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Dok_Adm\ADMINISTRACJA 2022\Zamówienia publiczne\05.Postępowania poniżej 130 tys. PLN\01-10 środki czystości\02.ZO\"/>
    </mc:Choice>
  </mc:AlternateContent>
  <xr:revisionPtr revIDLastSave="0" documentId="13_ncr:1_{77959257-9136-4528-89CB-9CE0772F252D}" xr6:coauthVersionLast="47" xr6:coauthVersionMax="47" xr10:uidLastSave="{00000000-0000-0000-0000-000000000000}"/>
  <bookViews>
    <workbookView xWindow="-120" yWindow="-120" windowWidth="29040" windowHeight="15840" tabRatio="985" activeTab="1" xr2:uid="{00000000-000D-0000-FFFF-FFFF00000000}"/>
  </bookViews>
  <sheets>
    <sheet name="Część 1 Chemia gospodarcza" sheetId="2" r:id="rId1"/>
    <sheet name="Część 2 Chemia profesjonalna" sheetId="1" r:id="rId2"/>
  </sheets>
  <definedNames>
    <definedName name="Dane">#REF!</definedName>
    <definedName name="DANE01" localSheetId="0">!#REF!</definedName>
    <definedName name="DANE01">#REF!</definedName>
    <definedName name="DANE02" localSheetId="0">'Część 1 Chemia gospodarcza'!$A$48:$H$80</definedName>
    <definedName name="DANE02">'Część 2 Chemia profesjonalna'!$A$26:$H$35</definedName>
    <definedName name="_xlnm.Print_Area" localSheetId="0">'Część 1 Chemia gospodarcza'!$A$1:$H$83</definedName>
    <definedName name="_xlnm.Print_Area" localSheetId="1">'Część 2 Chemia profesjonalna'!$A$1:$H$38</definedName>
    <definedName name="Print_Area_0" localSheetId="1">'Część 2 Chemia profesjonalna'!$A$3:$H$35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5" i="1"/>
  <c r="G5" i="1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70" i="2"/>
  <c r="G70" i="2" s="1"/>
  <c r="E71" i="2"/>
  <c r="G71" i="2" s="1"/>
  <c r="E72" i="2"/>
  <c r="G72" i="2" s="1"/>
  <c r="E73" i="2"/>
  <c r="G73" i="2" s="1"/>
  <c r="E74" i="2"/>
  <c r="G74" i="2" s="1"/>
  <c r="E75" i="2"/>
  <c r="G75" i="2" s="1"/>
  <c r="E76" i="2"/>
  <c r="G76" i="2" s="1"/>
  <c r="E77" i="2"/>
  <c r="G77" i="2" s="1"/>
  <c r="E78" i="2"/>
  <c r="G78" i="2" s="1"/>
  <c r="E79" i="2"/>
  <c r="G79" i="2" s="1"/>
  <c r="E80" i="2"/>
  <c r="G80" i="2" s="1"/>
  <c r="E5" i="2"/>
  <c r="G5" i="2" s="1"/>
  <c r="G36" i="1" l="1"/>
  <c r="G81" i="2"/>
</calcChain>
</file>

<file path=xl/sharedStrings.xml><?xml version="1.0" encoding="utf-8"?>
<sst xmlns="http://schemas.openxmlformats.org/spreadsheetml/2006/main" count="135" uniqueCount="124">
  <si>
    <t>Lp.</t>
  </si>
  <si>
    <t>Asortyment</t>
  </si>
  <si>
    <t>Ilość</t>
  </si>
  <si>
    <t>Cena jedn. netto</t>
  </si>
  <si>
    <t>Stawka Vat %</t>
  </si>
  <si>
    <t>Wartość brutto</t>
  </si>
  <si>
    <t>Model, producent/ nr katalogowy</t>
  </si>
  <si>
    <t>Buzil G145 Sunglorin, emulsja samonabłyszczająca do podłóg, 1L</t>
  </si>
  <si>
    <t>Clinex Dispersion Stripper, preparat do usuwania powłok polimerowych, 10L</t>
  </si>
  <si>
    <t>Clinex Fast Plast preparat do czyszczenia plastiku</t>
  </si>
  <si>
    <t>Clinex Nano Protect Silver Nice  płyn do dezynfekcji klimatyzacji, spryskiwacz, 1L</t>
  </si>
  <si>
    <t>Clinex Nano Protect Silver Table w spryskiwaczu, 1L, płyn do mycia i dezynfekcji</t>
  </si>
  <si>
    <t>Clinex Steel, preparat do czyszczenia stali nierdzewnej 1L</t>
  </si>
  <si>
    <t>Gold Drop Uniwersalny płyn czyszcząco - dezynfekujący, 5 L</t>
  </si>
  <si>
    <t>KIEHL Clarida Uni, 10L, uniwersalny środek do czyszczenia</t>
  </si>
  <si>
    <t>KIEHL Duocit-eco. Płyn do mycia sanitariatów o długotrwałym pomarańczowym zapachu, 1L</t>
  </si>
  <si>
    <t>KIEHL Fiora-clean, zapachowy środek o silnych właściwościach myjących, 10L</t>
  </si>
  <si>
    <t>KIEHL Grasset płyn rozpuszczający tłuszcze, 1L</t>
  </si>
  <si>
    <t>KIEHL Optima, 1L, uniwersalny środek myjący do codziennego czyszczenia wszystkich wodoodpornych powierzchni i szkła</t>
  </si>
  <si>
    <t>KIEHL Pacific-Fresh, perfumowany koncentrat do sanitariatów, 500ml</t>
  </si>
  <si>
    <t xml:space="preserve">KIEHL Profekt-Konzentrat, nabłyszczający środek czyszcząco-pielęgnujący, 1L </t>
  </si>
  <si>
    <t>KIEHL RapiDes płyn myjący przeznaczony do mycia i szybkiej dezynfekcji bez konieczności spłukiwania wodą, spray, 750ml</t>
  </si>
  <si>
    <t>KIEHL Tablefit, płyn do mycia tworzywa sztucznego i biurek, spray, 750ml</t>
  </si>
  <si>
    <t>Medi-Line Quatrodes Protect, koncentrat do mycia i dezynfekcji powierzchni, 1l</t>
  </si>
  <si>
    <t>Mediline Velodes Soft Płyn do dezynfekcji rąk, z atomizerem, 250ml</t>
  </si>
  <si>
    <t>SORA Lotion do skóry głowy i włosów, 100 ml</t>
  </si>
  <si>
    <t>Swish SP-300 Kwasowy preparat czyszczący do łazienek o przyjemnym wiśniowym zapachu, 1L</t>
  </si>
  <si>
    <t>Tenzi APC IN GT, Spryskiwacz do silnie zabrudzonych powierzchni, 1L</t>
  </si>
  <si>
    <t>TENZI WC-Power, myjąco-dezynfekujący koncentrat do wc, wanien, kabin prysznicowych, 1L</t>
  </si>
  <si>
    <t>VOIGT MEBLIN VC 245 Skoncentrowany, antystatyczny środek do mycia powierzchni drewnianych, drewnopodobnych, laminowanych oraz innych powierzchni wodoodpornych, 1L</t>
  </si>
  <si>
    <t>VOIGT PIKASOFT-ŻEL VC121 dezynfekcyjny środek do mycia urządzeń sanitarnych</t>
  </si>
  <si>
    <t>VOIGT VC 241 Nano Orange, 1L koncentrat, antystatyczny środek do mycia powierzchni odpornych na działanie wody</t>
  </si>
  <si>
    <t>RAZEM</t>
  </si>
  <si>
    <t>Clinex Dispersion Stripper, preparat do usuwania powłok polimerowych, 1L</t>
  </si>
  <si>
    <t>Clinex, żel do dezynfekcji rąk, 0,5l kokosowy</t>
  </si>
  <si>
    <t>Tenzi De-Zal GT, płyn do dezynfekcji rąk, 1L</t>
  </si>
  <si>
    <t>Tenzi Sapone DezExtra, mydło antybakteryjne do dezynfekcji rąk, 5L</t>
  </si>
  <si>
    <t>Tenzi Uni Shine GT, spryskiwacz  do dezynfekcji powierzchni, 600ml</t>
  </si>
  <si>
    <t>TENZI WC-Power,uniwersalny środek do czyszczenia łazienek, 1L</t>
  </si>
  <si>
    <t>DOA.271.01.2022</t>
  </si>
  <si>
    <t>Załącznik nr 1 do zapytania ofertowego</t>
  </si>
  <si>
    <t>Akcesoria - do mop do zamiatania TTS Dust: mop-wkład akrylowy 40cm.</t>
  </si>
  <si>
    <t>Akcesoria - do mop do zamiatania TTS Dust: mop-wkład akrylowy 60cm.</t>
  </si>
  <si>
    <t>Akcesoria - Kij do mopa okrągłego, gwint znormalizowany.</t>
  </si>
  <si>
    <t>Akcesoria - Końcówka do mopa okrągła, sznurki grube, BIMAC Ritorto Superwhite 200g</t>
  </si>
  <si>
    <t>Akcesoria - mop płaski Ultramax XL, wkład o szerokości 42 cm, cztery klipsy dokładnie mocują go do podstawy mopa.</t>
  </si>
  <si>
    <t>Akcesoria - wiadro z wyciskaczem do mopa okrągłego</t>
  </si>
  <si>
    <t>Akcesoria - wkład do mopa obrotowego Vileda Turbo, białe i czerwone włókna, średnica wkładu do mopa po rozłożeniu: ok. 38 cm</t>
  </si>
  <si>
    <t>Automatyczny odświeżacz powietrza w aerozolu (wkład) AirWick, 250ml</t>
  </si>
  <si>
    <t>Cleanux, zmywacz do Sidoluxu 5l</t>
  </si>
  <si>
    <t>Ecolab Rasantec Monostar końcówka do mopa płaska, 42x15 cm</t>
  </si>
  <si>
    <t>Filtr do wody do ekspresu De'Longhi</t>
  </si>
  <si>
    <t>Kapsułki do zmywarki Fairy Platinum All in One XXL, 125 szt. w op.</t>
  </si>
  <si>
    <t>Komplet - mop do zamiatania TTS Dust: stelaż, kij i wkład akrylowy, mop akrylowy 40cm.</t>
  </si>
  <si>
    <t>Komplet - mop do zamiatania TTS Dust: stelaż, kij i wkład akrylowy, mop akrylowy 60cm.</t>
  </si>
  <si>
    <t>Komplet - mop obrotowy Vileda Turbo,  wiadro, mop z drążkiem teleskopowym, 1 wkład.</t>
  </si>
  <si>
    <t>Komplet - mop płaski Ultramax XL BOX Vileda: mop płaski z trzy częściowym drążkiem i wiadro, wkład o szerokości 42 cm, cztery klipsy dokładnie mocują go do podstawy mopa, wiaderko z wyciskaczem system "czyste ręce"</t>
  </si>
  <si>
    <t>Kostka do wc Bref  z koszykiem i regulowanym uchwytem</t>
  </si>
  <si>
    <t>Kostka do wc Domestos z koszykiem i regulowanym uchwytem</t>
  </si>
  <si>
    <t>Miotła z naturalnego włosia końskiego, szczotka 30 cm, kij 130 cm</t>
  </si>
  <si>
    <t>Mleczko do czyszczenia, białe, Cif Cream, 750ml</t>
  </si>
  <si>
    <t>Mydło w płynie Attis - antybakteryjne, 5L</t>
  </si>
  <si>
    <t>Mydło w płynie Attis – mleko i miód, 5L</t>
  </si>
  <si>
    <t>Odkamieniacz do czajników (saszetka 20/25g)</t>
  </si>
  <si>
    <t>Odkamieniacz do ekspresu De'Longhi EcoDecalk 500 Ml</t>
  </si>
  <si>
    <t>Odkamieniacz do zmywarki (saszetka 20/25g lub tabletka)</t>
  </si>
  <si>
    <t>Odświeżacz do zmywarki Finish</t>
  </si>
  <si>
    <t>Odświeżacz powietrza w sprayu Brise o zapachu czysta świeżość i soft cotton , 300ml</t>
  </si>
  <si>
    <t>Odświeżacz powietrza w sprayu Brise, 300ml</t>
  </si>
  <si>
    <t>Papier toaletowy biały typu Jumbo Katrina Ø19, do podajnika TORK SCA</t>
  </si>
  <si>
    <t>Papier toaletowy, biały,Vella Jumbo Ø29, długość rolki 100m</t>
  </si>
  <si>
    <t>Pasta do zębów Blendamed, 100ml</t>
  </si>
  <si>
    <t>Płyn do czyszczenia ekranów LCD, LED, plazma, 100ml</t>
  </si>
  <si>
    <t>Płyn do czyszczenia kabin prysznicowych, 750ml</t>
  </si>
  <si>
    <t>Płyn do czyszczenia zmywarek typu Somat, 250ml</t>
  </si>
  <si>
    <t>Płyn do czyszczenia zmywarki Finish 5x Power Action, 250 ml</t>
  </si>
  <si>
    <t>Płyn do mycia okien Ludwik z rozpylaczem, 500ml</t>
  </si>
  <si>
    <t>Płyn do mycia szyb i glazury Ludwik, 750ml</t>
  </si>
  <si>
    <t>Płyn do naczyń Ludwik miętowy, zagęszczony, 1L</t>
  </si>
  <si>
    <t>Płyn do usuwania kamienia i rdzy Cillit, 450ml</t>
  </si>
  <si>
    <t>Płyn do wc – Domestos Zero Kamienia Żel, 750ml</t>
  </si>
  <si>
    <t>Płyn do wc – Domestos zielony 750ml</t>
  </si>
  <si>
    <t>Płyn nabłyszczający do zmywarek typu Finish Shine &amp; Protect, 400ml</t>
  </si>
  <si>
    <t>Płyn uniwersalny AJAX 1L</t>
  </si>
  <si>
    <t>Podkłady papierowe dwuwarstwowe szer 50cm/80cm – 1 rolka</t>
  </si>
  <si>
    <t>Proszek do prania E color, 5,6kg</t>
  </si>
  <si>
    <t>Proszek do prania E do białego, 5,6kg</t>
  </si>
  <si>
    <t>Ręcznik papierowy biały, ok. 250m w rolce</t>
  </si>
  <si>
    <t>Ręczniki jednorazowe do podajnika, białe, listki 2-warstwowe, 4000 szt w opakowaniu</t>
  </si>
  <si>
    <t>Ręczniki velvet jumbo, rolka 120 m.</t>
  </si>
  <si>
    <t>Rękawice lateksowe gospodarcze Econohands Ansell, długie, żółte, rozmiar M</t>
  </si>
  <si>
    <t>Rękawiczki jednorazowe lateksowe diagnostyczne SUPERLIFE, rozmiar M, 100 szt w opakowaniu</t>
  </si>
  <si>
    <t>Rękawiczki jednorazowe lateksowe, rozmiar L, 100 szt w opakowaniu</t>
  </si>
  <si>
    <t>Sidolux Expert środek do mycia paneli, 750 ml</t>
  </si>
  <si>
    <t>Sidolux nabłyszczanie PCV i linoleum, 500ml</t>
  </si>
  <si>
    <t>Sidolux Płyn do podłóg PVC i Linoleum 5L</t>
  </si>
  <si>
    <t>Sól do zmywarki Finish, opakowanie 1,5 kg</t>
  </si>
  <si>
    <t>Spray przeciwko kurzowi Pronto, 250ml</t>
  </si>
  <si>
    <t>Szampon przeciwłupieżowy do mycia włosów Head&amp;Shoulders, 400ml</t>
  </si>
  <si>
    <t>Szczotka do wc</t>
  </si>
  <si>
    <t>Ścierka bawełniana uniwersalna Prima, 10 szt w opakowaniu</t>
  </si>
  <si>
    <t>Ścierka uniwersalna z mikrofibry York</t>
  </si>
  <si>
    <t>Ścierka z mikrofibry, 50x60 cm</t>
  </si>
  <si>
    <t>Tabletki do czyszczenia ekspresu Siemens TZ 80001 opakowanie  10 tab.</t>
  </si>
  <si>
    <t>Tabletki do odkamieniania ekspresu do kawy, op. min 3 szt.</t>
  </si>
  <si>
    <t>Tabletki do zmywarki Finish, 100 sztuk w opakowaniu</t>
  </si>
  <si>
    <t>Udrażniacz do rur KRET (granulki), 800g</t>
  </si>
  <si>
    <t>Vileda, wiadro z nakładką do mopa, końcówka okrągła</t>
  </si>
  <si>
    <t>Wkłady mop płaski (1stelaż+wkład)</t>
  </si>
  <si>
    <t>Worki na śmieci z folii LDPE, 10 szt worków o pojemności 120L w opakowaniu</t>
  </si>
  <si>
    <t>Worki na śmieci z folii LDPE, 10 szt worków o pojemności 240L w opakowaniu</t>
  </si>
  <si>
    <t>Worki na śmieci z folii LDPE, 25 szt worków o pojemności 60L w opakowaniu</t>
  </si>
  <si>
    <t>Worki na śmieci z folii LDPE, 50 szt worków o pojemności 35L w opakowaniu</t>
  </si>
  <si>
    <t>Wózek do sprzątania profesjonalny (wiadro z wyciskaczem, mop, miejsce na środki chemiczne)</t>
  </si>
  <si>
    <t>Zmiotka i szufelka Vileda. Szufelka z trwałego, niełamliwego plastiku, wyposażona w gumowy rant gwarantujący idealne przyleganie do podłoża.</t>
  </si>
  <si>
    <t>Zmywak kuchenny wykonany z gąbki z warstwą do szorowania, duzy rozmiar ok. 9x7x3cm, opakowanie min. 5 szt.</t>
  </si>
  <si>
    <t>Żel do zmywarki Ludwik, 1.5l</t>
  </si>
  <si>
    <t>Część 2 Chemia profesjonalna</t>
  </si>
  <si>
    <t>Część 1 Chemia gospodarcza</t>
  </si>
  <si>
    <t>Wartość netto</t>
  </si>
  <si>
    <t>Stawka VAT %</t>
  </si>
  <si>
    <t>Nazwa, producent/ 
nr katalogowy</t>
  </si>
  <si>
    <t>Uwaga: Wykonawca może złożyć ofertę na jedną wybraną lub na wszystkie części. Każda z części będzie rozpatrywana osobno.</t>
  </si>
  <si>
    <t>Dane Wykonawcy: ….......................................................................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</si>
</sst>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,&quot;zł&quot;_-;\-* #,##0.00,&quot;zł&quot;_-;_-* \-??&quot; zł&quot;_-;_-@_-"/>
    <numFmt numFmtId="165" formatCode="_-* #,##0.00\ [$zł-415]_-;\-* #,##0.00\ [$zł-415]_-;_-* \-??\ [$zł-415]_-;_-@_-"/>
    <numFmt numFmtId="166" formatCode="#,##0.00&quot; &quot;[$PLN-415];&quot;-&quot;#,##0.00&quot; &quot;[$PLN-415]"/>
    <numFmt numFmtId="167" formatCode="&quot; &quot;#,##0.00,&quot;zł &quot;;&quot;-&quot;#,##0.00,&quot;zł &quot;;&quot; -&quot;#&quot; zł &quot;;@&quot; &quot;"/>
    <numFmt numFmtId="168" formatCode="_-* #,##0.00\ [$zł-415]_-;\-* #,##0.00\ [$zł-415]_-;_-* &quot;-&quot;??\ [$zł-415]_-;_-@_-"/>
  </numFmts>
  <fonts count="9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4" fillId="0" borderId="0" applyBorder="0" applyProtection="0"/>
    <xf numFmtId="9" fontId="4" fillId="0" borderId="0" applyBorder="0" applyProtection="0"/>
    <xf numFmtId="0" fontId="6" fillId="0" borderId="0"/>
    <xf numFmtId="167" fontId="6" fillId="0" borderId="0" applyFont="0" applyBorder="0" applyProtection="0"/>
    <xf numFmtId="9" fontId="6" fillId="0" borderId="0" applyFont="0" applyBorder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/>
    </xf>
    <xf numFmtId="9" fontId="2" fillId="3" borderId="2" xfId="2" applyFont="1" applyFill="1" applyBorder="1" applyAlignment="1" applyProtection="1">
      <alignment horizontal="center" vertical="center"/>
    </xf>
    <xf numFmtId="165" fontId="2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3"/>
    <xf numFmtId="0" fontId="6" fillId="0" borderId="0" xfId="3" applyAlignment="1">
      <alignment horizontal="left"/>
    </xf>
    <xf numFmtId="49" fontId="7" fillId="5" borderId="5" xfId="3" applyNumberFormat="1" applyFont="1" applyFill="1" applyBorder="1" applyAlignment="1">
      <alignment horizontal="center" vertical="center"/>
    </xf>
    <xf numFmtId="49" fontId="7" fillId="5" borderId="5" xfId="3" applyNumberFormat="1" applyFont="1" applyFill="1" applyBorder="1" applyAlignment="1">
      <alignment horizontal="center" vertical="center" wrapText="1"/>
    </xf>
    <xf numFmtId="166" fontId="7" fillId="5" borderId="5" xfId="3" applyNumberFormat="1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49" fontId="8" fillId="0" borderId="6" xfId="3" applyNumberFormat="1" applyFont="1" applyBorder="1" applyAlignment="1">
      <alignment horizontal="left" vertical="top" wrapText="1"/>
    </xf>
    <xf numFmtId="0" fontId="8" fillId="6" borderId="6" xfId="3" applyFont="1" applyFill="1" applyBorder="1" applyAlignment="1">
      <alignment horizontal="center" vertical="center"/>
    </xf>
    <xf numFmtId="49" fontId="8" fillId="6" borderId="6" xfId="3" applyNumberFormat="1" applyFont="1" applyFill="1" applyBorder="1" applyAlignment="1">
      <alignment horizontal="center" vertical="center"/>
    </xf>
    <xf numFmtId="49" fontId="8" fillId="0" borderId="7" xfId="3" applyNumberFormat="1" applyFont="1" applyBorder="1" applyAlignment="1">
      <alignment horizontal="left" vertical="top" wrapText="1"/>
    </xf>
    <xf numFmtId="49" fontId="8" fillId="0" borderId="5" xfId="3" applyNumberFormat="1" applyFont="1" applyBorder="1" applyAlignment="1">
      <alignment horizontal="left" vertical="top" wrapText="1"/>
    </xf>
    <xf numFmtId="49" fontId="8" fillId="0" borderId="6" xfId="3" applyNumberFormat="1" applyFont="1" applyBorder="1" applyAlignment="1">
      <alignment vertical="center" wrapText="1"/>
    </xf>
    <xf numFmtId="49" fontId="8" fillId="6" borderId="6" xfId="3" applyNumberFormat="1" applyFont="1" applyFill="1" applyBorder="1" applyAlignment="1">
      <alignment horizontal="left" vertical="center"/>
    </xf>
    <xf numFmtId="49" fontId="8" fillId="0" borderId="5" xfId="3" applyNumberFormat="1" applyFont="1" applyBorder="1" applyAlignment="1">
      <alignment vertical="center" wrapText="1"/>
    </xf>
    <xf numFmtId="0" fontId="8" fillId="0" borderId="5" xfId="3" applyFont="1" applyBorder="1" applyAlignment="1">
      <alignment horizontal="center" vertical="center"/>
    </xf>
    <xf numFmtId="0" fontId="8" fillId="6" borderId="5" xfId="3" applyFont="1" applyFill="1" applyBorder="1" applyAlignment="1">
      <alignment vertical="center" wrapText="1"/>
    </xf>
    <xf numFmtId="49" fontId="8" fillId="6" borderId="5" xfId="3" applyNumberFormat="1" applyFont="1" applyFill="1" applyBorder="1" applyAlignment="1">
      <alignment vertical="center" wrapText="1"/>
    </xf>
    <xf numFmtId="49" fontId="8" fillId="6" borderId="5" xfId="3" applyNumberFormat="1" applyFont="1" applyFill="1" applyBorder="1" applyAlignment="1">
      <alignment wrapText="1"/>
    </xf>
    <xf numFmtId="0" fontId="3" fillId="0" borderId="8" xfId="3" applyFont="1" applyBorder="1" applyAlignment="1">
      <alignment horizontal="center" vertical="top" wrapText="1"/>
    </xf>
    <xf numFmtId="49" fontId="8" fillId="0" borderId="0" xfId="3" applyNumberFormat="1" applyFont="1"/>
    <xf numFmtId="166" fontId="8" fillId="0" borderId="0" xfId="3" applyNumberFormat="1" applyFont="1"/>
    <xf numFmtId="166" fontId="6" fillId="0" borderId="0" xfId="3" applyNumberFormat="1" applyAlignment="1">
      <alignment horizontal="left"/>
    </xf>
    <xf numFmtId="0" fontId="8" fillId="6" borderId="5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 wrapText="1"/>
    </xf>
    <xf numFmtId="168" fontId="8" fillId="6" borderId="6" xfId="4" applyNumberFormat="1" applyFont="1" applyFill="1" applyBorder="1" applyAlignment="1">
      <alignment horizontal="center" vertical="center" wrapText="1"/>
    </xf>
    <xf numFmtId="168" fontId="8" fillId="6" borderId="6" xfId="5" applyNumberFormat="1" applyFont="1" applyFill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168" fontId="8" fillId="6" borderId="6" xfId="3" applyNumberFormat="1" applyFont="1" applyFill="1" applyBorder="1" applyAlignment="1">
      <alignment horizontal="left" vertical="center"/>
    </xf>
    <xf numFmtId="9" fontId="2" fillId="0" borderId="9" xfId="2" applyFont="1" applyBorder="1" applyAlignment="1">
      <alignment horizontal="center" vertical="center"/>
    </xf>
    <xf numFmtId="168" fontId="2" fillId="3" borderId="2" xfId="1" applyNumberFormat="1" applyFont="1" applyFill="1" applyBorder="1" applyAlignment="1" applyProtection="1">
      <alignment horizontal="left" vertical="center" wrapText="1"/>
    </xf>
    <xf numFmtId="166" fontId="7" fillId="7" borderId="1" xfId="3" applyNumberFormat="1" applyFont="1" applyFill="1" applyBorder="1" applyAlignment="1">
      <alignment horizontal="center" vertical="center"/>
    </xf>
    <xf numFmtId="168" fontId="7" fillId="8" borderId="10" xfId="3" applyNumberFormat="1" applyFont="1" applyFill="1" applyBorder="1" applyAlignment="1">
      <alignment horizontal="left" vertical="center"/>
    </xf>
    <xf numFmtId="49" fontId="7" fillId="5" borderId="5" xfId="3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Excel Built-in Currency" xfId="4" xr:uid="{FDCB8CBE-D11E-486F-B6B3-568C3E0DB094}"/>
    <cellStyle name="Excel Built-in Percent" xfId="5" xr:uid="{D12B1C0A-30FE-485B-B267-B255B5CE9A5A}"/>
    <cellStyle name="Normalny" xfId="0" builtinId="0"/>
    <cellStyle name="Normalny 2" xfId="3" xr:uid="{C0A1F3E0-1682-4443-A6C6-B32694EFC0D1}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94FB-94A7-4301-B307-37A536E1DC8E}">
  <sheetPr>
    <pageSetUpPr fitToPage="1"/>
  </sheetPr>
  <dimension ref="A1:AMK83"/>
  <sheetViews>
    <sheetView zoomScale="130" zoomScaleNormal="130" workbookViewId="0">
      <selection activeCell="A3" sqref="A3:H3"/>
    </sheetView>
  </sheetViews>
  <sheetFormatPr defaultRowHeight="12.75" x14ac:dyDescent="0.2"/>
  <cols>
    <col min="1" max="1" width="7.140625" style="19" customWidth="1"/>
    <col min="2" max="2" width="53.42578125" style="19" customWidth="1"/>
    <col min="3" max="3" width="6.42578125" style="19" bestFit="1" customWidth="1"/>
    <col min="4" max="4" width="12.85546875" style="39" bestFit="1" customWidth="1"/>
    <col min="5" max="5" width="14" style="19" bestFit="1" customWidth="1"/>
    <col min="6" max="6" width="9.28515625" style="19" bestFit="1" customWidth="1"/>
    <col min="7" max="7" width="14" style="19" bestFit="1" customWidth="1"/>
    <col min="8" max="8" width="32.7109375" style="19" customWidth="1"/>
    <col min="9" max="9" width="11" style="19" customWidth="1"/>
    <col min="10" max="1024" width="9.28515625" style="19" customWidth="1"/>
    <col min="1025" max="1025" width="9.140625" style="18" customWidth="1"/>
    <col min="1026" max="16384" width="9.140625" style="18"/>
  </cols>
  <sheetData>
    <row r="1" spans="1:1025" customFormat="1" x14ac:dyDescent="0.2">
      <c r="A1" s="1" t="s">
        <v>39</v>
      </c>
      <c r="B1" s="1"/>
      <c r="C1" s="1"/>
      <c r="D1" s="1"/>
      <c r="E1" s="1"/>
      <c r="F1" s="1"/>
      <c r="G1" s="1"/>
      <c r="H1" s="17" t="s">
        <v>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customFormat="1" x14ac:dyDescent="0.2">
      <c r="A2" s="1" t="s">
        <v>123</v>
      </c>
      <c r="B2" s="1"/>
      <c r="C2" s="1"/>
      <c r="D2" s="1"/>
      <c r="E2" s="1"/>
      <c r="F2" s="1"/>
      <c r="G2" s="1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19" customFormat="1" ht="15.75" x14ac:dyDescent="0.2">
      <c r="A3" s="50" t="s">
        <v>118</v>
      </c>
      <c r="B3" s="50"/>
      <c r="C3" s="50"/>
      <c r="D3" s="50"/>
      <c r="E3" s="50"/>
      <c r="F3" s="50"/>
      <c r="G3" s="50"/>
      <c r="H3" s="50"/>
      <c r="I3" s="18"/>
    </row>
    <row r="4" spans="1:1025" s="19" customFormat="1" ht="31.5" x14ac:dyDescent="0.2">
      <c r="A4" s="20" t="s">
        <v>0</v>
      </c>
      <c r="B4" s="21" t="s">
        <v>1</v>
      </c>
      <c r="C4" s="21" t="s">
        <v>2</v>
      </c>
      <c r="D4" s="22" t="s">
        <v>3</v>
      </c>
      <c r="E4" s="21" t="s">
        <v>119</v>
      </c>
      <c r="F4" s="21" t="s">
        <v>120</v>
      </c>
      <c r="G4" s="21" t="s">
        <v>5</v>
      </c>
      <c r="H4" s="21" t="s">
        <v>121</v>
      </c>
      <c r="I4" s="18"/>
    </row>
    <row r="5" spans="1:1025" s="19" customFormat="1" ht="30" x14ac:dyDescent="0.2">
      <c r="A5" s="23">
        <v>1</v>
      </c>
      <c r="B5" s="24" t="s">
        <v>41</v>
      </c>
      <c r="C5" s="25">
        <v>1</v>
      </c>
      <c r="D5" s="42"/>
      <c r="E5" s="43">
        <f>C5*D5</f>
        <v>0</v>
      </c>
      <c r="F5" s="44"/>
      <c r="G5" s="45">
        <f>E5+E5*F5</f>
        <v>0</v>
      </c>
      <c r="H5" s="26"/>
      <c r="I5" s="18"/>
    </row>
    <row r="6" spans="1:1025" s="19" customFormat="1" ht="30" x14ac:dyDescent="0.2">
      <c r="A6" s="23">
        <v>2</v>
      </c>
      <c r="B6" s="27" t="s">
        <v>42</v>
      </c>
      <c r="C6" s="25">
        <v>10</v>
      </c>
      <c r="D6" s="42"/>
      <c r="E6" s="43">
        <f t="shared" ref="E6:E69" si="0">C6*D6</f>
        <v>0</v>
      </c>
      <c r="F6" s="44"/>
      <c r="G6" s="45">
        <f t="shared" ref="G6:G69" si="1">E6+E6*F6</f>
        <v>0</v>
      </c>
      <c r="H6" s="26"/>
      <c r="I6" s="18"/>
    </row>
    <row r="7" spans="1:1025" s="19" customFormat="1" ht="30" x14ac:dyDescent="0.2">
      <c r="A7" s="23">
        <v>3</v>
      </c>
      <c r="B7" s="28" t="s">
        <v>43</v>
      </c>
      <c r="C7" s="25">
        <v>10</v>
      </c>
      <c r="D7" s="42"/>
      <c r="E7" s="43">
        <f t="shared" si="0"/>
        <v>0</v>
      </c>
      <c r="F7" s="44"/>
      <c r="G7" s="45">
        <f t="shared" si="1"/>
        <v>0</v>
      </c>
      <c r="H7" s="26"/>
      <c r="I7" s="18"/>
    </row>
    <row r="8" spans="1:1025" s="19" customFormat="1" ht="30" x14ac:dyDescent="0.2">
      <c r="A8" s="23">
        <v>4</v>
      </c>
      <c r="B8" s="28" t="s">
        <v>44</v>
      </c>
      <c r="C8" s="25">
        <v>370</v>
      </c>
      <c r="D8" s="42"/>
      <c r="E8" s="43">
        <f t="shared" si="0"/>
        <v>0</v>
      </c>
      <c r="F8" s="44"/>
      <c r="G8" s="45">
        <f t="shared" si="1"/>
        <v>0</v>
      </c>
      <c r="H8" s="26"/>
      <c r="I8" s="18"/>
    </row>
    <row r="9" spans="1:1025" s="19" customFormat="1" ht="45" x14ac:dyDescent="0.2">
      <c r="A9" s="23">
        <v>5</v>
      </c>
      <c r="B9" s="28" t="s">
        <v>45</v>
      </c>
      <c r="C9" s="25">
        <v>5</v>
      </c>
      <c r="D9" s="42"/>
      <c r="E9" s="43">
        <f t="shared" si="0"/>
        <v>0</v>
      </c>
      <c r="F9" s="44"/>
      <c r="G9" s="45">
        <f t="shared" si="1"/>
        <v>0</v>
      </c>
      <c r="H9" s="26"/>
      <c r="I9" s="18"/>
    </row>
    <row r="10" spans="1:1025" s="19" customFormat="1" ht="30" x14ac:dyDescent="0.2">
      <c r="A10" s="23">
        <v>6</v>
      </c>
      <c r="B10" s="28" t="s">
        <v>46</v>
      </c>
      <c r="C10" s="25">
        <v>10</v>
      </c>
      <c r="D10" s="42"/>
      <c r="E10" s="43">
        <f t="shared" si="0"/>
        <v>0</v>
      </c>
      <c r="F10" s="44"/>
      <c r="G10" s="45">
        <f t="shared" si="1"/>
        <v>0</v>
      </c>
      <c r="H10" s="26"/>
      <c r="I10" s="18"/>
    </row>
    <row r="11" spans="1:1025" s="19" customFormat="1" ht="45" x14ac:dyDescent="0.2">
      <c r="A11" s="23">
        <v>7</v>
      </c>
      <c r="B11" s="28" t="s">
        <v>47</v>
      </c>
      <c r="C11" s="25">
        <v>6</v>
      </c>
      <c r="D11" s="42"/>
      <c r="E11" s="43">
        <f t="shared" si="0"/>
        <v>0</v>
      </c>
      <c r="F11" s="44"/>
      <c r="G11" s="45">
        <f t="shared" si="1"/>
        <v>0</v>
      </c>
      <c r="H11" s="26"/>
      <c r="I11" s="18"/>
    </row>
    <row r="12" spans="1:1025" s="19" customFormat="1" ht="30" x14ac:dyDescent="0.2">
      <c r="A12" s="23">
        <v>8</v>
      </c>
      <c r="B12" s="28" t="s">
        <v>48</v>
      </c>
      <c r="C12" s="25">
        <v>15</v>
      </c>
      <c r="D12" s="42"/>
      <c r="E12" s="43">
        <f t="shared" si="0"/>
        <v>0</v>
      </c>
      <c r="F12" s="44"/>
      <c r="G12" s="45">
        <f t="shared" si="1"/>
        <v>0</v>
      </c>
      <c r="H12" s="26"/>
      <c r="I12" s="18"/>
    </row>
    <row r="13" spans="1:1025" s="19" customFormat="1" ht="15" x14ac:dyDescent="0.2">
      <c r="A13" s="23">
        <v>9</v>
      </c>
      <c r="B13" s="29" t="s">
        <v>49</v>
      </c>
      <c r="C13" s="23">
        <v>2</v>
      </c>
      <c r="D13" s="42"/>
      <c r="E13" s="43">
        <f t="shared" si="0"/>
        <v>0</v>
      </c>
      <c r="F13" s="44"/>
      <c r="G13" s="45">
        <f t="shared" si="1"/>
        <v>0</v>
      </c>
      <c r="H13" s="30"/>
      <c r="I13" s="18"/>
    </row>
    <row r="14" spans="1:1025" s="19" customFormat="1" ht="30" x14ac:dyDescent="0.2">
      <c r="A14" s="23">
        <v>10</v>
      </c>
      <c r="B14" s="29" t="s">
        <v>50</v>
      </c>
      <c r="C14" s="23">
        <v>4</v>
      </c>
      <c r="D14" s="42"/>
      <c r="E14" s="43">
        <f t="shared" si="0"/>
        <v>0</v>
      </c>
      <c r="F14" s="44"/>
      <c r="G14" s="45">
        <f t="shared" si="1"/>
        <v>0</v>
      </c>
      <c r="H14" s="30"/>
      <c r="I14" s="18"/>
    </row>
    <row r="15" spans="1:1025" s="19" customFormat="1" ht="15" x14ac:dyDescent="0.2">
      <c r="A15" s="23">
        <v>11</v>
      </c>
      <c r="B15" s="29" t="s">
        <v>51</v>
      </c>
      <c r="C15" s="23">
        <v>10</v>
      </c>
      <c r="D15" s="42"/>
      <c r="E15" s="43">
        <f t="shared" si="0"/>
        <v>0</v>
      </c>
      <c r="F15" s="44"/>
      <c r="G15" s="45">
        <f t="shared" si="1"/>
        <v>0</v>
      </c>
      <c r="H15" s="30"/>
      <c r="I15" s="18"/>
    </row>
    <row r="16" spans="1:1025" s="19" customFormat="1" ht="30" x14ac:dyDescent="0.2">
      <c r="A16" s="23">
        <v>12</v>
      </c>
      <c r="B16" s="31" t="s">
        <v>52</v>
      </c>
      <c r="C16" s="32">
        <v>2</v>
      </c>
      <c r="D16" s="42"/>
      <c r="E16" s="43">
        <f t="shared" si="0"/>
        <v>0</v>
      </c>
      <c r="F16" s="44"/>
      <c r="G16" s="45">
        <f t="shared" si="1"/>
        <v>0</v>
      </c>
      <c r="H16" s="30"/>
      <c r="I16" s="18"/>
    </row>
    <row r="17" spans="1:9" s="19" customFormat="1" ht="30" x14ac:dyDescent="0.2">
      <c r="A17" s="23">
        <v>13</v>
      </c>
      <c r="B17" s="28" t="s">
        <v>53</v>
      </c>
      <c r="C17" s="25">
        <v>1</v>
      </c>
      <c r="D17" s="42"/>
      <c r="E17" s="43">
        <f t="shared" si="0"/>
        <v>0</v>
      </c>
      <c r="F17" s="44"/>
      <c r="G17" s="45">
        <f t="shared" si="1"/>
        <v>0</v>
      </c>
      <c r="H17" s="26"/>
      <c r="I17" s="18"/>
    </row>
    <row r="18" spans="1:9" s="19" customFormat="1" ht="30" x14ac:dyDescent="0.2">
      <c r="A18" s="23">
        <v>14</v>
      </c>
      <c r="B18" s="28" t="s">
        <v>54</v>
      </c>
      <c r="C18" s="25">
        <v>5</v>
      </c>
      <c r="D18" s="42"/>
      <c r="E18" s="43">
        <f t="shared" si="0"/>
        <v>0</v>
      </c>
      <c r="F18" s="44"/>
      <c r="G18" s="45">
        <f t="shared" si="1"/>
        <v>0</v>
      </c>
      <c r="H18" s="26"/>
      <c r="I18" s="18"/>
    </row>
    <row r="19" spans="1:9" s="19" customFormat="1" ht="30" x14ac:dyDescent="0.2">
      <c r="A19" s="23">
        <v>15</v>
      </c>
      <c r="B19" s="28" t="s">
        <v>55</v>
      </c>
      <c r="C19" s="25">
        <v>1</v>
      </c>
      <c r="D19" s="42"/>
      <c r="E19" s="43">
        <f t="shared" si="0"/>
        <v>0</v>
      </c>
      <c r="F19" s="44"/>
      <c r="G19" s="45">
        <f t="shared" si="1"/>
        <v>0</v>
      </c>
      <c r="H19" s="26"/>
      <c r="I19" s="18"/>
    </row>
    <row r="20" spans="1:9" s="19" customFormat="1" ht="75" x14ac:dyDescent="0.2">
      <c r="A20" s="23">
        <v>16</v>
      </c>
      <c r="B20" s="28" t="s">
        <v>56</v>
      </c>
      <c r="C20" s="25">
        <v>5</v>
      </c>
      <c r="D20" s="42"/>
      <c r="E20" s="43">
        <f t="shared" si="0"/>
        <v>0</v>
      </c>
      <c r="F20" s="44"/>
      <c r="G20" s="45">
        <f t="shared" si="1"/>
        <v>0</v>
      </c>
      <c r="H20" s="26"/>
      <c r="I20" s="18"/>
    </row>
    <row r="21" spans="1:9" s="19" customFormat="1" ht="29.45" customHeight="1" x14ac:dyDescent="0.2">
      <c r="A21" s="23">
        <v>17</v>
      </c>
      <c r="B21" s="31" t="s">
        <v>57</v>
      </c>
      <c r="C21" s="32">
        <v>65</v>
      </c>
      <c r="D21" s="42"/>
      <c r="E21" s="43">
        <f t="shared" si="0"/>
        <v>0</v>
      </c>
      <c r="F21" s="44"/>
      <c r="G21" s="45">
        <f t="shared" si="1"/>
        <v>0</v>
      </c>
      <c r="H21" s="30"/>
      <c r="I21" s="18"/>
    </row>
    <row r="22" spans="1:9" s="19" customFormat="1" ht="30" x14ac:dyDescent="0.2">
      <c r="A22" s="23">
        <v>18</v>
      </c>
      <c r="B22" s="28" t="s">
        <v>58</v>
      </c>
      <c r="C22" s="25">
        <v>660</v>
      </c>
      <c r="D22" s="42"/>
      <c r="E22" s="43">
        <f t="shared" si="0"/>
        <v>0</v>
      </c>
      <c r="F22" s="44"/>
      <c r="G22" s="45">
        <f t="shared" si="1"/>
        <v>0</v>
      </c>
      <c r="H22" s="26"/>
      <c r="I22" s="18"/>
    </row>
    <row r="23" spans="1:9" s="19" customFormat="1" ht="30" x14ac:dyDescent="0.2">
      <c r="A23" s="23">
        <v>19</v>
      </c>
      <c r="B23" s="28" t="s">
        <v>59</v>
      </c>
      <c r="C23" s="25">
        <v>25</v>
      </c>
      <c r="D23" s="42"/>
      <c r="E23" s="43">
        <f t="shared" si="0"/>
        <v>0</v>
      </c>
      <c r="F23" s="44"/>
      <c r="G23" s="45">
        <f t="shared" si="1"/>
        <v>0</v>
      </c>
      <c r="H23" s="26"/>
      <c r="I23" s="18"/>
    </row>
    <row r="24" spans="1:9" s="19" customFormat="1" ht="15" x14ac:dyDescent="0.2">
      <c r="A24" s="23">
        <v>20</v>
      </c>
      <c r="B24" s="28" t="s">
        <v>60</v>
      </c>
      <c r="C24" s="25">
        <v>90</v>
      </c>
      <c r="D24" s="42"/>
      <c r="E24" s="43">
        <f t="shared" si="0"/>
        <v>0</v>
      </c>
      <c r="F24" s="44"/>
      <c r="G24" s="45">
        <f t="shared" si="1"/>
        <v>0</v>
      </c>
      <c r="H24" s="26"/>
      <c r="I24" s="18"/>
    </row>
    <row r="25" spans="1:9" s="19" customFormat="1" ht="15" x14ac:dyDescent="0.2">
      <c r="A25" s="23">
        <v>21</v>
      </c>
      <c r="B25" s="28" t="s">
        <v>61</v>
      </c>
      <c r="C25" s="25">
        <v>50</v>
      </c>
      <c r="D25" s="42"/>
      <c r="E25" s="43">
        <f t="shared" si="0"/>
        <v>0</v>
      </c>
      <c r="F25" s="44"/>
      <c r="G25" s="45">
        <f t="shared" si="1"/>
        <v>0</v>
      </c>
      <c r="H25" s="26"/>
      <c r="I25" s="18"/>
    </row>
    <row r="26" spans="1:9" s="19" customFormat="1" ht="15" x14ac:dyDescent="0.2">
      <c r="A26" s="23">
        <v>22</v>
      </c>
      <c r="B26" s="28" t="s">
        <v>62</v>
      </c>
      <c r="C26" s="25">
        <v>50</v>
      </c>
      <c r="D26" s="42"/>
      <c r="E26" s="43">
        <f t="shared" si="0"/>
        <v>0</v>
      </c>
      <c r="F26" s="44"/>
      <c r="G26" s="45">
        <f t="shared" si="1"/>
        <v>0</v>
      </c>
      <c r="H26" s="26"/>
      <c r="I26" s="18"/>
    </row>
    <row r="27" spans="1:9" s="19" customFormat="1" ht="15" x14ac:dyDescent="0.2">
      <c r="A27" s="23">
        <v>23</v>
      </c>
      <c r="B27" s="31" t="s">
        <v>63</v>
      </c>
      <c r="C27" s="32">
        <v>20</v>
      </c>
      <c r="D27" s="42"/>
      <c r="E27" s="43">
        <f t="shared" si="0"/>
        <v>0</v>
      </c>
      <c r="F27" s="44"/>
      <c r="G27" s="45">
        <f t="shared" si="1"/>
        <v>0</v>
      </c>
      <c r="H27" s="30"/>
      <c r="I27" s="18"/>
    </row>
    <row r="28" spans="1:9" s="19" customFormat="1" ht="30" x14ac:dyDescent="0.2">
      <c r="A28" s="23">
        <v>24</v>
      </c>
      <c r="B28" s="33" t="s">
        <v>64</v>
      </c>
      <c r="C28" s="41">
        <v>6</v>
      </c>
      <c r="D28" s="42"/>
      <c r="E28" s="43">
        <f t="shared" si="0"/>
        <v>0</v>
      </c>
      <c r="F28" s="44"/>
      <c r="G28" s="45">
        <f t="shared" si="1"/>
        <v>0</v>
      </c>
      <c r="H28" s="30"/>
      <c r="I28" s="18"/>
    </row>
    <row r="29" spans="1:9" s="19" customFormat="1" ht="30" x14ac:dyDescent="0.2">
      <c r="A29" s="23">
        <v>25</v>
      </c>
      <c r="B29" s="31" t="s">
        <v>65</v>
      </c>
      <c r="C29" s="32">
        <v>20</v>
      </c>
      <c r="D29" s="42"/>
      <c r="E29" s="43">
        <f t="shared" si="0"/>
        <v>0</v>
      </c>
      <c r="F29" s="44"/>
      <c r="G29" s="45">
        <f t="shared" si="1"/>
        <v>0</v>
      </c>
      <c r="H29" s="30"/>
      <c r="I29" s="18"/>
    </row>
    <row r="30" spans="1:9" s="19" customFormat="1" ht="15" x14ac:dyDescent="0.2">
      <c r="A30" s="23">
        <v>26</v>
      </c>
      <c r="B30" s="31" t="s">
        <v>66</v>
      </c>
      <c r="C30" s="32">
        <v>6</v>
      </c>
      <c r="D30" s="42"/>
      <c r="E30" s="43">
        <f t="shared" si="0"/>
        <v>0</v>
      </c>
      <c r="F30" s="44"/>
      <c r="G30" s="45">
        <f t="shared" si="1"/>
        <v>0</v>
      </c>
      <c r="H30" s="30"/>
      <c r="I30" s="18"/>
    </row>
    <row r="31" spans="1:9" s="19" customFormat="1" ht="30" x14ac:dyDescent="0.2">
      <c r="A31" s="23">
        <v>27</v>
      </c>
      <c r="B31" s="34" t="s">
        <v>67</v>
      </c>
      <c r="C31" s="32">
        <v>24</v>
      </c>
      <c r="D31" s="42"/>
      <c r="E31" s="43">
        <f t="shared" si="0"/>
        <v>0</v>
      </c>
      <c r="F31" s="44"/>
      <c r="G31" s="45">
        <f t="shared" si="1"/>
        <v>0</v>
      </c>
      <c r="H31" s="30"/>
      <c r="I31" s="18"/>
    </row>
    <row r="32" spans="1:9" s="19" customFormat="1" ht="15" x14ac:dyDescent="0.2">
      <c r="A32" s="23">
        <v>28</v>
      </c>
      <c r="B32" s="28" t="s">
        <v>68</v>
      </c>
      <c r="C32" s="25">
        <v>270</v>
      </c>
      <c r="D32" s="42"/>
      <c r="E32" s="43">
        <f t="shared" si="0"/>
        <v>0</v>
      </c>
      <c r="F32" s="44"/>
      <c r="G32" s="45">
        <f t="shared" si="1"/>
        <v>0</v>
      </c>
      <c r="H32" s="26"/>
      <c r="I32" s="18"/>
    </row>
    <row r="33" spans="1:9" s="19" customFormat="1" ht="30" x14ac:dyDescent="0.2">
      <c r="A33" s="23">
        <v>29</v>
      </c>
      <c r="B33" s="28" t="s">
        <v>69</v>
      </c>
      <c r="C33" s="25">
        <v>25</v>
      </c>
      <c r="D33" s="42"/>
      <c r="E33" s="43">
        <f t="shared" si="0"/>
        <v>0</v>
      </c>
      <c r="F33" s="44"/>
      <c r="G33" s="45">
        <f t="shared" si="1"/>
        <v>0</v>
      </c>
      <c r="H33" s="26"/>
      <c r="I33" s="18"/>
    </row>
    <row r="34" spans="1:9" s="19" customFormat="1" ht="30" x14ac:dyDescent="0.2">
      <c r="A34" s="23">
        <v>30</v>
      </c>
      <c r="B34" s="28" t="s">
        <v>70</v>
      </c>
      <c r="C34" s="25">
        <v>3600</v>
      </c>
      <c r="D34" s="42"/>
      <c r="E34" s="43">
        <f t="shared" si="0"/>
        <v>0</v>
      </c>
      <c r="F34" s="44"/>
      <c r="G34" s="45">
        <f t="shared" si="1"/>
        <v>0</v>
      </c>
      <c r="H34" s="26"/>
      <c r="I34" s="18"/>
    </row>
    <row r="35" spans="1:9" s="19" customFormat="1" ht="15" x14ac:dyDescent="0.2">
      <c r="A35" s="23">
        <v>31</v>
      </c>
      <c r="B35" s="28" t="s">
        <v>71</v>
      </c>
      <c r="C35" s="25">
        <v>24</v>
      </c>
      <c r="D35" s="42"/>
      <c r="E35" s="43">
        <f t="shared" si="0"/>
        <v>0</v>
      </c>
      <c r="F35" s="44"/>
      <c r="G35" s="45">
        <f t="shared" si="1"/>
        <v>0</v>
      </c>
      <c r="H35" s="26"/>
      <c r="I35" s="18"/>
    </row>
    <row r="36" spans="1:9" s="19" customFormat="1" ht="30" x14ac:dyDescent="0.2">
      <c r="A36" s="23">
        <v>32</v>
      </c>
      <c r="B36" s="31" t="s">
        <v>72</v>
      </c>
      <c r="C36" s="32">
        <v>10</v>
      </c>
      <c r="D36" s="42"/>
      <c r="E36" s="43">
        <f t="shared" si="0"/>
        <v>0</v>
      </c>
      <c r="F36" s="44"/>
      <c r="G36" s="45">
        <f t="shared" si="1"/>
        <v>0</v>
      </c>
      <c r="H36" s="30"/>
      <c r="I36" s="18"/>
    </row>
    <row r="37" spans="1:9" s="19" customFormat="1" ht="15" x14ac:dyDescent="0.2">
      <c r="A37" s="23">
        <v>33</v>
      </c>
      <c r="B37" s="28" t="s">
        <v>73</v>
      </c>
      <c r="C37" s="25">
        <v>10</v>
      </c>
      <c r="D37" s="42"/>
      <c r="E37" s="43">
        <f t="shared" si="0"/>
        <v>0</v>
      </c>
      <c r="F37" s="44"/>
      <c r="G37" s="45">
        <f t="shared" si="1"/>
        <v>0</v>
      </c>
      <c r="H37" s="26"/>
      <c r="I37" s="18"/>
    </row>
    <row r="38" spans="1:9" s="19" customFormat="1" ht="15" x14ac:dyDescent="0.2">
      <c r="A38" s="23">
        <v>34</v>
      </c>
      <c r="B38" s="28" t="s">
        <v>74</v>
      </c>
      <c r="C38" s="25">
        <v>4</v>
      </c>
      <c r="D38" s="42"/>
      <c r="E38" s="43">
        <f t="shared" si="0"/>
        <v>0</v>
      </c>
      <c r="F38" s="44"/>
      <c r="G38" s="45">
        <f t="shared" si="1"/>
        <v>0</v>
      </c>
      <c r="H38" s="26"/>
      <c r="I38" s="18"/>
    </row>
    <row r="39" spans="1:9" s="19" customFormat="1" ht="30" x14ac:dyDescent="0.2">
      <c r="A39" s="23">
        <v>35</v>
      </c>
      <c r="B39" s="31" t="s">
        <v>75</v>
      </c>
      <c r="C39" s="32">
        <v>12</v>
      </c>
      <c r="D39" s="42"/>
      <c r="E39" s="43">
        <f t="shared" si="0"/>
        <v>0</v>
      </c>
      <c r="F39" s="44"/>
      <c r="G39" s="45">
        <f t="shared" si="1"/>
        <v>0</v>
      </c>
      <c r="H39" s="30"/>
      <c r="I39" s="18"/>
    </row>
    <row r="40" spans="1:9" s="19" customFormat="1" ht="15" x14ac:dyDescent="0.2">
      <c r="A40" s="23">
        <v>36</v>
      </c>
      <c r="B40" s="31" t="s">
        <v>76</v>
      </c>
      <c r="C40" s="32">
        <v>12</v>
      </c>
      <c r="D40" s="42"/>
      <c r="E40" s="43">
        <f t="shared" si="0"/>
        <v>0</v>
      </c>
      <c r="F40" s="44"/>
      <c r="G40" s="45">
        <f t="shared" si="1"/>
        <v>0</v>
      </c>
      <c r="H40" s="30"/>
      <c r="I40" s="18"/>
    </row>
    <row r="41" spans="1:9" s="19" customFormat="1" ht="15" x14ac:dyDescent="0.2">
      <c r="A41" s="23">
        <v>37</v>
      </c>
      <c r="B41" s="28" t="s">
        <v>77</v>
      </c>
      <c r="C41" s="25">
        <v>120</v>
      </c>
      <c r="D41" s="42"/>
      <c r="E41" s="43">
        <f t="shared" si="0"/>
        <v>0</v>
      </c>
      <c r="F41" s="44"/>
      <c r="G41" s="45">
        <f t="shared" si="1"/>
        <v>0</v>
      </c>
      <c r="H41" s="26"/>
      <c r="I41" s="18"/>
    </row>
    <row r="42" spans="1:9" s="19" customFormat="1" ht="15" x14ac:dyDescent="0.2">
      <c r="A42" s="23">
        <v>38</v>
      </c>
      <c r="B42" s="31" t="s">
        <v>78</v>
      </c>
      <c r="C42" s="32">
        <v>100</v>
      </c>
      <c r="D42" s="42"/>
      <c r="E42" s="43">
        <f t="shared" si="0"/>
        <v>0</v>
      </c>
      <c r="F42" s="44"/>
      <c r="G42" s="45">
        <f t="shared" si="1"/>
        <v>0</v>
      </c>
      <c r="H42" s="30"/>
      <c r="I42" s="18"/>
    </row>
    <row r="43" spans="1:9" s="19" customFormat="1" ht="15" x14ac:dyDescent="0.2">
      <c r="A43" s="23">
        <v>39</v>
      </c>
      <c r="B43" s="28" t="s">
        <v>79</v>
      </c>
      <c r="C43" s="25">
        <v>150</v>
      </c>
      <c r="D43" s="42"/>
      <c r="E43" s="43">
        <f t="shared" si="0"/>
        <v>0</v>
      </c>
      <c r="F43" s="44"/>
      <c r="G43" s="45">
        <f t="shared" si="1"/>
        <v>0</v>
      </c>
      <c r="H43" s="26"/>
      <c r="I43" s="18"/>
    </row>
    <row r="44" spans="1:9" s="19" customFormat="1" ht="15" x14ac:dyDescent="0.2">
      <c r="A44" s="23">
        <v>40</v>
      </c>
      <c r="B44" s="28" t="s">
        <v>80</v>
      </c>
      <c r="C44" s="25">
        <v>170</v>
      </c>
      <c r="D44" s="42"/>
      <c r="E44" s="43">
        <f t="shared" si="0"/>
        <v>0</v>
      </c>
      <c r="F44" s="44"/>
      <c r="G44" s="45">
        <f t="shared" si="1"/>
        <v>0</v>
      </c>
      <c r="H44" s="26"/>
      <c r="I44" s="18"/>
    </row>
    <row r="45" spans="1:9" s="19" customFormat="1" ht="15" x14ac:dyDescent="0.2">
      <c r="A45" s="23">
        <v>41</v>
      </c>
      <c r="B45" s="28" t="s">
        <v>81</v>
      </c>
      <c r="C45" s="25">
        <v>170</v>
      </c>
      <c r="D45" s="42"/>
      <c r="E45" s="43">
        <f t="shared" si="0"/>
        <v>0</v>
      </c>
      <c r="F45" s="44"/>
      <c r="G45" s="45">
        <f t="shared" si="1"/>
        <v>0</v>
      </c>
      <c r="H45" s="26"/>
      <c r="I45" s="18"/>
    </row>
    <row r="46" spans="1:9" s="19" customFormat="1" ht="30" x14ac:dyDescent="0.2">
      <c r="A46" s="23">
        <v>42</v>
      </c>
      <c r="B46" s="28" t="s">
        <v>82</v>
      </c>
      <c r="C46" s="25">
        <v>8</v>
      </c>
      <c r="D46" s="42"/>
      <c r="E46" s="43">
        <f t="shared" si="0"/>
        <v>0</v>
      </c>
      <c r="F46" s="44"/>
      <c r="G46" s="45">
        <f t="shared" si="1"/>
        <v>0</v>
      </c>
      <c r="H46" s="26"/>
      <c r="I46" s="18"/>
    </row>
    <row r="47" spans="1:9" s="19" customFormat="1" ht="15" x14ac:dyDescent="0.2">
      <c r="A47" s="23">
        <v>43</v>
      </c>
      <c r="B47" s="28" t="s">
        <v>83</v>
      </c>
      <c r="C47" s="25">
        <v>260</v>
      </c>
      <c r="D47" s="42"/>
      <c r="E47" s="43">
        <f t="shared" si="0"/>
        <v>0</v>
      </c>
      <c r="F47" s="44"/>
      <c r="G47" s="45">
        <f t="shared" si="1"/>
        <v>0</v>
      </c>
      <c r="H47" s="26"/>
      <c r="I47" s="18"/>
    </row>
    <row r="48" spans="1:9" s="19" customFormat="1" ht="30" x14ac:dyDescent="0.2">
      <c r="A48" s="23">
        <v>44</v>
      </c>
      <c r="B48" s="31" t="s">
        <v>84</v>
      </c>
      <c r="C48" s="32">
        <v>36</v>
      </c>
      <c r="D48" s="42"/>
      <c r="E48" s="43">
        <f t="shared" si="0"/>
        <v>0</v>
      </c>
      <c r="F48" s="44"/>
      <c r="G48" s="45">
        <f t="shared" si="1"/>
        <v>0</v>
      </c>
      <c r="H48" s="30"/>
      <c r="I48" s="18"/>
    </row>
    <row r="49" spans="1:9" s="19" customFormat="1" ht="15" x14ac:dyDescent="0.2">
      <c r="A49" s="23">
        <v>45</v>
      </c>
      <c r="B49" s="28" t="s">
        <v>85</v>
      </c>
      <c r="C49" s="25">
        <v>10</v>
      </c>
      <c r="D49" s="42"/>
      <c r="E49" s="43">
        <f t="shared" si="0"/>
        <v>0</v>
      </c>
      <c r="F49" s="44"/>
      <c r="G49" s="45">
        <f t="shared" si="1"/>
        <v>0</v>
      </c>
      <c r="H49" s="26"/>
      <c r="I49" s="18"/>
    </row>
    <row r="50" spans="1:9" s="19" customFormat="1" ht="15" x14ac:dyDescent="0.2">
      <c r="A50" s="23">
        <v>46</v>
      </c>
      <c r="B50" s="28" t="s">
        <v>86</v>
      </c>
      <c r="C50" s="25">
        <v>10</v>
      </c>
      <c r="D50" s="42"/>
      <c r="E50" s="43">
        <f t="shared" si="0"/>
        <v>0</v>
      </c>
      <c r="F50" s="44"/>
      <c r="G50" s="45">
        <f t="shared" si="1"/>
        <v>0</v>
      </c>
      <c r="H50" s="26"/>
      <c r="I50" s="18"/>
    </row>
    <row r="51" spans="1:9" s="19" customFormat="1" ht="15" x14ac:dyDescent="0.2">
      <c r="A51" s="23">
        <v>47</v>
      </c>
      <c r="B51" s="31" t="s">
        <v>87</v>
      </c>
      <c r="C51" s="32">
        <v>2</v>
      </c>
      <c r="D51" s="42"/>
      <c r="E51" s="43">
        <f t="shared" si="0"/>
        <v>0</v>
      </c>
      <c r="F51" s="44"/>
      <c r="G51" s="45">
        <f t="shared" si="1"/>
        <v>0</v>
      </c>
      <c r="H51" s="30"/>
      <c r="I51" s="18"/>
    </row>
    <row r="52" spans="1:9" s="19" customFormat="1" ht="30" x14ac:dyDescent="0.2">
      <c r="A52" s="23">
        <v>48</v>
      </c>
      <c r="B52" s="28" t="s">
        <v>88</v>
      </c>
      <c r="C52" s="25">
        <v>140</v>
      </c>
      <c r="D52" s="42"/>
      <c r="E52" s="43">
        <f t="shared" si="0"/>
        <v>0</v>
      </c>
      <c r="F52" s="44"/>
      <c r="G52" s="45">
        <f t="shared" si="1"/>
        <v>0</v>
      </c>
      <c r="H52" s="26"/>
      <c r="I52" s="18"/>
    </row>
    <row r="53" spans="1:9" s="19" customFormat="1" ht="20.85" customHeight="1" x14ac:dyDescent="0.2">
      <c r="A53" s="23">
        <v>49</v>
      </c>
      <c r="B53" s="28" t="s">
        <v>89</v>
      </c>
      <c r="C53" s="25">
        <v>150</v>
      </c>
      <c r="D53" s="42"/>
      <c r="E53" s="43">
        <f t="shared" si="0"/>
        <v>0</v>
      </c>
      <c r="F53" s="44"/>
      <c r="G53" s="45">
        <f t="shared" si="1"/>
        <v>0</v>
      </c>
      <c r="H53" s="26"/>
      <c r="I53" s="18"/>
    </row>
    <row r="54" spans="1:9" s="19" customFormat="1" ht="30" x14ac:dyDescent="0.2">
      <c r="A54" s="23">
        <v>50</v>
      </c>
      <c r="B54" s="28" t="s">
        <v>90</v>
      </c>
      <c r="C54" s="25">
        <v>10</v>
      </c>
      <c r="D54" s="42"/>
      <c r="E54" s="43">
        <f t="shared" si="0"/>
        <v>0</v>
      </c>
      <c r="F54" s="44"/>
      <c r="G54" s="45">
        <f t="shared" si="1"/>
        <v>0</v>
      </c>
      <c r="H54" s="26"/>
      <c r="I54" s="18"/>
    </row>
    <row r="55" spans="1:9" s="19" customFormat="1" ht="30" x14ac:dyDescent="0.2">
      <c r="A55" s="23">
        <v>51</v>
      </c>
      <c r="B55" s="31" t="s">
        <v>91</v>
      </c>
      <c r="C55" s="32">
        <v>4</v>
      </c>
      <c r="D55" s="42"/>
      <c r="E55" s="43">
        <f t="shared" si="0"/>
        <v>0</v>
      </c>
      <c r="F55" s="44"/>
      <c r="G55" s="45">
        <f t="shared" si="1"/>
        <v>0</v>
      </c>
      <c r="H55" s="30"/>
      <c r="I55" s="18"/>
    </row>
    <row r="56" spans="1:9" s="19" customFormat="1" ht="30" x14ac:dyDescent="0.2">
      <c r="A56" s="23">
        <v>52</v>
      </c>
      <c r="B56" s="31" t="s">
        <v>92</v>
      </c>
      <c r="C56" s="32">
        <v>36</v>
      </c>
      <c r="D56" s="42"/>
      <c r="E56" s="43">
        <f t="shared" si="0"/>
        <v>0</v>
      </c>
      <c r="F56" s="44"/>
      <c r="G56" s="45">
        <f t="shared" si="1"/>
        <v>0</v>
      </c>
      <c r="H56" s="30"/>
      <c r="I56" s="18"/>
    </row>
    <row r="57" spans="1:9" s="19" customFormat="1" ht="15" x14ac:dyDescent="0.2">
      <c r="A57" s="23">
        <v>53</v>
      </c>
      <c r="B57" s="28" t="s">
        <v>93</v>
      </c>
      <c r="C57" s="25">
        <v>15</v>
      </c>
      <c r="D57" s="42"/>
      <c r="E57" s="43">
        <f t="shared" si="0"/>
        <v>0</v>
      </c>
      <c r="F57" s="44"/>
      <c r="G57" s="45">
        <f t="shared" si="1"/>
        <v>0</v>
      </c>
      <c r="H57" s="26"/>
      <c r="I57" s="18"/>
    </row>
    <row r="58" spans="1:9" s="19" customFormat="1" ht="15" x14ac:dyDescent="0.2">
      <c r="A58" s="23">
        <v>54</v>
      </c>
      <c r="B58" s="28" t="s">
        <v>94</v>
      </c>
      <c r="C58" s="25">
        <v>50</v>
      </c>
      <c r="D58" s="42"/>
      <c r="E58" s="43">
        <f t="shared" si="0"/>
        <v>0</v>
      </c>
      <c r="F58" s="44"/>
      <c r="G58" s="45">
        <f t="shared" si="1"/>
        <v>0</v>
      </c>
      <c r="H58" s="26"/>
      <c r="I58" s="18"/>
    </row>
    <row r="59" spans="1:9" s="19" customFormat="1" ht="15" x14ac:dyDescent="0.2">
      <c r="A59" s="23">
        <v>55</v>
      </c>
      <c r="B59" s="31" t="s">
        <v>95</v>
      </c>
      <c r="C59" s="32">
        <v>8</v>
      </c>
      <c r="D59" s="42"/>
      <c r="E59" s="43">
        <f t="shared" si="0"/>
        <v>0</v>
      </c>
      <c r="F59" s="44"/>
      <c r="G59" s="45">
        <f t="shared" si="1"/>
        <v>0</v>
      </c>
      <c r="H59" s="30"/>
      <c r="I59" s="18"/>
    </row>
    <row r="60" spans="1:9" s="19" customFormat="1" ht="15" x14ac:dyDescent="0.2">
      <c r="A60" s="23">
        <v>56</v>
      </c>
      <c r="B60" s="31" t="s">
        <v>96</v>
      </c>
      <c r="C60" s="32">
        <v>6</v>
      </c>
      <c r="D60" s="42"/>
      <c r="E60" s="43">
        <f t="shared" si="0"/>
        <v>0</v>
      </c>
      <c r="F60" s="44"/>
      <c r="G60" s="45">
        <f t="shared" si="1"/>
        <v>0</v>
      </c>
      <c r="H60" s="30"/>
      <c r="I60" s="18"/>
    </row>
    <row r="61" spans="1:9" s="19" customFormat="1" ht="15" x14ac:dyDescent="0.2">
      <c r="A61" s="23">
        <v>57</v>
      </c>
      <c r="B61" s="28" t="s">
        <v>97</v>
      </c>
      <c r="C61" s="25">
        <v>80</v>
      </c>
      <c r="D61" s="42"/>
      <c r="E61" s="43">
        <f t="shared" si="0"/>
        <v>0</v>
      </c>
      <c r="F61" s="44"/>
      <c r="G61" s="45">
        <f t="shared" si="1"/>
        <v>0</v>
      </c>
      <c r="H61" s="26"/>
      <c r="I61" s="18"/>
    </row>
    <row r="62" spans="1:9" s="19" customFormat="1" ht="30" x14ac:dyDescent="0.2">
      <c r="A62" s="23">
        <v>58</v>
      </c>
      <c r="B62" s="28" t="s">
        <v>98</v>
      </c>
      <c r="C62" s="25">
        <v>30</v>
      </c>
      <c r="D62" s="42"/>
      <c r="E62" s="43">
        <f t="shared" si="0"/>
        <v>0</v>
      </c>
      <c r="F62" s="44"/>
      <c r="G62" s="45">
        <f t="shared" si="1"/>
        <v>0</v>
      </c>
      <c r="H62" s="26"/>
      <c r="I62" s="18"/>
    </row>
    <row r="63" spans="1:9" s="19" customFormat="1" ht="34.9" customHeight="1" x14ac:dyDescent="0.2">
      <c r="A63" s="23">
        <v>59</v>
      </c>
      <c r="B63" s="28" t="s">
        <v>99</v>
      </c>
      <c r="C63" s="25">
        <v>110</v>
      </c>
      <c r="D63" s="42"/>
      <c r="E63" s="43">
        <f t="shared" si="0"/>
        <v>0</v>
      </c>
      <c r="F63" s="44"/>
      <c r="G63" s="45">
        <f t="shared" si="1"/>
        <v>0</v>
      </c>
      <c r="H63" s="26"/>
      <c r="I63" s="18"/>
    </row>
    <row r="64" spans="1:9" s="19" customFormat="1" ht="21.2" customHeight="1" x14ac:dyDescent="0.2">
      <c r="A64" s="23">
        <v>60</v>
      </c>
      <c r="B64" s="28" t="s">
        <v>100</v>
      </c>
      <c r="C64" s="25">
        <v>50</v>
      </c>
      <c r="D64" s="42"/>
      <c r="E64" s="43">
        <f t="shared" si="0"/>
        <v>0</v>
      </c>
      <c r="F64" s="44"/>
      <c r="G64" s="45">
        <f t="shared" si="1"/>
        <v>0</v>
      </c>
      <c r="H64" s="26"/>
      <c r="I64" s="18"/>
    </row>
    <row r="65" spans="1:9" s="19" customFormat="1" ht="20.100000000000001" customHeight="1" x14ac:dyDescent="0.2">
      <c r="A65" s="23">
        <v>61</v>
      </c>
      <c r="B65" s="28" t="s">
        <v>101</v>
      </c>
      <c r="C65" s="25">
        <v>320</v>
      </c>
      <c r="D65" s="42"/>
      <c r="E65" s="43">
        <f t="shared" si="0"/>
        <v>0</v>
      </c>
      <c r="F65" s="44"/>
      <c r="G65" s="45">
        <f t="shared" si="1"/>
        <v>0</v>
      </c>
      <c r="H65" s="26"/>
      <c r="I65" s="18"/>
    </row>
    <row r="66" spans="1:9" s="19" customFormat="1" ht="17.100000000000001" customHeight="1" x14ac:dyDescent="0.2">
      <c r="A66" s="23">
        <v>62</v>
      </c>
      <c r="B66" s="31" t="s">
        <v>102</v>
      </c>
      <c r="C66" s="32">
        <v>24</v>
      </c>
      <c r="D66" s="42"/>
      <c r="E66" s="43">
        <f t="shared" si="0"/>
        <v>0</v>
      </c>
      <c r="F66" s="44"/>
      <c r="G66" s="45">
        <f t="shared" si="1"/>
        <v>0</v>
      </c>
      <c r="H66" s="30"/>
      <c r="I66" s="18"/>
    </row>
    <row r="67" spans="1:9" s="19" customFormat="1" ht="30" x14ac:dyDescent="0.2">
      <c r="A67" s="23">
        <v>63</v>
      </c>
      <c r="B67" s="35" t="s">
        <v>103</v>
      </c>
      <c r="C67" s="40">
        <v>2</v>
      </c>
      <c r="D67" s="42"/>
      <c r="E67" s="43">
        <f t="shared" si="0"/>
        <v>0</v>
      </c>
      <c r="F67" s="44"/>
      <c r="G67" s="45">
        <f t="shared" si="1"/>
        <v>0</v>
      </c>
      <c r="H67" s="30"/>
      <c r="I67" s="18"/>
    </row>
    <row r="68" spans="1:9" s="19" customFormat="1" ht="30" x14ac:dyDescent="0.2">
      <c r="A68" s="23">
        <v>64</v>
      </c>
      <c r="B68" s="28" t="s">
        <v>104</v>
      </c>
      <c r="C68" s="25">
        <v>6</v>
      </c>
      <c r="D68" s="42"/>
      <c r="E68" s="43">
        <f t="shared" si="0"/>
        <v>0</v>
      </c>
      <c r="F68" s="44"/>
      <c r="G68" s="45">
        <f t="shared" si="1"/>
        <v>0</v>
      </c>
      <c r="H68" s="26"/>
      <c r="I68" s="18"/>
    </row>
    <row r="69" spans="1:9" s="19" customFormat="1" ht="30" x14ac:dyDescent="0.2">
      <c r="A69" s="23">
        <v>65</v>
      </c>
      <c r="B69" s="28" t="s">
        <v>105</v>
      </c>
      <c r="C69" s="25">
        <v>10</v>
      </c>
      <c r="D69" s="42"/>
      <c r="E69" s="43">
        <f t="shared" si="0"/>
        <v>0</v>
      </c>
      <c r="F69" s="44"/>
      <c r="G69" s="45">
        <f t="shared" si="1"/>
        <v>0</v>
      </c>
      <c r="H69" s="26"/>
      <c r="I69" s="18"/>
    </row>
    <row r="70" spans="1:9" s="19" customFormat="1" ht="15" x14ac:dyDescent="0.2">
      <c r="A70" s="23">
        <v>66</v>
      </c>
      <c r="B70" s="28" t="s">
        <v>106</v>
      </c>
      <c r="C70" s="25">
        <v>30</v>
      </c>
      <c r="D70" s="42"/>
      <c r="E70" s="43">
        <f t="shared" ref="E70:E80" si="2">C70*D70</f>
        <v>0</v>
      </c>
      <c r="F70" s="44"/>
      <c r="G70" s="45">
        <f t="shared" ref="G70:G80" si="3">E70+E70*F70</f>
        <v>0</v>
      </c>
      <c r="H70" s="26"/>
      <c r="I70" s="36"/>
    </row>
    <row r="71" spans="1:9" s="19" customFormat="1" ht="30" x14ac:dyDescent="0.2">
      <c r="A71" s="23">
        <v>67</v>
      </c>
      <c r="B71" s="31" t="s">
        <v>107</v>
      </c>
      <c r="C71" s="32">
        <v>1</v>
      </c>
      <c r="D71" s="42"/>
      <c r="E71" s="43">
        <f t="shared" si="2"/>
        <v>0</v>
      </c>
      <c r="F71" s="44"/>
      <c r="G71" s="45">
        <f t="shared" si="3"/>
        <v>0</v>
      </c>
      <c r="H71" s="30"/>
    </row>
    <row r="72" spans="1:9" s="19" customFormat="1" ht="15" x14ac:dyDescent="0.2">
      <c r="A72" s="23">
        <v>68</v>
      </c>
      <c r="B72" s="31" t="s">
        <v>108</v>
      </c>
      <c r="C72" s="32">
        <v>12</v>
      </c>
      <c r="D72" s="42"/>
      <c r="E72" s="43">
        <f t="shared" si="2"/>
        <v>0</v>
      </c>
      <c r="F72" s="44"/>
      <c r="G72" s="45">
        <f t="shared" si="3"/>
        <v>0</v>
      </c>
      <c r="H72" s="30"/>
    </row>
    <row r="73" spans="1:9" s="19" customFormat="1" ht="30" x14ac:dyDescent="0.2">
      <c r="A73" s="23">
        <v>69</v>
      </c>
      <c r="B73" s="28" t="s">
        <v>109</v>
      </c>
      <c r="C73" s="25">
        <v>360</v>
      </c>
      <c r="D73" s="42"/>
      <c r="E73" s="43">
        <f t="shared" si="2"/>
        <v>0</v>
      </c>
      <c r="F73" s="44"/>
      <c r="G73" s="45">
        <f t="shared" si="3"/>
        <v>0</v>
      </c>
      <c r="H73" s="26"/>
    </row>
    <row r="74" spans="1:9" s="19" customFormat="1" ht="30" x14ac:dyDescent="0.2">
      <c r="A74" s="23">
        <v>70</v>
      </c>
      <c r="B74" s="28" t="s">
        <v>110</v>
      </c>
      <c r="C74" s="25">
        <v>30</v>
      </c>
      <c r="D74" s="42"/>
      <c r="E74" s="43">
        <f t="shared" si="2"/>
        <v>0</v>
      </c>
      <c r="F74" s="44"/>
      <c r="G74" s="45">
        <f t="shared" si="3"/>
        <v>0</v>
      </c>
      <c r="H74" s="26"/>
    </row>
    <row r="75" spans="1:9" s="19" customFormat="1" ht="30" x14ac:dyDescent="0.2">
      <c r="A75" s="23">
        <v>71</v>
      </c>
      <c r="B75" s="28" t="s">
        <v>111</v>
      </c>
      <c r="C75" s="25">
        <v>420</v>
      </c>
      <c r="D75" s="42"/>
      <c r="E75" s="43">
        <f t="shared" si="2"/>
        <v>0</v>
      </c>
      <c r="F75" s="44"/>
      <c r="G75" s="45">
        <f t="shared" si="3"/>
        <v>0</v>
      </c>
      <c r="H75" s="26"/>
    </row>
    <row r="76" spans="1:9" s="19" customFormat="1" ht="30" x14ac:dyDescent="0.2">
      <c r="A76" s="23">
        <v>72</v>
      </c>
      <c r="B76" s="28" t="s">
        <v>112</v>
      </c>
      <c r="C76" s="25">
        <v>600</v>
      </c>
      <c r="D76" s="42"/>
      <c r="E76" s="43">
        <f t="shared" si="2"/>
        <v>0</v>
      </c>
      <c r="F76" s="44"/>
      <c r="G76" s="45">
        <f t="shared" si="3"/>
        <v>0</v>
      </c>
      <c r="H76" s="26"/>
    </row>
    <row r="77" spans="1:9" s="19" customFormat="1" ht="30" x14ac:dyDescent="0.2">
      <c r="A77" s="23">
        <v>73</v>
      </c>
      <c r="B77" s="31" t="s">
        <v>113</v>
      </c>
      <c r="C77" s="32">
        <v>1</v>
      </c>
      <c r="D77" s="42"/>
      <c r="E77" s="43">
        <f t="shared" si="2"/>
        <v>0</v>
      </c>
      <c r="F77" s="44"/>
      <c r="G77" s="45">
        <f t="shared" si="3"/>
        <v>0</v>
      </c>
      <c r="H77" s="30"/>
    </row>
    <row r="78" spans="1:9" s="19" customFormat="1" ht="45" x14ac:dyDescent="0.2">
      <c r="A78" s="23">
        <v>74</v>
      </c>
      <c r="B78" s="28" t="s">
        <v>114</v>
      </c>
      <c r="C78" s="25">
        <v>20</v>
      </c>
      <c r="D78" s="42"/>
      <c r="E78" s="43">
        <f t="shared" si="2"/>
        <v>0</v>
      </c>
      <c r="F78" s="44"/>
      <c r="G78" s="45">
        <f t="shared" si="3"/>
        <v>0</v>
      </c>
      <c r="H78" s="26"/>
    </row>
    <row r="79" spans="1:9" s="19" customFormat="1" ht="45" x14ac:dyDescent="0.2">
      <c r="A79" s="23">
        <v>75</v>
      </c>
      <c r="B79" s="28" t="s">
        <v>115</v>
      </c>
      <c r="C79" s="25">
        <v>120</v>
      </c>
      <c r="D79" s="42"/>
      <c r="E79" s="43">
        <f t="shared" si="2"/>
        <v>0</v>
      </c>
      <c r="F79" s="44"/>
      <c r="G79" s="45">
        <f t="shared" si="3"/>
        <v>0</v>
      </c>
      <c r="H79" s="26"/>
    </row>
    <row r="80" spans="1:9" s="19" customFormat="1" ht="15" x14ac:dyDescent="0.2">
      <c r="A80" s="23">
        <v>76</v>
      </c>
      <c r="B80" s="28" t="s">
        <v>116</v>
      </c>
      <c r="C80" s="25">
        <v>2</v>
      </c>
      <c r="D80" s="42"/>
      <c r="E80" s="43">
        <f t="shared" si="2"/>
        <v>0</v>
      </c>
      <c r="F80" s="46"/>
      <c r="G80" s="45">
        <f t="shared" si="3"/>
        <v>0</v>
      </c>
      <c r="H80" s="26"/>
    </row>
    <row r="81" spans="1:8" s="19" customFormat="1" ht="31.5" customHeight="1" x14ac:dyDescent="0.2">
      <c r="A81" s="37"/>
      <c r="B81" s="37"/>
      <c r="C81" s="37"/>
      <c r="D81" s="38"/>
      <c r="E81" s="38"/>
      <c r="F81" s="48" t="s">
        <v>32</v>
      </c>
      <c r="G81" s="49">
        <f>SUM(G5:G80)</f>
        <v>0</v>
      </c>
      <c r="H81" s="37"/>
    </row>
    <row r="83" spans="1:8" x14ac:dyDescent="0.2">
      <c r="A83" s="19" t="s">
        <v>122</v>
      </c>
    </row>
  </sheetData>
  <mergeCells count="1">
    <mergeCell ref="A3:H3"/>
  </mergeCells>
  <printOptions horizontalCentered="1"/>
  <pageMargins left="0.7" right="0.7" top="0.75" bottom="0.75" header="0.3" footer="0.3"/>
  <pageSetup paperSize="9" scale="89" fitToHeight="0" orientation="landscape" verticalDpi="59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8"/>
  <sheetViews>
    <sheetView tabSelected="1" zoomScale="140" zoomScaleNormal="140" workbookViewId="0">
      <selection activeCell="A3" sqref="A3:H3"/>
    </sheetView>
  </sheetViews>
  <sheetFormatPr defaultRowHeight="12.75" x14ac:dyDescent="0.2"/>
  <cols>
    <col min="1" max="1" width="7.140625" style="1" customWidth="1"/>
    <col min="2" max="2" width="53.42578125" style="1" customWidth="1"/>
    <col min="3" max="3" width="6.42578125" style="1" bestFit="1" customWidth="1"/>
    <col min="4" max="4" width="12.85546875" style="1" bestFit="1" customWidth="1"/>
    <col min="5" max="5" width="14" style="1" bestFit="1" customWidth="1"/>
    <col min="6" max="6" width="9.28515625" style="1" bestFit="1" customWidth="1"/>
    <col min="7" max="7" width="14" style="1" bestFit="1" customWidth="1"/>
    <col min="8" max="8" width="32.7109375" style="1" customWidth="1"/>
    <col min="9" max="1025" width="8.7109375" style="1"/>
  </cols>
  <sheetData>
    <row r="1" spans="1:9" x14ac:dyDescent="0.2">
      <c r="A1" s="1" t="s">
        <v>39</v>
      </c>
      <c r="H1" s="17" t="s">
        <v>40</v>
      </c>
    </row>
    <row r="2" spans="1:9" x14ac:dyDescent="0.2">
      <c r="A2" s="1" t="s">
        <v>123</v>
      </c>
      <c r="H2" s="17"/>
    </row>
    <row r="3" spans="1:9" ht="15.75" customHeight="1" x14ac:dyDescent="0.2">
      <c r="A3" s="51" t="s">
        <v>117</v>
      </c>
      <c r="B3" s="51"/>
      <c r="C3" s="51"/>
      <c r="D3" s="51"/>
      <c r="E3" s="51"/>
      <c r="F3" s="51"/>
      <c r="G3" s="51"/>
      <c r="H3" s="51"/>
      <c r="I3"/>
    </row>
    <row r="4" spans="1:9" ht="31.5" x14ac:dyDescent="0.2">
      <c r="A4" s="2" t="s">
        <v>0</v>
      </c>
      <c r="B4" s="3" t="s">
        <v>1</v>
      </c>
      <c r="C4" s="3" t="s">
        <v>2</v>
      </c>
      <c r="D4" s="3" t="s">
        <v>3</v>
      </c>
      <c r="E4" s="3" t="s">
        <v>119</v>
      </c>
      <c r="F4" s="3" t="s">
        <v>4</v>
      </c>
      <c r="G4" s="3" t="s">
        <v>5</v>
      </c>
      <c r="H4" s="3" t="s">
        <v>6</v>
      </c>
      <c r="I4"/>
    </row>
    <row r="5" spans="1:9" ht="45.75" customHeight="1" x14ac:dyDescent="0.2">
      <c r="A5" s="4">
        <v>1</v>
      </c>
      <c r="B5" s="5" t="s">
        <v>7</v>
      </c>
      <c r="C5" s="4">
        <v>50</v>
      </c>
      <c r="D5" s="47"/>
      <c r="E5" s="47">
        <f>C5*D5</f>
        <v>0</v>
      </c>
      <c r="F5" s="6"/>
      <c r="G5" s="7">
        <f>E5+E5*F5</f>
        <v>0</v>
      </c>
      <c r="H5" s="8"/>
      <c r="I5"/>
    </row>
    <row r="6" spans="1:9" ht="30" x14ac:dyDescent="0.2">
      <c r="A6" s="4">
        <v>2</v>
      </c>
      <c r="B6" s="9" t="s">
        <v>8</v>
      </c>
      <c r="C6" s="4">
        <v>2</v>
      </c>
      <c r="D6" s="47"/>
      <c r="E6" s="47">
        <f t="shared" ref="E6:E35" si="0">C6*D6</f>
        <v>0</v>
      </c>
      <c r="F6" s="6"/>
      <c r="G6" s="7">
        <f t="shared" ref="G6:G35" si="1">E6+E6*F6</f>
        <v>0</v>
      </c>
      <c r="H6" s="14"/>
      <c r="I6"/>
    </row>
    <row r="7" spans="1:9" ht="30" x14ac:dyDescent="0.2">
      <c r="A7" s="4">
        <v>3</v>
      </c>
      <c r="B7" s="12" t="s">
        <v>33</v>
      </c>
      <c r="C7" s="4">
        <v>6</v>
      </c>
      <c r="D7" s="47"/>
      <c r="E7" s="47">
        <f t="shared" si="0"/>
        <v>0</v>
      </c>
      <c r="F7" s="6"/>
      <c r="G7" s="7">
        <f t="shared" si="1"/>
        <v>0</v>
      </c>
      <c r="H7" s="13"/>
      <c r="I7"/>
    </row>
    <row r="8" spans="1:9" ht="15" x14ac:dyDescent="0.2">
      <c r="A8" s="4">
        <v>4</v>
      </c>
      <c r="B8" s="9" t="s">
        <v>9</v>
      </c>
      <c r="C8" s="4">
        <v>6</v>
      </c>
      <c r="D8" s="47"/>
      <c r="E8" s="47">
        <f t="shared" si="0"/>
        <v>0</v>
      </c>
      <c r="F8" s="6"/>
      <c r="G8" s="7">
        <f t="shared" si="1"/>
        <v>0</v>
      </c>
      <c r="H8" s="9"/>
      <c r="I8"/>
    </row>
    <row r="9" spans="1:9" ht="30" customHeight="1" x14ac:dyDescent="0.2">
      <c r="A9" s="4">
        <v>5</v>
      </c>
      <c r="B9" s="9" t="s">
        <v>10</v>
      </c>
      <c r="C9" s="4">
        <v>2</v>
      </c>
      <c r="D9" s="47"/>
      <c r="E9" s="47">
        <f t="shared" si="0"/>
        <v>0</v>
      </c>
      <c r="F9" s="6"/>
      <c r="G9" s="7">
        <f t="shared" si="1"/>
        <v>0</v>
      </c>
      <c r="H9" s="9"/>
      <c r="I9"/>
    </row>
    <row r="10" spans="1:9" ht="30" x14ac:dyDescent="0.2">
      <c r="A10" s="4">
        <v>6</v>
      </c>
      <c r="B10" s="9" t="s">
        <v>11</v>
      </c>
      <c r="C10" s="4">
        <v>10</v>
      </c>
      <c r="D10" s="47"/>
      <c r="E10" s="47">
        <f t="shared" si="0"/>
        <v>0</v>
      </c>
      <c r="F10" s="6"/>
      <c r="G10" s="7">
        <f t="shared" si="1"/>
        <v>0</v>
      </c>
      <c r="H10" s="5"/>
      <c r="I10"/>
    </row>
    <row r="11" spans="1:9" ht="44.25" customHeight="1" x14ac:dyDescent="0.2">
      <c r="A11" s="4">
        <v>7</v>
      </c>
      <c r="B11" s="9" t="s">
        <v>12</v>
      </c>
      <c r="C11" s="4">
        <v>6</v>
      </c>
      <c r="D11" s="47"/>
      <c r="E11" s="47">
        <f t="shared" si="0"/>
        <v>0</v>
      </c>
      <c r="F11" s="6"/>
      <c r="G11" s="7">
        <f t="shared" si="1"/>
        <v>0</v>
      </c>
      <c r="H11" s="9"/>
      <c r="I11"/>
    </row>
    <row r="12" spans="1:9" ht="15" x14ac:dyDescent="0.2">
      <c r="A12" s="4">
        <v>8</v>
      </c>
      <c r="B12" s="11" t="s">
        <v>34</v>
      </c>
      <c r="C12" s="4">
        <v>10</v>
      </c>
      <c r="D12" s="47"/>
      <c r="E12" s="47">
        <f t="shared" si="0"/>
        <v>0</v>
      </c>
      <c r="F12" s="6"/>
      <c r="G12" s="7">
        <f t="shared" si="1"/>
        <v>0</v>
      </c>
      <c r="H12" s="11"/>
      <c r="I12"/>
    </row>
    <row r="13" spans="1:9" ht="28.5" customHeight="1" x14ac:dyDescent="0.2">
      <c r="A13" s="4">
        <v>9</v>
      </c>
      <c r="B13" s="9" t="s">
        <v>13</v>
      </c>
      <c r="C13" s="4">
        <v>6</v>
      </c>
      <c r="D13" s="47"/>
      <c r="E13" s="47">
        <f t="shared" si="0"/>
        <v>0</v>
      </c>
      <c r="F13" s="6"/>
      <c r="G13" s="7">
        <f t="shared" si="1"/>
        <v>0</v>
      </c>
      <c r="H13" s="13"/>
      <c r="I13"/>
    </row>
    <row r="14" spans="1:9" ht="30" x14ac:dyDescent="0.2">
      <c r="A14" s="4">
        <v>10</v>
      </c>
      <c r="B14" s="9" t="s">
        <v>14</v>
      </c>
      <c r="C14" s="4">
        <v>6</v>
      </c>
      <c r="D14" s="47"/>
      <c r="E14" s="47">
        <f t="shared" si="0"/>
        <v>0</v>
      </c>
      <c r="F14" s="6"/>
      <c r="G14" s="7">
        <f t="shared" si="1"/>
        <v>0</v>
      </c>
      <c r="H14" s="9"/>
      <c r="I14"/>
    </row>
    <row r="15" spans="1:9" ht="30" x14ac:dyDescent="0.2">
      <c r="A15" s="4">
        <v>11</v>
      </c>
      <c r="B15" s="11" t="s">
        <v>15</v>
      </c>
      <c r="C15" s="4">
        <v>26</v>
      </c>
      <c r="D15" s="47"/>
      <c r="E15" s="47">
        <f t="shared" si="0"/>
        <v>0</v>
      </c>
      <c r="F15" s="6"/>
      <c r="G15" s="7">
        <f t="shared" si="1"/>
        <v>0</v>
      </c>
      <c r="H15" s="11"/>
      <c r="I15"/>
    </row>
    <row r="16" spans="1:9" ht="30" x14ac:dyDescent="0.2">
      <c r="A16" s="4">
        <v>12</v>
      </c>
      <c r="B16" s="9" t="s">
        <v>16</v>
      </c>
      <c r="C16" s="4">
        <v>18</v>
      </c>
      <c r="D16" s="47"/>
      <c r="E16" s="47">
        <f t="shared" si="0"/>
        <v>0</v>
      </c>
      <c r="F16" s="6"/>
      <c r="G16" s="7">
        <f t="shared" si="1"/>
        <v>0</v>
      </c>
      <c r="H16" s="9"/>
      <c r="I16"/>
    </row>
    <row r="17" spans="1:9" ht="15" x14ac:dyDescent="0.2">
      <c r="A17" s="4">
        <v>13</v>
      </c>
      <c r="B17" s="9" t="s">
        <v>17</v>
      </c>
      <c r="C17" s="4">
        <v>2</v>
      </c>
      <c r="D17" s="47"/>
      <c r="E17" s="47">
        <f t="shared" si="0"/>
        <v>0</v>
      </c>
      <c r="F17" s="6"/>
      <c r="G17" s="7">
        <f t="shared" si="1"/>
        <v>0</v>
      </c>
      <c r="H17" s="5"/>
      <c r="I17"/>
    </row>
    <row r="18" spans="1:9" ht="45" x14ac:dyDescent="0.2">
      <c r="A18" s="4">
        <v>14</v>
      </c>
      <c r="B18" s="9" t="s">
        <v>18</v>
      </c>
      <c r="C18" s="4">
        <v>30</v>
      </c>
      <c r="D18" s="47"/>
      <c r="E18" s="47">
        <f t="shared" si="0"/>
        <v>0</v>
      </c>
      <c r="F18" s="6"/>
      <c r="G18" s="7">
        <f t="shared" si="1"/>
        <v>0</v>
      </c>
      <c r="H18" s="9"/>
      <c r="I18"/>
    </row>
    <row r="19" spans="1:9" ht="45.75" customHeight="1" x14ac:dyDescent="0.2">
      <c r="A19" s="4">
        <v>15</v>
      </c>
      <c r="B19" s="11" t="s">
        <v>19</v>
      </c>
      <c r="C19" s="4">
        <v>30</v>
      </c>
      <c r="D19" s="47"/>
      <c r="E19" s="47">
        <f t="shared" si="0"/>
        <v>0</v>
      </c>
      <c r="F19" s="6"/>
      <c r="G19" s="7">
        <f t="shared" si="1"/>
        <v>0</v>
      </c>
      <c r="H19" s="11"/>
      <c r="I19"/>
    </row>
    <row r="20" spans="1:9" ht="30" x14ac:dyDescent="0.2">
      <c r="A20" s="4">
        <v>16</v>
      </c>
      <c r="B20" s="9" t="s">
        <v>20</v>
      </c>
      <c r="C20" s="4">
        <v>4</v>
      </c>
      <c r="D20" s="47"/>
      <c r="E20" s="47">
        <f t="shared" si="0"/>
        <v>0</v>
      </c>
      <c r="F20" s="6"/>
      <c r="G20" s="7">
        <f t="shared" si="1"/>
        <v>0</v>
      </c>
      <c r="H20" s="9"/>
      <c r="I20"/>
    </row>
    <row r="21" spans="1:9" ht="45" x14ac:dyDescent="0.2">
      <c r="A21" s="4">
        <v>17</v>
      </c>
      <c r="B21" s="9" t="s">
        <v>21</v>
      </c>
      <c r="C21" s="4">
        <v>4</v>
      </c>
      <c r="D21" s="47"/>
      <c r="E21" s="47">
        <f t="shared" si="0"/>
        <v>0</v>
      </c>
      <c r="F21" s="6"/>
      <c r="G21" s="7">
        <f t="shared" si="1"/>
        <v>0</v>
      </c>
      <c r="H21" s="5"/>
      <c r="I21" s="52"/>
    </row>
    <row r="22" spans="1:9" ht="34.5" customHeight="1" x14ac:dyDescent="0.2">
      <c r="A22" s="4">
        <v>18</v>
      </c>
      <c r="B22" s="9" t="s">
        <v>22</v>
      </c>
      <c r="C22" s="4">
        <v>4</v>
      </c>
      <c r="D22" s="47"/>
      <c r="E22" s="47">
        <f t="shared" si="0"/>
        <v>0</v>
      </c>
      <c r="F22" s="6"/>
      <c r="G22" s="7">
        <f t="shared" si="1"/>
        <v>0</v>
      </c>
      <c r="H22" s="5"/>
      <c r="I22" s="52"/>
    </row>
    <row r="23" spans="1:9" ht="30" x14ac:dyDescent="0.2">
      <c r="A23" s="4">
        <v>19</v>
      </c>
      <c r="B23" s="9" t="s">
        <v>23</v>
      </c>
      <c r="C23" s="4">
        <v>4</v>
      </c>
      <c r="D23" s="47"/>
      <c r="E23" s="47">
        <f t="shared" si="0"/>
        <v>0</v>
      </c>
      <c r="F23" s="6"/>
      <c r="G23" s="7">
        <f t="shared" si="1"/>
        <v>0</v>
      </c>
      <c r="H23" s="13"/>
    </row>
    <row r="24" spans="1:9" ht="30" x14ac:dyDescent="0.2">
      <c r="A24" s="4">
        <v>20</v>
      </c>
      <c r="B24" s="9" t="s">
        <v>24</v>
      </c>
      <c r="C24" s="4">
        <v>30</v>
      </c>
      <c r="D24" s="47"/>
      <c r="E24" s="47">
        <f t="shared" si="0"/>
        <v>0</v>
      </c>
      <c r="F24" s="6"/>
      <c r="G24" s="7">
        <f t="shared" si="1"/>
        <v>0</v>
      </c>
      <c r="H24" s="5"/>
    </row>
    <row r="25" spans="1:9" ht="15" x14ac:dyDescent="0.2">
      <c r="A25" s="4">
        <v>21</v>
      </c>
      <c r="B25" s="9" t="s">
        <v>25</v>
      </c>
      <c r="C25" s="4">
        <v>6</v>
      </c>
      <c r="D25" s="47"/>
      <c r="E25" s="47">
        <f t="shared" si="0"/>
        <v>0</v>
      </c>
      <c r="F25" s="15"/>
      <c r="G25" s="7">
        <f t="shared" si="1"/>
        <v>0</v>
      </c>
      <c r="H25" s="5"/>
    </row>
    <row r="26" spans="1:9" ht="30" x14ac:dyDescent="0.2">
      <c r="A26" s="4">
        <v>22</v>
      </c>
      <c r="B26" s="5" t="s">
        <v>26</v>
      </c>
      <c r="C26" s="4">
        <v>8</v>
      </c>
      <c r="D26" s="47"/>
      <c r="E26" s="47">
        <f t="shared" si="0"/>
        <v>0</v>
      </c>
      <c r="F26" s="15"/>
      <c r="G26" s="7">
        <f t="shared" si="1"/>
        <v>0</v>
      </c>
      <c r="H26" s="5"/>
    </row>
    <row r="27" spans="1:9" ht="30" x14ac:dyDescent="0.2">
      <c r="A27" s="4">
        <v>23</v>
      </c>
      <c r="B27" s="9" t="s">
        <v>27</v>
      </c>
      <c r="C27" s="4">
        <v>10</v>
      </c>
      <c r="D27" s="47"/>
      <c r="E27" s="47">
        <f t="shared" si="0"/>
        <v>0</v>
      </c>
      <c r="F27" s="6"/>
      <c r="G27" s="7">
        <f t="shared" si="1"/>
        <v>0</v>
      </c>
      <c r="H27" s="5"/>
    </row>
    <row r="28" spans="1:9" ht="15" x14ac:dyDescent="0.2">
      <c r="A28" s="4">
        <v>24</v>
      </c>
      <c r="B28" s="11" t="s">
        <v>35</v>
      </c>
      <c r="C28" s="4">
        <v>10</v>
      </c>
      <c r="D28" s="47"/>
      <c r="E28" s="47">
        <f t="shared" si="0"/>
        <v>0</v>
      </c>
      <c r="F28" s="6"/>
      <c r="G28" s="7">
        <f t="shared" si="1"/>
        <v>0</v>
      </c>
      <c r="H28" s="13"/>
    </row>
    <row r="29" spans="1:9" ht="30" x14ac:dyDescent="0.2">
      <c r="A29" s="4">
        <v>25</v>
      </c>
      <c r="B29" s="11" t="s">
        <v>36</v>
      </c>
      <c r="C29" s="16">
        <v>6</v>
      </c>
      <c r="D29" s="47"/>
      <c r="E29" s="47">
        <f t="shared" si="0"/>
        <v>0</v>
      </c>
      <c r="F29" s="6"/>
      <c r="G29" s="7">
        <f t="shared" si="1"/>
        <v>0</v>
      </c>
      <c r="H29" s="13"/>
    </row>
    <row r="30" spans="1:9" ht="30" x14ac:dyDescent="0.2">
      <c r="A30" s="4">
        <v>26</v>
      </c>
      <c r="B30" s="11" t="s">
        <v>37</v>
      </c>
      <c r="C30" s="16">
        <v>25</v>
      </c>
      <c r="D30" s="47"/>
      <c r="E30" s="47">
        <f t="shared" si="0"/>
        <v>0</v>
      </c>
      <c r="F30" s="6"/>
      <c r="G30" s="7">
        <f t="shared" si="1"/>
        <v>0</v>
      </c>
      <c r="H30" s="11"/>
    </row>
    <row r="31" spans="1:9" ht="37.9" customHeight="1" x14ac:dyDescent="0.2">
      <c r="A31" s="4">
        <v>27</v>
      </c>
      <c r="B31" s="9" t="s">
        <v>38</v>
      </c>
      <c r="C31" s="16">
        <v>4</v>
      </c>
      <c r="D31" s="47"/>
      <c r="E31" s="47">
        <f t="shared" si="0"/>
        <v>0</v>
      </c>
      <c r="F31" s="6"/>
      <c r="G31" s="7">
        <f t="shared" si="1"/>
        <v>0</v>
      </c>
      <c r="H31" s="13"/>
    </row>
    <row r="32" spans="1:9" ht="30" x14ac:dyDescent="0.2">
      <c r="A32" s="4">
        <v>28</v>
      </c>
      <c r="B32" s="9" t="s">
        <v>28</v>
      </c>
      <c r="C32" s="4">
        <v>4</v>
      </c>
      <c r="D32" s="47"/>
      <c r="E32" s="47">
        <f t="shared" si="0"/>
        <v>0</v>
      </c>
      <c r="F32" s="6"/>
      <c r="G32" s="7">
        <f t="shared" si="1"/>
        <v>0</v>
      </c>
      <c r="H32" s="13"/>
    </row>
    <row r="33" spans="1:1024" ht="60" x14ac:dyDescent="0.2">
      <c r="A33" s="4">
        <v>29</v>
      </c>
      <c r="B33" s="9" t="s">
        <v>29</v>
      </c>
      <c r="C33" s="4">
        <v>4</v>
      </c>
      <c r="D33" s="47"/>
      <c r="E33" s="47">
        <f t="shared" si="0"/>
        <v>0</v>
      </c>
      <c r="F33" s="6"/>
      <c r="G33" s="7">
        <f t="shared" si="1"/>
        <v>0</v>
      </c>
      <c r="H33" s="5"/>
    </row>
    <row r="34" spans="1:1024" ht="30" x14ac:dyDescent="0.2">
      <c r="A34" s="4">
        <v>30</v>
      </c>
      <c r="B34" s="9" t="s">
        <v>30</v>
      </c>
      <c r="C34" s="4">
        <v>4</v>
      </c>
      <c r="D34" s="47"/>
      <c r="E34" s="47">
        <f t="shared" si="0"/>
        <v>0</v>
      </c>
      <c r="F34" s="6"/>
      <c r="G34" s="7">
        <f t="shared" si="1"/>
        <v>0</v>
      </c>
      <c r="H34" s="10"/>
    </row>
    <row r="35" spans="1:1024" ht="45" x14ac:dyDescent="0.2">
      <c r="A35" s="4">
        <v>31</v>
      </c>
      <c r="B35" s="9" t="s">
        <v>31</v>
      </c>
      <c r="C35" s="4">
        <v>6</v>
      </c>
      <c r="D35" s="47"/>
      <c r="E35" s="47">
        <f t="shared" si="0"/>
        <v>0</v>
      </c>
      <c r="F35" s="6"/>
      <c r="G35" s="7">
        <f t="shared" si="1"/>
        <v>0</v>
      </c>
      <c r="H35" s="13"/>
    </row>
    <row r="36" spans="1:1024" s="19" customFormat="1" ht="31.5" customHeight="1" x14ac:dyDescent="0.2">
      <c r="A36" s="37"/>
      <c r="B36" s="37"/>
      <c r="C36" s="37"/>
      <c r="D36" s="38"/>
      <c r="E36" s="38"/>
      <c r="F36" s="48" t="s">
        <v>32</v>
      </c>
      <c r="G36" s="49">
        <f>SUM(G5:G35)</f>
        <v>0</v>
      </c>
      <c r="H36" s="37"/>
    </row>
    <row r="37" spans="1:1024" s="18" customFormat="1" x14ac:dyDescent="0.2">
      <c r="A37" s="19"/>
      <c r="B37" s="19"/>
      <c r="C37" s="19"/>
      <c r="D37" s="3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</row>
    <row r="38" spans="1:1024" x14ac:dyDescent="0.2">
      <c r="A38" s="19" t="s">
        <v>122</v>
      </c>
    </row>
  </sheetData>
  <sortState xmlns:xlrd2="http://schemas.microsoft.com/office/spreadsheetml/2017/richdata2" ref="B6:H35">
    <sortCondition ref="B5:B35"/>
  </sortState>
  <mergeCells count="2">
    <mergeCell ref="A3:H3"/>
    <mergeCell ref="I21:I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9" firstPageNumber="0" fitToHeight="5" orientation="landscape" verticalDpi="59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Część 1 Chemia gospodarcza</vt:lpstr>
      <vt:lpstr>Część 2 Chemia profesjonalna</vt:lpstr>
      <vt:lpstr>'Część 1 Chemia gospodarcza'!DANE02</vt:lpstr>
      <vt:lpstr>DANE02</vt:lpstr>
      <vt:lpstr>'Część 1 Chemia gospodarcza'!Obszar_wydruku</vt:lpstr>
      <vt:lpstr>'Część 2 Chemia profesjonalna'!Obszar_wydruku</vt:lpstr>
      <vt:lpstr>'Część 2 Chemia profesjonalna'!Print_Area_0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2022-01-10T13:19:06Z</cp:lastPrinted>
  <dcterms:created xsi:type="dcterms:W3CDTF">2019-12-12T07:43:52Z</dcterms:created>
  <dcterms:modified xsi:type="dcterms:W3CDTF">2022-01-10T13:30:57Z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