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MED 146 MEDYCZNY DOSTAWA\SWZ\"/>
    </mc:Choice>
  </mc:AlternateContent>
  <xr:revisionPtr revIDLastSave="0" documentId="13_ncr:1_{27B59A61-3546-42BB-BA76-13B9F4824AB4}" xr6:coauthVersionLast="36" xr6:coauthVersionMax="47" xr10:uidLastSave="{00000000-0000-0000-0000-000000000000}"/>
  <bookViews>
    <workbookView xWindow="0" yWindow="0" windowWidth="21570" windowHeight="768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Arkusz1!$A$1:$I$105</definedName>
  </definedNames>
  <calcPr calcId="191029"/>
</workbook>
</file>

<file path=xl/calcChain.xml><?xml version="1.0" encoding="utf-8"?>
<calcChain xmlns="http://schemas.openxmlformats.org/spreadsheetml/2006/main">
  <c r="I53" i="1" l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F53" i="1"/>
  <c r="F54" i="1"/>
  <c r="F55" i="1"/>
  <c r="F56" i="1"/>
  <c r="H56" i="1" s="1"/>
  <c r="F57" i="1"/>
  <c r="F58" i="1"/>
  <c r="F59" i="1"/>
  <c r="F60" i="1"/>
  <c r="H60" i="1" s="1"/>
  <c r="F61" i="1"/>
  <c r="F62" i="1"/>
  <c r="F63" i="1"/>
  <c r="F64" i="1"/>
  <c r="H64" i="1" s="1"/>
  <c r="F65" i="1"/>
  <c r="F66" i="1"/>
  <c r="F67" i="1"/>
  <c r="F68" i="1"/>
  <c r="H68" i="1" s="1"/>
  <c r="F69" i="1"/>
  <c r="F70" i="1"/>
  <c r="F71" i="1"/>
  <c r="F72" i="1"/>
  <c r="H72" i="1" s="1"/>
  <c r="F73" i="1"/>
  <c r="H53" i="1"/>
  <c r="H54" i="1"/>
  <c r="H55" i="1"/>
  <c r="H57" i="1"/>
  <c r="H58" i="1"/>
  <c r="H59" i="1"/>
  <c r="H61" i="1"/>
  <c r="H62" i="1"/>
  <c r="H63" i="1"/>
  <c r="H65" i="1"/>
  <c r="H66" i="1"/>
  <c r="H67" i="1"/>
  <c r="H69" i="1"/>
  <c r="H70" i="1"/>
  <c r="H71" i="1"/>
  <c r="H73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H50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 l="1"/>
  <c r="F74" i="1" s="1"/>
  <c r="H52" i="1" l="1"/>
  <c r="H74" i="1" s="1"/>
  <c r="F28" i="1"/>
  <c r="F50" i="1" l="1"/>
  <c r="F75" i="1" s="1"/>
  <c r="I52" i="1"/>
  <c r="I74" i="1" s="1"/>
  <c r="H28" i="1"/>
  <c r="H75" i="1" l="1"/>
  <c r="I28" i="1"/>
  <c r="I50" i="1" s="1"/>
  <c r="I75" i="1" s="1"/>
</calcChain>
</file>

<file path=xl/sharedStrings.xml><?xml version="1.0" encoding="utf-8"?>
<sst xmlns="http://schemas.openxmlformats.org/spreadsheetml/2006/main" count="140" uniqueCount="75">
  <si>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</si>
  <si>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</si>
  <si>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</si>
  <si>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</si>
  <si>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</si>
  <si>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</si>
  <si>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</si>
  <si>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</si>
  <si>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</si>
  <si>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</si>
  <si>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</si>
  <si>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</si>
  <si>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</si>
  <si>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</si>
  <si>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</si>
  <si>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</si>
  <si>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</si>
  <si>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</si>
  <si>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</si>
  <si>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</si>
  <si>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</si>
  <si>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t>e-mail: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</si>
  <si>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</si>
  <si>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</si>
  <si>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</si>
  <si>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składamy ofertę na wykonanie przedmiotu zamówienia w zakresie i na warunkach określonych w SWZ, zgodnie z opisem przedmiotu zamówienia i istotnymi postanowieniami umowy, zawartymi w projektowanych postanowieniach umowy.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</si>
  <si>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</si>
  <si>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</si>
  <si>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</si>
  <si>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</si>
  <si>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</si>
  <si>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</si>
  <si>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</si>
  <si>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</si>
  <si>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</si>
  <si>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Województwo:</t>
  </si>
  <si>
    <t>………………………………………….</t>
  </si>
  <si>
    <t>Załącznik nr 1 do SWZ</t>
  </si>
  <si>
    <t>Zamówienia opcjonalne</t>
  </si>
  <si>
    <t xml:space="preserve">RAZEM ZAMÓWIENIE GWARANTOWANE I OPCJONALNE </t>
  </si>
  <si>
    <t xml:space="preserve">RAZEM ZAMÓWIENIA OPCJONALNE </t>
  </si>
  <si>
    <t>Zamówienia gwarantowane</t>
  </si>
  <si>
    <t>RAZEM ZAMÓWIENIA GWARANTOWANE</t>
  </si>
  <si>
    <t>szt.</t>
  </si>
  <si>
    <t xml:space="preserve">W odpowiedzi na ogłoszenie w postępowaniu o udzielenie zamówienia publicznego, prowadzonym w trybie podstawowym bez negocjacji, którego przedmiotej jest: </t>
  </si>
  <si>
    <t>DOSTAWA SPRZĘTU ORAZ MEDYCZNYCH ŚRODKOW MATERIAŁOWYCH
Nr sprawy: MED/146/IP/2025</t>
  </si>
  <si>
    <r>
      <t xml:space="preserve">1. Oświadczamy na potrzeby niniejszego postępowania o udzielenie zamówienia publicznego, że jesteśmy podmiotem,który może ubiegać się o udzielenie zamówienia, jak w komunikacie Zamawiającego zamieszczonym na portalu:  </t>
    </r>
    <r>
      <rPr>
        <b/>
        <sz val="10"/>
        <color rgb="FF0070C0"/>
        <rFont val="Times New Roman"/>
        <family val="1"/>
        <charset val="238"/>
      </rPr>
      <t xml:space="preserve">https://platformazakupowa.pl/pn/4rblog, </t>
    </r>
    <r>
      <rPr>
        <b/>
        <sz val="10"/>
        <rFont val="Times New Roman"/>
        <family val="1"/>
        <charset val="238"/>
      </rPr>
      <t xml:space="preserve"> oraz informacji zawartej w Rozdziale 6  PODSTAWY WYKLUCZENIA.</t>
    </r>
  </si>
  <si>
    <r>
      <t xml:space="preserve">2. 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>Załącznik nr 2 do SWZ</t>
    </r>
  </si>
  <si>
    <r>
      <t>3. 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rgb="FF000000"/>
        <rFont val="Times New Roman"/>
        <family val="1"/>
        <charset val="238"/>
      </rPr>
      <t>Załącznik nr 2 do SWZ</t>
    </r>
    <r>
      <rPr>
        <sz val="10"/>
        <color indexed="8"/>
        <rFont val="Times New Roman"/>
        <family val="1"/>
        <charset val="238"/>
      </rPr>
      <t>.</t>
    </r>
  </si>
  <si>
    <r>
      <t>4. Oświadczamy</t>
    </r>
    <r>
      <rPr>
        <sz val="10"/>
        <color indexed="8"/>
        <rFont val="Times New Roman"/>
        <family val="1"/>
        <charset val="238"/>
      </rPr>
      <t>, że wybór naszej oferty:</t>
    </r>
  </si>
  <si>
    <t>5. Czy Wykonawca jest :</t>
  </si>
  <si>
    <r>
      <t xml:space="preserve">6. 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</si>
  <si>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 xml:space="preserve">WĄSY TLENOWE - CEWNIK DO PODAWANIA TLENU PRZEZ NOS,                                                                                               cewnik wykonany z transparentnego nietoksycznego PCV, miękkie zaokrąglone końcówki, wygodne mocowanie z tyłu głowy, dren o przekroju gwiazdkowym, długość 2,1 m. </t>
  </si>
  <si>
    <t xml:space="preserve">JEDNORAZOWY UNIWERSALNY PAS DO STABILIZACJI ZŁAMAŃ MIEDNICY,                                                                                           lekka konstrukcja, rozmiar uniwersalny, z klamrą zabezpieczającą chroniącą przezd nadmiernym ściśnięciem, wyprofilowany w sposób zapewaniajacy dostęp do jamy brzusznej i tętnic udowych. </t>
  </si>
  <si>
    <t>MASKA OCHRONNA DLA RATOWNIKA min. FFP2, filtrując, rozmiar uniwersalny, niejałowa.</t>
  </si>
  <si>
    <t xml:space="preserve">MASKA CHIRURGICZNA OPAKOWANIE 50 SZTUK,                                                                                                   spełniająca norme EN 14683, trójwarstwowa. </t>
  </si>
  <si>
    <t>NOSZE EWAKUACYJNE, płachtowe obciązenie do 200 kg.</t>
  </si>
  <si>
    <t>KAMIZIZELKA PEDIATRYCZNA, 3 uchwyty transportowe, 2 różnokolorowe pasy do stabilizacji tułowia, 2 pasy stabilizujące głowę, 2 pasy biodrowe, poduszka wypełniająca anatomiczne krzywizny ciała.</t>
  </si>
  <si>
    <t>FOLIA DO PRZYKRYWANIA ZWŁOK, wykonana z polopropylenu, w kolorze czarnym, mocna i trwała.</t>
  </si>
  <si>
    <t xml:space="preserve">KOŁNIERZ SZYJNY DLA DOROSŁYCH jednorazowe, wodoodporne z możliwością regulacji rozmiaru:
 jednoczęściowy, regulowany.
</t>
  </si>
  <si>
    <t>REDUKTOR ŁĄCZĄCY BUTLĘ TLENOWĄ Z ZESTAWEM DO TLENOTERAPII, obrotowy manometr o kąt 360 stopni,ruchoma koncówka przepływomierza o kąt 360 stopni, szybkozłaczna w systemie AGA, dwa okienka na pokretle umożliwiające odczyt wskazań.</t>
  </si>
  <si>
    <t>POJEMNIK IZOTERMICZNE THERMO CARE 45, odporny na uderzenia, pojemność 45 litrów</t>
  </si>
  <si>
    <t>ELEKTROKARDIOGRAF CARDIOVIT AT-1, 12-odprowadzeniowa akwizycja sygnału, wbudowana drukarka z głowicą termiczną, praca w trybie automatycznym i ręcznym.</t>
  </si>
  <si>
    <t>LAMPA BEZCIENIOWA NA STATYWIE SKŁADANA, ramię typu gęsia szyja o długości 70 cm, ruchoma głowica lampy 360 stopni, statyw do wysokości 100 cm, lampa wyposażona w system jezdny ze skrętnymi kółkami.</t>
  </si>
  <si>
    <t>APARAT DO SZTUCZNEGO ODDECHU (RESUSCYTATOR), sylikonowy, możliwość sterylizacji w autoklawie, rozmiar uniwersalny dla dorosłych.</t>
  </si>
  <si>
    <t xml:space="preserve">STATYW DO WLEWAŃ I KROPLÓWEK SKŁADANY/WIESZAK, system jezdny ze skrętnymi kółkami. </t>
  </si>
  <si>
    <t xml:space="preserve">SZCZUDŁA PACHOWE DLA DOROSŁYCH, z możliwościa regulacji wysokośći, aluminowe, podpórka pachowa z miękkiego tworzywa, certyfikat jakośco CE. </t>
  </si>
  <si>
    <t>SZCZUDŁA ŁOKCIOWE DLA DOROSŁYCH, z możliwościa regulacji wysokości, aluminiowe, uchylna, ruchoma obejma przedramienia, certyfikat jakośco CE.</t>
  </si>
  <si>
    <t xml:space="preserve">KOZETKA DO BADAŃ, o wymiarach długość 187 cm, szerokość 57 cm wysokość 51 cm, kozetka lekarska przeznaczona do badań w gabinetach lekarskich na metalowej podstawie, leżysko pokryte materiałem odpornym na ścieranie, z uchwytem przeznaczonym na prześcieradło jednorazowe, zagłówek z regulacją. </t>
  </si>
  <si>
    <t xml:space="preserve">WAGA OSOBOWA LEKARSKA ZE WZROSTOMIERZEM, uniwerasalna, nośność 200 kg, z zasilaniem bateryjnym, skłądany wzrostomierz.  </t>
  </si>
  <si>
    <t>PODSTAWKA DO BUTLI TLENOWEJ, wolnostojący, wykoanany z aluminium, uchwyt umieszczony na wyskości 87 cm, wyposażone w uchwyty służaće do unieruchomienia butli.</t>
  </si>
  <si>
    <t>SZYNA WYCIĄGOWA ORTOPEDYCZNA,  lekka, kompaktowa, z regulacią trakcji.</t>
  </si>
  <si>
    <t xml:space="preserve">ZESTAW SZYN SAM SPLINT DO UNIERUCHOMIEŃ KOŃCZYN, 91x11 cm, z plastycznego dającego się łątwo modelować aluminium, pokrytego gąbką. Zewstaw trzy częściowy.   </t>
  </si>
  <si>
    <t xml:space="preserve">SYGNALIZATORY POŁOŻENIA LĄDOWISKA SANITARNEGO, zestaw zawiera: 4 X flary w kolorzez białym, 1 x flara w kolorzee czerwonym, 5x podstawa do flary, zasobnik transportowy, długość czasu pracy do 60 godzin. </t>
  </si>
  <si>
    <t>opk.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</si>
</sst>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0" fontId="35" fillId="0" borderId="0"/>
  </cellStyleXfs>
  <cellXfs count="97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/>
    <xf numFmtId="0" fontId="23" fillId="0" borderId="0" xfId="0" applyFont="1"/>
    <xf numFmtId="0" fontId="2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30" fillId="0" borderId="0" xfId="0" applyFont="1"/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" fontId="19" fillId="3" borderId="13" xfId="0" applyNumberFormat="1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4" fontId="19" fillId="5" borderId="23" xfId="0" applyNumberFormat="1" applyFont="1" applyFill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4" fontId="14" fillId="0" borderId="24" xfId="0" applyNumberFormat="1" applyFont="1" applyBorder="1" applyAlignment="1">
      <alignment horizontal="center" vertical="center"/>
    </xf>
    <xf numFmtId="9" fontId="14" fillId="0" borderId="24" xfId="0" applyNumberFormat="1" applyFont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4" fontId="19" fillId="3" borderId="1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4" fontId="14" fillId="0" borderId="28" xfId="0" applyNumberFormat="1" applyFont="1" applyBorder="1" applyAlignment="1">
      <alignment horizontal="center" vertical="center"/>
    </xf>
    <xf numFmtId="4" fontId="19" fillId="3" borderId="29" xfId="0" applyNumberFormat="1" applyFont="1" applyFill="1" applyBorder="1" applyAlignment="1">
      <alignment horizontal="center" vertical="center"/>
    </xf>
    <xf numFmtId="4" fontId="19" fillId="5" borderId="30" xfId="0" applyNumberFormat="1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 vertical="center"/>
    </xf>
    <xf numFmtId="9" fontId="14" fillId="0" borderId="14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" fontId="37" fillId="0" borderId="24" xfId="1" applyNumberFormat="1" applyFont="1" applyFill="1" applyBorder="1" applyAlignment="1" applyProtection="1">
      <alignment horizontal="center" vertical="center" wrapText="1"/>
    </xf>
    <xf numFmtId="0" fontId="15" fillId="0" borderId="24" xfId="1" applyFont="1" applyBorder="1" applyAlignment="1" applyProtection="1">
      <alignment horizontal="center"/>
      <protection locked="0"/>
    </xf>
    <xf numFmtId="0" fontId="15" fillId="0" borderId="24" xfId="1" applyFont="1" applyBorder="1"/>
    <xf numFmtId="0" fontId="15" fillId="0" borderId="24" xfId="1" applyFont="1" applyBorder="1" applyAlignment="1">
      <alignment wrapText="1"/>
    </xf>
    <xf numFmtId="0" fontId="15" fillId="0" borderId="24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9" fillId="3" borderId="20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top" wrapText="1"/>
    </xf>
    <xf numFmtId="0" fontId="29" fillId="2" borderId="0" xfId="0" applyFont="1" applyFill="1" applyAlignment="1">
      <alignment horizontal="left" vertical="top" wrapText="1"/>
    </xf>
    <xf numFmtId="0" fontId="31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2F000000}"/>
    <cellStyle name="Normalny 3" xfId="2" xr:uid="{00000000-0005-0000-0000-000001000000}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topLeftCell="A44" zoomScaleNormal="100" workbookViewId="0">
      <selection activeCell="F73" sqref="F73"/>
    </sheetView>
  </sheetViews>
  <sheetFormatPr defaultRowHeight="14.25"/>
  <cols>
    <col min="1" max="1" width="4.75" customWidth="1"/>
    <col min="2" max="2" width="35.75" customWidth="1"/>
    <col min="3" max="3" width="7.625" customWidth="1"/>
    <col min="4" max="4" width="7.12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5" max="15" width="11.375" bestFit="1" customWidth="1"/>
  </cols>
  <sheetData>
    <row r="1" spans="1:11" ht="16.5" customHeight="1">
      <c r="G1" s="51" t="s">
        <v>37</v>
      </c>
      <c r="H1" s="51"/>
      <c r="I1" s="51"/>
    </row>
    <row r="2" spans="1:11" ht="16.5" customHeight="1">
      <c r="F2" s="24"/>
      <c r="G2" s="50"/>
      <c r="H2" s="50"/>
      <c r="I2" s="24"/>
    </row>
    <row r="3" spans="1:11" ht="16.5" customHeight="1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17"/>
      <c r="K3" s="8"/>
    </row>
    <row r="4" spans="1:11" ht="36.75" customHeight="1">
      <c r="A4" s="10" t="s">
        <v>1</v>
      </c>
      <c r="B4" s="7"/>
      <c r="C4" s="7"/>
      <c r="D4" s="7"/>
      <c r="E4" s="7"/>
      <c r="F4" s="4"/>
      <c r="G4" s="61" t="s">
        <v>2</v>
      </c>
      <c r="H4" s="61"/>
      <c r="I4" s="61"/>
      <c r="J4" s="4"/>
      <c r="K4" s="4"/>
    </row>
    <row r="5" spans="1:11" ht="24" customHeight="1">
      <c r="A5" s="56"/>
      <c r="B5" s="56"/>
      <c r="C5" s="56"/>
      <c r="D5" s="56"/>
      <c r="E5" s="56"/>
      <c r="F5" s="1"/>
      <c r="G5" s="83" t="s">
        <v>3</v>
      </c>
      <c r="H5" s="83"/>
      <c r="I5" s="83"/>
      <c r="J5" s="9"/>
      <c r="K5" s="9"/>
    </row>
    <row r="6" spans="1:11" ht="30" customHeight="1">
      <c r="A6" s="57"/>
      <c r="B6" s="57"/>
      <c r="C6" s="57"/>
      <c r="D6" s="57"/>
      <c r="E6" s="57"/>
      <c r="F6" s="1"/>
      <c r="G6" s="61" t="s">
        <v>4</v>
      </c>
      <c r="H6" s="61"/>
      <c r="I6" s="61"/>
      <c r="J6" s="4"/>
      <c r="K6" s="4"/>
    </row>
    <row r="7" spans="1:11" ht="17.25" customHeight="1">
      <c r="A7" s="57"/>
      <c r="B7" s="57"/>
      <c r="C7" s="57"/>
      <c r="D7" s="57"/>
      <c r="E7" s="57"/>
      <c r="F7" s="1"/>
      <c r="G7" s="61" t="s">
        <v>5</v>
      </c>
      <c r="H7" s="61"/>
      <c r="I7" s="61"/>
      <c r="J7" s="4"/>
      <c r="K7" s="4"/>
    </row>
    <row r="8" spans="1:11" ht="15" customHeight="1">
      <c r="A8" s="58"/>
      <c r="B8" s="58"/>
      <c r="C8" s="58"/>
      <c r="D8" s="58"/>
      <c r="E8" s="58"/>
      <c r="F8" s="1"/>
      <c r="I8" s="11"/>
      <c r="J8" s="4"/>
      <c r="K8" s="4"/>
    </row>
    <row r="9" spans="1:11" ht="17.25" customHeight="1">
      <c r="A9" s="10" t="s">
        <v>6</v>
      </c>
      <c r="B9" s="3"/>
      <c r="C9" s="54"/>
      <c r="D9" s="54"/>
      <c r="E9" s="54"/>
      <c r="F9" s="5"/>
    </row>
    <row r="10" spans="1:11" ht="17.25" customHeight="1">
      <c r="A10" s="10" t="s">
        <v>21</v>
      </c>
      <c r="B10" s="3"/>
      <c r="C10" s="59"/>
      <c r="D10" s="59"/>
      <c r="E10" s="59"/>
      <c r="F10" s="5"/>
    </row>
    <row r="11" spans="1:11" ht="17.25" customHeight="1">
      <c r="A11" s="10" t="s">
        <v>7</v>
      </c>
      <c r="B11" s="3"/>
      <c r="C11" s="59"/>
      <c r="D11" s="59"/>
      <c r="E11" s="59"/>
      <c r="F11" s="5"/>
    </row>
    <row r="12" spans="1:11" ht="17.25" customHeight="1">
      <c r="A12" s="10" t="s">
        <v>8</v>
      </c>
      <c r="B12" s="3"/>
      <c r="C12" s="59"/>
      <c r="D12" s="59"/>
      <c r="E12" s="59"/>
      <c r="F12" s="5"/>
    </row>
    <row r="13" spans="1:11" ht="17.25" customHeight="1">
      <c r="A13" s="10" t="s">
        <v>9</v>
      </c>
      <c r="B13" s="3"/>
      <c r="C13" s="59"/>
      <c r="D13" s="59"/>
      <c r="E13" s="59"/>
      <c r="F13" s="5"/>
    </row>
    <row r="14" spans="1:11" ht="17.25" customHeight="1">
      <c r="A14" s="10" t="s">
        <v>35</v>
      </c>
      <c r="B14" s="3"/>
      <c r="C14" s="60" t="s">
        <v>36</v>
      </c>
      <c r="D14" s="60"/>
      <c r="E14" s="60"/>
      <c r="F14" s="5"/>
    </row>
    <row r="15" spans="1:11" ht="8.25" customHeight="1">
      <c r="A15" s="53"/>
      <c r="B15" s="53"/>
      <c r="C15" s="53"/>
      <c r="D15" s="53"/>
      <c r="E15" s="53"/>
      <c r="F15" s="53"/>
      <c r="G15" s="53"/>
      <c r="H15" s="53"/>
      <c r="I15" s="53"/>
    </row>
    <row r="16" spans="1:11" ht="21.75" customHeight="1">
      <c r="A16" s="64" t="s">
        <v>44</v>
      </c>
      <c r="B16" s="64"/>
      <c r="C16" s="64"/>
      <c r="D16" s="64"/>
      <c r="E16" s="64"/>
      <c r="F16" s="64"/>
      <c r="G16" s="64"/>
      <c r="H16" s="64"/>
      <c r="I16" s="64"/>
      <c r="J16" s="6"/>
      <c r="K16" s="6"/>
    </row>
    <row r="17" spans="1:15" ht="26.25" customHeight="1">
      <c r="A17" s="65" t="s">
        <v>45</v>
      </c>
      <c r="B17" s="65"/>
      <c r="C17" s="65"/>
      <c r="D17" s="65"/>
      <c r="E17" s="65"/>
      <c r="F17" s="65"/>
      <c r="G17" s="65"/>
      <c r="H17" s="65"/>
      <c r="I17" s="65"/>
      <c r="J17" s="6"/>
      <c r="K17" s="6"/>
    </row>
    <row r="18" spans="1:15" ht="10.5" customHeight="1">
      <c r="A18" s="52"/>
      <c r="B18" s="52"/>
      <c r="C18" s="52"/>
      <c r="D18" s="52"/>
      <c r="E18" s="52"/>
      <c r="F18" s="52"/>
      <c r="G18" s="52"/>
      <c r="H18" s="52"/>
      <c r="I18" s="52"/>
      <c r="J18" s="6"/>
      <c r="K18" s="6"/>
    </row>
    <row r="19" spans="1:15" ht="18" hidden="1" customHeight="1">
      <c r="A19" s="66"/>
      <c r="B19" s="66"/>
      <c r="C19" s="66"/>
      <c r="D19" s="66"/>
      <c r="E19" s="66"/>
      <c r="F19" s="66"/>
      <c r="G19" s="66"/>
      <c r="H19" s="66"/>
      <c r="I19" s="66"/>
      <c r="J19" s="6"/>
      <c r="K19" s="6"/>
    </row>
    <row r="20" spans="1:15" ht="6" customHeight="1">
      <c r="A20" s="52"/>
      <c r="B20" s="52"/>
      <c r="C20" s="52"/>
      <c r="D20" s="52"/>
      <c r="E20" s="52"/>
      <c r="F20" s="52"/>
      <c r="G20" s="52"/>
      <c r="H20" s="52"/>
      <c r="I20" s="52"/>
      <c r="J20" s="6"/>
      <c r="K20" s="6"/>
    </row>
    <row r="21" spans="1:15" ht="33" customHeight="1">
      <c r="A21" s="67" t="s">
        <v>25</v>
      </c>
      <c r="B21" s="67"/>
      <c r="C21" s="67"/>
      <c r="D21" s="67"/>
      <c r="E21" s="67"/>
      <c r="F21" s="67"/>
      <c r="G21" s="67"/>
      <c r="H21" s="67"/>
      <c r="I21" s="67"/>
      <c r="J21" s="6"/>
      <c r="K21" s="6"/>
      <c r="O21" s="2"/>
    </row>
    <row r="22" spans="1:15" ht="32.25" customHeight="1" thickBot="1">
      <c r="A22" s="16" t="s">
        <v>20</v>
      </c>
    </row>
    <row r="23" spans="1:15" ht="31.5" customHeight="1">
      <c r="A23" s="70" t="s">
        <v>10</v>
      </c>
      <c r="B23" s="68" t="s">
        <v>11</v>
      </c>
      <c r="C23" s="68" t="s">
        <v>12</v>
      </c>
      <c r="D23" s="68" t="s">
        <v>13</v>
      </c>
      <c r="E23" s="68" t="s">
        <v>15</v>
      </c>
      <c r="F23" s="68" t="s">
        <v>26</v>
      </c>
      <c r="G23" s="68" t="s">
        <v>14</v>
      </c>
      <c r="H23" s="68" t="s">
        <v>27</v>
      </c>
      <c r="I23" s="88" t="s">
        <v>28</v>
      </c>
    </row>
    <row r="24" spans="1:15" ht="31.5" customHeight="1">
      <c r="A24" s="71"/>
      <c r="B24" s="69"/>
      <c r="C24" s="69"/>
      <c r="D24" s="69"/>
      <c r="E24" s="69"/>
      <c r="F24" s="69"/>
      <c r="G24" s="69"/>
      <c r="H24" s="69"/>
      <c r="I24" s="89"/>
    </row>
    <row r="25" spans="1:15" ht="27" customHeight="1">
      <c r="A25" s="71"/>
      <c r="B25" s="69"/>
      <c r="C25" s="69"/>
      <c r="D25" s="69"/>
      <c r="E25" s="69"/>
      <c r="F25" s="69"/>
      <c r="G25" s="69"/>
      <c r="H25" s="69"/>
      <c r="I25" s="89"/>
    </row>
    <row r="26" spans="1:15" ht="14.25" customHeight="1">
      <c r="A26" s="28">
        <v>1</v>
      </c>
      <c r="B26" s="25">
        <v>2</v>
      </c>
      <c r="C26" s="25">
        <v>4</v>
      </c>
      <c r="D26" s="25">
        <v>5</v>
      </c>
      <c r="E26" s="25">
        <v>6</v>
      </c>
      <c r="F26" s="25">
        <v>7</v>
      </c>
      <c r="G26" s="25">
        <v>8</v>
      </c>
      <c r="H26" s="26">
        <v>9</v>
      </c>
      <c r="I26" s="29">
        <v>10</v>
      </c>
    </row>
    <row r="27" spans="1:15" ht="14.25" customHeight="1">
      <c r="A27" s="90" t="s">
        <v>41</v>
      </c>
      <c r="B27" s="90"/>
      <c r="C27" s="90"/>
      <c r="D27" s="90"/>
      <c r="E27" s="90"/>
      <c r="F27" s="90"/>
      <c r="G27" s="90"/>
      <c r="H27" s="90"/>
      <c r="I27" s="90"/>
    </row>
    <row r="28" spans="1:15" ht="95.25" customHeight="1">
      <c r="A28" s="43">
        <v>1</v>
      </c>
      <c r="B28" s="47" t="s">
        <v>52</v>
      </c>
      <c r="C28" s="44">
        <v>16</v>
      </c>
      <c r="D28" s="45" t="s">
        <v>43</v>
      </c>
      <c r="E28" s="32"/>
      <c r="F28" s="32">
        <f>ROUND((E28*C28),2)</f>
        <v>0</v>
      </c>
      <c r="G28" s="33"/>
      <c r="H28" s="32">
        <f>ROUND((F28*G28),2)</f>
        <v>0</v>
      </c>
      <c r="I28" s="32">
        <f>ROUND((F28+H28),2)</f>
        <v>0</v>
      </c>
    </row>
    <row r="29" spans="1:15" ht="115.5" customHeight="1">
      <c r="A29" s="43">
        <v>2</v>
      </c>
      <c r="B29" s="47" t="s">
        <v>53</v>
      </c>
      <c r="C29" s="44">
        <v>16</v>
      </c>
      <c r="D29" s="45" t="s">
        <v>43</v>
      </c>
      <c r="E29" s="32"/>
      <c r="F29" s="32">
        <f t="shared" ref="F29:F49" si="0">ROUND((E29*C29),2)</f>
        <v>0</v>
      </c>
      <c r="G29" s="33"/>
      <c r="H29" s="32">
        <f t="shared" ref="H29:H49" si="1">ROUND((F29*G29),2)</f>
        <v>0</v>
      </c>
      <c r="I29" s="32">
        <f t="shared" ref="I29:I49" si="2">ROUND((F29+H29),2)</f>
        <v>0</v>
      </c>
    </row>
    <row r="30" spans="1:15" ht="54.75" customHeight="1">
      <c r="A30" s="43">
        <v>3</v>
      </c>
      <c r="B30" s="47" t="s">
        <v>54</v>
      </c>
      <c r="C30" s="44">
        <v>64</v>
      </c>
      <c r="D30" s="45" t="s">
        <v>43</v>
      </c>
      <c r="E30" s="32"/>
      <c r="F30" s="32">
        <f t="shared" si="0"/>
        <v>0</v>
      </c>
      <c r="G30" s="33"/>
      <c r="H30" s="32">
        <f t="shared" si="1"/>
        <v>0</v>
      </c>
      <c r="I30" s="32">
        <f t="shared" si="2"/>
        <v>0</v>
      </c>
    </row>
    <row r="31" spans="1:15" ht="66" customHeight="1">
      <c r="A31" s="43">
        <v>4</v>
      </c>
      <c r="B31" s="48" t="s">
        <v>55</v>
      </c>
      <c r="C31" s="44">
        <v>96</v>
      </c>
      <c r="D31" s="45" t="s">
        <v>74</v>
      </c>
      <c r="E31" s="32"/>
      <c r="F31" s="32">
        <f t="shared" si="0"/>
        <v>0</v>
      </c>
      <c r="G31" s="33"/>
      <c r="H31" s="32">
        <f t="shared" si="1"/>
        <v>0</v>
      </c>
      <c r="I31" s="32">
        <f t="shared" si="2"/>
        <v>0</v>
      </c>
    </row>
    <row r="32" spans="1:15" ht="30" customHeight="1">
      <c r="A32" s="43">
        <v>5</v>
      </c>
      <c r="B32" s="46" t="s">
        <v>56</v>
      </c>
      <c r="C32" s="44">
        <v>1</v>
      </c>
      <c r="D32" s="45" t="s">
        <v>43</v>
      </c>
      <c r="E32" s="32"/>
      <c r="F32" s="32">
        <f t="shared" si="0"/>
        <v>0</v>
      </c>
      <c r="G32" s="33"/>
      <c r="H32" s="32">
        <f t="shared" si="1"/>
        <v>0</v>
      </c>
      <c r="I32" s="32">
        <f t="shared" si="2"/>
        <v>0</v>
      </c>
    </row>
    <row r="33" spans="1:9" ht="88.5" customHeight="1">
      <c r="A33" s="43">
        <v>6</v>
      </c>
      <c r="B33" s="47" t="s">
        <v>57</v>
      </c>
      <c r="C33" s="44">
        <v>16</v>
      </c>
      <c r="D33" s="45" t="s">
        <v>43</v>
      </c>
      <c r="E33" s="32"/>
      <c r="F33" s="32">
        <f t="shared" si="0"/>
        <v>0</v>
      </c>
      <c r="G33" s="33"/>
      <c r="H33" s="32">
        <f t="shared" si="1"/>
        <v>0</v>
      </c>
      <c r="I33" s="32">
        <f t="shared" si="2"/>
        <v>0</v>
      </c>
    </row>
    <row r="34" spans="1:9" ht="60" customHeight="1">
      <c r="A34" s="43">
        <v>7</v>
      </c>
      <c r="B34" s="47" t="s">
        <v>58</v>
      </c>
      <c r="C34" s="44">
        <v>32</v>
      </c>
      <c r="D34" s="45" t="s">
        <v>43</v>
      </c>
      <c r="E34" s="32"/>
      <c r="F34" s="32">
        <f t="shared" si="0"/>
        <v>0</v>
      </c>
      <c r="G34" s="33"/>
      <c r="H34" s="32">
        <f t="shared" si="1"/>
        <v>0</v>
      </c>
      <c r="I34" s="32">
        <f t="shared" si="2"/>
        <v>0</v>
      </c>
    </row>
    <row r="35" spans="1:9" ht="80.25" customHeight="1">
      <c r="A35" s="43">
        <v>8</v>
      </c>
      <c r="B35" s="47" t="s">
        <v>59</v>
      </c>
      <c r="C35" s="44">
        <v>16</v>
      </c>
      <c r="D35" s="45" t="s">
        <v>43</v>
      </c>
      <c r="E35" s="32"/>
      <c r="F35" s="32">
        <f t="shared" si="0"/>
        <v>0</v>
      </c>
      <c r="G35" s="33"/>
      <c r="H35" s="32">
        <f t="shared" si="1"/>
        <v>0</v>
      </c>
      <c r="I35" s="32">
        <f t="shared" si="2"/>
        <v>0</v>
      </c>
    </row>
    <row r="36" spans="1:9" ht="120" customHeight="1">
      <c r="A36" s="43">
        <v>9</v>
      </c>
      <c r="B36" s="49" t="s">
        <v>60</v>
      </c>
      <c r="C36" s="44">
        <v>50</v>
      </c>
      <c r="D36" s="45" t="s">
        <v>43</v>
      </c>
      <c r="E36" s="32"/>
      <c r="F36" s="32">
        <f t="shared" si="0"/>
        <v>0</v>
      </c>
      <c r="G36" s="33"/>
      <c r="H36" s="32">
        <f t="shared" si="1"/>
        <v>0</v>
      </c>
      <c r="I36" s="32">
        <f t="shared" si="2"/>
        <v>0</v>
      </c>
    </row>
    <row r="37" spans="1:9" ht="62.25" customHeight="1">
      <c r="A37" s="43">
        <v>10</v>
      </c>
      <c r="B37" s="49" t="s">
        <v>61</v>
      </c>
      <c r="C37" s="44">
        <v>1</v>
      </c>
      <c r="D37" s="45" t="s">
        <v>43</v>
      </c>
      <c r="E37" s="32"/>
      <c r="F37" s="32">
        <f t="shared" si="0"/>
        <v>0</v>
      </c>
      <c r="G37" s="33"/>
      <c r="H37" s="32">
        <f t="shared" si="1"/>
        <v>0</v>
      </c>
      <c r="I37" s="32">
        <f t="shared" si="2"/>
        <v>0</v>
      </c>
    </row>
    <row r="38" spans="1:9" ht="75" customHeight="1">
      <c r="A38" s="43">
        <v>11</v>
      </c>
      <c r="B38" s="49" t="s">
        <v>62</v>
      </c>
      <c r="C38" s="44">
        <v>1</v>
      </c>
      <c r="D38" s="45" t="s">
        <v>43</v>
      </c>
      <c r="E38" s="32"/>
      <c r="F38" s="32">
        <f t="shared" si="0"/>
        <v>0</v>
      </c>
      <c r="G38" s="33"/>
      <c r="H38" s="32">
        <f t="shared" si="1"/>
        <v>0</v>
      </c>
      <c r="I38" s="32">
        <f t="shared" si="2"/>
        <v>0</v>
      </c>
    </row>
    <row r="39" spans="1:9" ht="94.5" customHeight="1">
      <c r="A39" s="43">
        <v>12</v>
      </c>
      <c r="B39" s="49" t="s">
        <v>63</v>
      </c>
      <c r="C39" s="44">
        <v>4</v>
      </c>
      <c r="D39" s="45" t="s">
        <v>43</v>
      </c>
      <c r="E39" s="32"/>
      <c r="F39" s="32">
        <f t="shared" si="0"/>
        <v>0</v>
      </c>
      <c r="G39" s="33"/>
      <c r="H39" s="32">
        <f t="shared" si="1"/>
        <v>0</v>
      </c>
      <c r="I39" s="32">
        <f t="shared" si="2"/>
        <v>0</v>
      </c>
    </row>
    <row r="40" spans="1:9" ht="68.25" customHeight="1">
      <c r="A40" s="43">
        <v>13</v>
      </c>
      <c r="B40" s="47" t="s">
        <v>64</v>
      </c>
      <c r="C40" s="44">
        <v>9</v>
      </c>
      <c r="D40" s="45" t="s">
        <v>43</v>
      </c>
      <c r="E40" s="32"/>
      <c r="F40" s="32">
        <f t="shared" si="0"/>
        <v>0</v>
      </c>
      <c r="G40" s="33"/>
      <c r="H40" s="32">
        <f t="shared" si="1"/>
        <v>0</v>
      </c>
      <c r="I40" s="32">
        <f t="shared" si="2"/>
        <v>0</v>
      </c>
    </row>
    <row r="41" spans="1:9" ht="53.25" customHeight="1">
      <c r="A41" s="43">
        <v>14</v>
      </c>
      <c r="B41" s="47" t="s">
        <v>65</v>
      </c>
      <c r="C41" s="44">
        <v>8</v>
      </c>
      <c r="D41" s="45" t="s">
        <v>43</v>
      </c>
      <c r="E41" s="32"/>
      <c r="F41" s="32">
        <f t="shared" si="0"/>
        <v>0</v>
      </c>
      <c r="G41" s="33"/>
      <c r="H41" s="32">
        <f t="shared" si="1"/>
        <v>0</v>
      </c>
      <c r="I41" s="32">
        <f t="shared" si="2"/>
        <v>0</v>
      </c>
    </row>
    <row r="42" spans="1:9" ht="68.25" customHeight="1">
      <c r="A42" s="43">
        <v>15</v>
      </c>
      <c r="B42" s="47" t="s">
        <v>66</v>
      </c>
      <c r="C42" s="44">
        <v>2</v>
      </c>
      <c r="D42" s="45" t="s">
        <v>43</v>
      </c>
      <c r="E42" s="32"/>
      <c r="F42" s="32">
        <f t="shared" si="0"/>
        <v>0</v>
      </c>
      <c r="G42" s="33"/>
      <c r="H42" s="32">
        <f t="shared" si="1"/>
        <v>0</v>
      </c>
      <c r="I42" s="32">
        <f t="shared" si="2"/>
        <v>0</v>
      </c>
    </row>
    <row r="43" spans="1:9" ht="72" customHeight="1">
      <c r="A43" s="43">
        <v>16</v>
      </c>
      <c r="B43" s="47" t="s">
        <v>67</v>
      </c>
      <c r="C43" s="44">
        <v>9</v>
      </c>
      <c r="D43" s="45" t="s">
        <v>43</v>
      </c>
      <c r="E43" s="32"/>
      <c r="F43" s="32">
        <f t="shared" si="0"/>
        <v>0</v>
      </c>
      <c r="G43" s="33"/>
      <c r="H43" s="32">
        <f t="shared" si="1"/>
        <v>0</v>
      </c>
      <c r="I43" s="32">
        <f t="shared" si="2"/>
        <v>0</v>
      </c>
    </row>
    <row r="44" spans="1:9" ht="128.25" customHeight="1">
      <c r="A44" s="43">
        <v>17</v>
      </c>
      <c r="B44" s="47" t="s">
        <v>68</v>
      </c>
      <c r="C44" s="44">
        <v>5</v>
      </c>
      <c r="D44" s="45" t="s">
        <v>43</v>
      </c>
      <c r="E44" s="32"/>
      <c r="F44" s="32">
        <f t="shared" si="0"/>
        <v>0</v>
      </c>
      <c r="G44" s="33"/>
      <c r="H44" s="32">
        <f t="shared" si="1"/>
        <v>0</v>
      </c>
      <c r="I44" s="32">
        <f t="shared" si="2"/>
        <v>0</v>
      </c>
    </row>
    <row r="45" spans="1:9" ht="79.5" customHeight="1">
      <c r="A45" s="43">
        <v>18</v>
      </c>
      <c r="B45" s="47" t="s">
        <v>69</v>
      </c>
      <c r="C45" s="44">
        <v>2</v>
      </c>
      <c r="D45" s="45" t="s">
        <v>43</v>
      </c>
      <c r="E45" s="32"/>
      <c r="F45" s="32">
        <f t="shared" si="0"/>
        <v>0</v>
      </c>
      <c r="G45" s="33"/>
      <c r="H45" s="32">
        <f t="shared" si="1"/>
        <v>0</v>
      </c>
      <c r="I45" s="32">
        <f t="shared" si="2"/>
        <v>0</v>
      </c>
    </row>
    <row r="46" spans="1:9" ht="67.5" customHeight="1">
      <c r="A46" s="43">
        <v>19</v>
      </c>
      <c r="B46" s="47" t="s">
        <v>70</v>
      </c>
      <c r="C46" s="44">
        <v>8</v>
      </c>
      <c r="D46" s="45" t="s">
        <v>43</v>
      </c>
      <c r="E46" s="32"/>
      <c r="F46" s="32">
        <f t="shared" si="0"/>
        <v>0</v>
      </c>
      <c r="G46" s="33"/>
      <c r="H46" s="32">
        <f t="shared" si="1"/>
        <v>0</v>
      </c>
      <c r="I46" s="32">
        <f t="shared" si="2"/>
        <v>0</v>
      </c>
    </row>
    <row r="47" spans="1:9" ht="50.25" customHeight="1">
      <c r="A47" s="43">
        <v>20</v>
      </c>
      <c r="B47" s="47" t="s">
        <v>71</v>
      </c>
      <c r="C47" s="44">
        <v>8</v>
      </c>
      <c r="D47" s="45" t="s">
        <v>43</v>
      </c>
      <c r="E47" s="32"/>
      <c r="F47" s="32">
        <f t="shared" si="0"/>
        <v>0</v>
      </c>
      <c r="G47" s="33"/>
      <c r="H47" s="32">
        <f t="shared" si="1"/>
        <v>0</v>
      </c>
      <c r="I47" s="32">
        <f t="shared" si="2"/>
        <v>0</v>
      </c>
    </row>
    <row r="48" spans="1:9" ht="81" customHeight="1">
      <c r="A48" s="43">
        <v>21</v>
      </c>
      <c r="B48" s="47" t="s">
        <v>72</v>
      </c>
      <c r="C48" s="44">
        <v>14</v>
      </c>
      <c r="D48" s="45" t="s">
        <v>43</v>
      </c>
      <c r="E48" s="32"/>
      <c r="F48" s="32">
        <f t="shared" si="0"/>
        <v>0</v>
      </c>
      <c r="G48" s="33"/>
      <c r="H48" s="32">
        <f t="shared" si="1"/>
        <v>0</v>
      </c>
      <c r="I48" s="32">
        <f t="shared" si="2"/>
        <v>0</v>
      </c>
    </row>
    <row r="49" spans="1:9" ht="90.75" customHeight="1">
      <c r="A49" s="43">
        <v>22</v>
      </c>
      <c r="B49" s="47" t="s">
        <v>73</v>
      </c>
      <c r="C49" s="44">
        <v>1</v>
      </c>
      <c r="D49" s="45" t="s">
        <v>43</v>
      </c>
      <c r="E49" s="32"/>
      <c r="F49" s="32">
        <f t="shared" si="0"/>
        <v>0</v>
      </c>
      <c r="G49" s="33"/>
      <c r="H49" s="32">
        <f t="shared" si="1"/>
        <v>0</v>
      </c>
      <c r="I49" s="32">
        <f t="shared" si="2"/>
        <v>0</v>
      </c>
    </row>
    <row r="50" spans="1:9" ht="18.75" customHeight="1" thickBot="1">
      <c r="A50" s="91" t="s">
        <v>42</v>
      </c>
      <c r="B50" s="92"/>
      <c r="C50" s="92"/>
      <c r="D50" s="92"/>
      <c r="E50" s="93"/>
      <c r="F50" s="34">
        <f>SUM(F28:F49)</f>
        <v>0</v>
      </c>
      <c r="G50" s="31"/>
      <c r="H50" s="34">
        <f>SUM(H28:H49)</f>
        <v>0</v>
      </c>
      <c r="I50" s="35">
        <f>SUM(I28:I49)</f>
        <v>0</v>
      </c>
    </row>
    <row r="51" spans="1:9" ht="18.75" customHeight="1">
      <c r="A51" s="94" t="s">
        <v>38</v>
      </c>
      <c r="B51" s="95"/>
      <c r="C51" s="95"/>
      <c r="D51" s="95"/>
      <c r="E51" s="95"/>
      <c r="F51" s="95"/>
      <c r="G51" s="95"/>
      <c r="H51" s="95"/>
      <c r="I51" s="96"/>
    </row>
    <row r="52" spans="1:9" ht="93" customHeight="1">
      <c r="A52" s="43">
        <v>1</v>
      </c>
      <c r="B52" s="47" t="s">
        <v>52</v>
      </c>
      <c r="C52" s="44">
        <v>16</v>
      </c>
      <c r="D52" s="45" t="s">
        <v>43</v>
      </c>
      <c r="E52" s="32"/>
      <c r="F52" s="32">
        <f>ROUND((E52*C52),2)</f>
        <v>0</v>
      </c>
      <c r="G52" s="33"/>
      <c r="H52" s="32">
        <f>ROUND((F52*G52),2)</f>
        <v>0</v>
      </c>
      <c r="I52" s="38">
        <f>ROUND((F52+H52),2)</f>
        <v>0</v>
      </c>
    </row>
    <row r="53" spans="1:9" ht="119.25" customHeight="1">
      <c r="A53" s="43">
        <v>2</v>
      </c>
      <c r="B53" s="47" t="s">
        <v>53</v>
      </c>
      <c r="C53" s="44">
        <v>16</v>
      </c>
      <c r="D53" s="45" t="s">
        <v>43</v>
      </c>
      <c r="E53" s="41"/>
      <c r="F53" s="32">
        <f t="shared" ref="F53:F73" si="3">ROUND((E53*C53),2)</f>
        <v>0</v>
      </c>
      <c r="G53" s="42"/>
      <c r="H53" s="32">
        <f t="shared" ref="H53:H73" si="4">ROUND((F53*G53),2)</f>
        <v>0</v>
      </c>
      <c r="I53" s="38">
        <f t="shared" ref="I53:I73" si="5">ROUND((F53+H53),2)</f>
        <v>0</v>
      </c>
    </row>
    <row r="54" spans="1:9" ht="56.25" customHeight="1">
      <c r="A54" s="43">
        <v>3</v>
      </c>
      <c r="B54" s="47" t="s">
        <v>54</v>
      </c>
      <c r="C54" s="44">
        <v>64</v>
      </c>
      <c r="D54" s="45" t="s">
        <v>43</v>
      </c>
      <c r="E54" s="41"/>
      <c r="F54" s="32">
        <f t="shared" si="3"/>
        <v>0</v>
      </c>
      <c r="G54" s="42"/>
      <c r="H54" s="32">
        <f t="shared" si="4"/>
        <v>0</v>
      </c>
      <c r="I54" s="38">
        <f t="shared" si="5"/>
        <v>0</v>
      </c>
    </row>
    <row r="55" spans="1:9" ht="63.75" customHeight="1">
      <c r="A55" s="43">
        <v>4</v>
      </c>
      <c r="B55" s="48" t="s">
        <v>55</v>
      </c>
      <c r="C55" s="44">
        <v>96</v>
      </c>
      <c r="D55" s="45" t="s">
        <v>74</v>
      </c>
      <c r="E55" s="41"/>
      <c r="F55" s="32">
        <f t="shared" si="3"/>
        <v>0</v>
      </c>
      <c r="G55" s="42"/>
      <c r="H55" s="32">
        <f t="shared" si="4"/>
        <v>0</v>
      </c>
      <c r="I55" s="38">
        <f t="shared" si="5"/>
        <v>0</v>
      </c>
    </row>
    <row r="56" spans="1:9" ht="33" customHeight="1">
      <c r="A56" s="43">
        <v>5</v>
      </c>
      <c r="B56" s="46" t="s">
        <v>56</v>
      </c>
      <c r="C56" s="44">
        <v>1</v>
      </c>
      <c r="D56" s="45" t="s">
        <v>43</v>
      </c>
      <c r="E56" s="41"/>
      <c r="F56" s="32">
        <f t="shared" si="3"/>
        <v>0</v>
      </c>
      <c r="G56" s="42"/>
      <c r="H56" s="32">
        <f t="shared" si="4"/>
        <v>0</v>
      </c>
      <c r="I56" s="38">
        <f t="shared" si="5"/>
        <v>0</v>
      </c>
    </row>
    <row r="57" spans="1:9" ht="89.25" customHeight="1">
      <c r="A57" s="43">
        <v>6</v>
      </c>
      <c r="B57" s="47" t="s">
        <v>57</v>
      </c>
      <c r="C57" s="44">
        <v>16</v>
      </c>
      <c r="D57" s="45" t="s">
        <v>43</v>
      </c>
      <c r="E57" s="41"/>
      <c r="F57" s="32">
        <f t="shared" si="3"/>
        <v>0</v>
      </c>
      <c r="G57" s="42"/>
      <c r="H57" s="32">
        <f t="shared" si="4"/>
        <v>0</v>
      </c>
      <c r="I57" s="38">
        <f t="shared" si="5"/>
        <v>0</v>
      </c>
    </row>
    <row r="58" spans="1:9" ht="51" customHeight="1">
      <c r="A58" s="43">
        <v>7</v>
      </c>
      <c r="B58" s="47" t="s">
        <v>58</v>
      </c>
      <c r="C58" s="44">
        <v>32</v>
      </c>
      <c r="D58" s="45" t="s">
        <v>43</v>
      </c>
      <c r="E58" s="41"/>
      <c r="F58" s="32">
        <f t="shared" si="3"/>
        <v>0</v>
      </c>
      <c r="G58" s="42"/>
      <c r="H58" s="32">
        <f t="shared" si="4"/>
        <v>0</v>
      </c>
      <c r="I58" s="38">
        <f t="shared" si="5"/>
        <v>0</v>
      </c>
    </row>
    <row r="59" spans="1:9" ht="77.25" customHeight="1">
      <c r="A59" s="43">
        <v>8</v>
      </c>
      <c r="B59" s="47" t="s">
        <v>59</v>
      </c>
      <c r="C59" s="44">
        <v>16</v>
      </c>
      <c r="D59" s="45" t="s">
        <v>43</v>
      </c>
      <c r="E59" s="41"/>
      <c r="F59" s="32">
        <f t="shared" si="3"/>
        <v>0</v>
      </c>
      <c r="G59" s="42"/>
      <c r="H59" s="32">
        <f t="shared" si="4"/>
        <v>0</v>
      </c>
      <c r="I59" s="38">
        <f t="shared" si="5"/>
        <v>0</v>
      </c>
    </row>
    <row r="60" spans="1:9" ht="122.25" customHeight="1">
      <c r="A60" s="43">
        <v>9</v>
      </c>
      <c r="B60" s="49" t="s">
        <v>60</v>
      </c>
      <c r="C60" s="44">
        <v>50</v>
      </c>
      <c r="D60" s="45" t="s">
        <v>43</v>
      </c>
      <c r="E60" s="41"/>
      <c r="F60" s="32">
        <f t="shared" si="3"/>
        <v>0</v>
      </c>
      <c r="G60" s="42"/>
      <c r="H60" s="32">
        <f t="shared" si="4"/>
        <v>0</v>
      </c>
      <c r="I60" s="38">
        <f t="shared" si="5"/>
        <v>0</v>
      </c>
    </row>
    <row r="61" spans="1:9" ht="45">
      <c r="A61" s="43">
        <v>10</v>
      </c>
      <c r="B61" s="49" t="s">
        <v>61</v>
      </c>
      <c r="C61" s="44">
        <v>1</v>
      </c>
      <c r="D61" s="45" t="s">
        <v>43</v>
      </c>
      <c r="E61" s="41"/>
      <c r="F61" s="32">
        <f t="shared" si="3"/>
        <v>0</v>
      </c>
      <c r="G61" s="42"/>
      <c r="H61" s="32">
        <f t="shared" si="4"/>
        <v>0</v>
      </c>
      <c r="I61" s="38">
        <f t="shared" si="5"/>
        <v>0</v>
      </c>
    </row>
    <row r="62" spans="1:9" ht="76.5" customHeight="1">
      <c r="A62" s="43">
        <v>11</v>
      </c>
      <c r="B62" s="49" t="s">
        <v>62</v>
      </c>
      <c r="C62" s="44">
        <v>1</v>
      </c>
      <c r="D62" s="45" t="s">
        <v>43</v>
      </c>
      <c r="E62" s="41"/>
      <c r="F62" s="32">
        <f t="shared" si="3"/>
        <v>0</v>
      </c>
      <c r="G62" s="42"/>
      <c r="H62" s="32">
        <f t="shared" si="4"/>
        <v>0</v>
      </c>
      <c r="I62" s="38">
        <f t="shared" si="5"/>
        <v>0</v>
      </c>
    </row>
    <row r="63" spans="1:9" ht="109.5" customHeight="1">
      <c r="A63" s="43">
        <v>12</v>
      </c>
      <c r="B63" s="49" t="s">
        <v>63</v>
      </c>
      <c r="C63" s="44">
        <v>4</v>
      </c>
      <c r="D63" s="45" t="s">
        <v>43</v>
      </c>
      <c r="E63" s="41"/>
      <c r="F63" s="32">
        <f t="shared" si="3"/>
        <v>0</v>
      </c>
      <c r="G63" s="42"/>
      <c r="H63" s="32">
        <f t="shared" si="4"/>
        <v>0</v>
      </c>
      <c r="I63" s="38">
        <f t="shared" si="5"/>
        <v>0</v>
      </c>
    </row>
    <row r="64" spans="1:9" ht="67.5" customHeight="1">
      <c r="A64" s="43">
        <v>13</v>
      </c>
      <c r="B64" s="47" t="s">
        <v>64</v>
      </c>
      <c r="C64" s="44">
        <v>9</v>
      </c>
      <c r="D64" s="45" t="s">
        <v>43</v>
      </c>
      <c r="E64" s="41"/>
      <c r="F64" s="32">
        <f t="shared" si="3"/>
        <v>0</v>
      </c>
      <c r="G64" s="42"/>
      <c r="H64" s="32">
        <f t="shared" si="4"/>
        <v>0</v>
      </c>
      <c r="I64" s="38">
        <f t="shared" si="5"/>
        <v>0</v>
      </c>
    </row>
    <row r="65" spans="1:9" ht="50.25" customHeight="1">
      <c r="A65" s="43">
        <v>14</v>
      </c>
      <c r="B65" s="47" t="s">
        <v>65</v>
      </c>
      <c r="C65" s="44">
        <v>8</v>
      </c>
      <c r="D65" s="45" t="s">
        <v>43</v>
      </c>
      <c r="E65" s="32"/>
      <c r="F65" s="32">
        <f t="shared" si="3"/>
        <v>0</v>
      </c>
      <c r="G65" s="33"/>
      <c r="H65" s="32">
        <f t="shared" si="4"/>
        <v>0</v>
      </c>
      <c r="I65" s="38">
        <f t="shared" si="5"/>
        <v>0</v>
      </c>
    </row>
    <row r="66" spans="1:9" ht="61.5" customHeight="1">
      <c r="A66" s="43">
        <v>15</v>
      </c>
      <c r="B66" s="47" t="s">
        <v>66</v>
      </c>
      <c r="C66" s="44">
        <v>2</v>
      </c>
      <c r="D66" s="45" t="s">
        <v>43</v>
      </c>
      <c r="E66" s="32"/>
      <c r="F66" s="32">
        <f t="shared" si="3"/>
        <v>0</v>
      </c>
      <c r="G66" s="33"/>
      <c r="H66" s="32">
        <f t="shared" si="4"/>
        <v>0</v>
      </c>
      <c r="I66" s="38">
        <f t="shared" si="5"/>
        <v>0</v>
      </c>
    </row>
    <row r="67" spans="1:9" ht="72.75" customHeight="1">
      <c r="A67" s="43">
        <v>16</v>
      </c>
      <c r="B67" s="47" t="s">
        <v>67</v>
      </c>
      <c r="C67" s="44">
        <v>9</v>
      </c>
      <c r="D67" s="45" t="s">
        <v>43</v>
      </c>
      <c r="E67" s="32"/>
      <c r="F67" s="32">
        <f t="shared" si="3"/>
        <v>0</v>
      </c>
      <c r="G67" s="33"/>
      <c r="H67" s="32">
        <f t="shared" si="4"/>
        <v>0</v>
      </c>
      <c r="I67" s="38">
        <f t="shared" si="5"/>
        <v>0</v>
      </c>
    </row>
    <row r="68" spans="1:9" ht="128.25" customHeight="1">
      <c r="A68" s="43">
        <v>17</v>
      </c>
      <c r="B68" s="47" t="s">
        <v>68</v>
      </c>
      <c r="C68" s="44">
        <v>5</v>
      </c>
      <c r="D68" s="45" t="s">
        <v>43</v>
      </c>
      <c r="E68" s="32"/>
      <c r="F68" s="32">
        <f t="shared" si="3"/>
        <v>0</v>
      </c>
      <c r="G68" s="33"/>
      <c r="H68" s="32">
        <f t="shared" si="4"/>
        <v>0</v>
      </c>
      <c r="I68" s="38">
        <f t="shared" si="5"/>
        <v>0</v>
      </c>
    </row>
    <row r="69" spans="1:9" ht="68.25" customHeight="1">
      <c r="A69" s="43">
        <v>18</v>
      </c>
      <c r="B69" s="47" t="s">
        <v>69</v>
      </c>
      <c r="C69" s="44">
        <v>2</v>
      </c>
      <c r="D69" s="45" t="s">
        <v>43</v>
      </c>
      <c r="E69" s="32"/>
      <c r="F69" s="32">
        <f t="shared" si="3"/>
        <v>0</v>
      </c>
      <c r="G69" s="33"/>
      <c r="H69" s="32">
        <f t="shared" si="4"/>
        <v>0</v>
      </c>
      <c r="I69" s="38">
        <f t="shared" si="5"/>
        <v>0</v>
      </c>
    </row>
    <row r="70" spans="1:9" ht="63" customHeight="1">
      <c r="A70" s="43">
        <v>19</v>
      </c>
      <c r="B70" s="47" t="s">
        <v>70</v>
      </c>
      <c r="C70" s="44">
        <v>8</v>
      </c>
      <c r="D70" s="45" t="s">
        <v>43</v>
      </c>
      <c r="E70" s="32"/>
      <c r="F70" s="32">
        <f t="shared" si="3"/>
        <v>0</v>
      </c>
      <c r="G70" s="33"/>
      <c r="H70" s="32">
        <f t="shared" si="4"/>
        <v>0</v>
      </c>
      <c r="I70" s="38">
        <f t="shared" si="5"/>
        <v>0</v>
      </c>
    </row>
    <row r="71" spans="1:9" ht="45.75" customHeight="1">
      <c r="A71" s="43">
        <v>20</v>
      </c>
      <c r="B71" s="47" t="s">
        <v>71</v>
      </c>
      <c r="C71" s="44">
        <v>8</v>
      </c>
      <c r="D71" s="45" t="s">
        <v>43</v>
      </c>
      <c r="E71" s="32"/>
      <c r="F71" s="32">
        <f t="shared" si="3"/>
        <v>0</v>
      </c>
      <c r="G71" s="33"/>
      <c r="H71" s="32">
        <f t="shared" si="4"/>
        <v>0</v>
      </c>
      <c r="I71" s="38">
        <f t="shared" si="5"/>
        <v>0</v>
      </c>
    </row>
    <row r="72" spans="1:9" ht="84" customHeight="1">
      <c r="A72" s="43">
        <v>21</v>
      </c>
      <c r="B72" s="47" t="s">
        <v>72</v>
      </c>
      <c r="C72" s="44">
        <v>14</v>
      </c>
      <c r="D72" s="45" t="s">
        <v>43</v>
      </c>
      <c r="E72" s="32"/>
      <c r="F72" s="32">
        <f t="shared" si="3"/>
        <v>0</v>
      </c>
      <c r="G72" s="33"/>
      <c r="H72" s="32">
        <f t="shared" si="4"/>
        <v>0</v>
      </c>
      <c r="I72" s="38">
        <f t="shared" si="5"/>
        <v>0</v>
      </c>
    </row>
    <row r="73" spans="1:9" ht="98.25" customHeight="1">
      <c r="A73" s="43">
        <v>22</v>
      </c>
      <c r="B73" s="47" t="s">
        <v>73</v>
      </c>
      <c r="C73" s="44">
        <v>1</v>
      </c>
      <c r="D73" s="45" t="s">
        <v>43</v>
      </c>
      <c r="E73" s="32"/>
      <c r="F73" s="32">
        <f t="shared" si="3"/>
        <v>0</v>
      </c>
      <c r="G73" s="33"/>
      <c r="H73" s="32">
        <f t="shared" si="4"/>
        <v>0</v>
      </c>
      <c r="I73" s="38">
        <f t="shared" si="5"/>
        <v>0</v>
      </c>
    </row>
    <row r="74" spans="1:9" ht="18.75" customHeight="1">
      <c r="A74" s="74" t="s">
        <v>40</v>
      </c>
      <c r="B74" s="75"/>
      <c r="C74" s="75"/>
      <c r="D74" s="75"/>
      <c r="E74" s="76"/>
      <c r="F74" s="27">
        <f>SUM(F52:F73)</f>
        <v>0</v>
      </c>
      <c r="G74" s="27"/>
      <c r="H74" s="27">
        <f>SUM(H52:H73)</f>
        <v>0</v>
      </c>
      <c r="I74" s="39">
        <f>SUM(I52:I73)</f>
        <v>0</v>
      </c>
    </row>
    <row r="75" spans="1:9" ht="18.75" customHeight="1" thickBot="1">
      <c r="A75" s="77" t="s">
        <v>39</v>
      </c>
      <c r="B75" s="78"/>
      <c r="C75" s="78"/>
      <c r="D75" s="78"/>
      <c r="E75" s="79"/>
      <c r="F75" s="30">
        <f>F50+F74</f>
        <v>0</v>
      </c>
      <c r="G75" s="30"/>
      <c r="H75" s="30">
        <f>H50+H74</f>
        <v>0</v>
      </c>
      <c r="I75" s="40">
        <f>I50+I74</f>
        <v>0</v>
      </c>
    </row>
    <row r="76" spans="1:9" ht="24.75" customHeight="1">
      <c r="A76" s="80"/>
      <c r="B76" s="81"/>
      <c r="C76" s="81"/>
      <c r="D76" s="81"/>
      <c r="E76" s="81"/>
      <c r="F76" s="81"/>
      <c r="G76" s="81"/>
      <c r="H76" s="81"/>
      <c r="I76" s="81"/>
    </row>
    <row r="77" spans="1:9" ht="18.75" hidden="1" customHeight="1"/>
    <row r="78" spans="1:9" ht="12.75" customHeight="1">
      <c r="A78" s="36"/>
      <c r="B78" s="7"/>
    </row>
    <row r="79" spans="1:9" ht="38.25" customHeight="1">
      <c r="A79" s="82" t="s">
        <v>46</v>
      </c>
      <c r="B79" s="82"/>
      <c r="C79" s="82"/>
      <c r="D79" s="82"/>
      <c r="E79" s="82"/>
      <c r="F79" s="82"/>
      <c r="G79" s="82"/>
      <c r="H79" s="82"/>
      <c r="I79" s="37"/>
    </row>
    <row r="80" spans="1:9" ht="12.75" customHeight="1">
      <c r="A80" s="36"/>
      <c r="B80" s="7"/>
    </row>
    <row r="81" spans="1:14" ht="12.75" customHeight="1"/>
    <row r="82" spans="1:14" ht="27" customHeight="1">
      <c r="A82" s="72" t="s">
        <v>47</v>
      </c>
      <c r="B82" s="72"/>
      <c r="C82" s="72"/>
      <c r="D82" s="72"/>
      <c r="E82" s="72"/>
      <c r="F82" s="72"/>
      <c r="G82" s="72"/>
      <c r="H82" s="72"/>
      <c r="I82" s="72"/>
      <c r="J82" s="1"/>
      <c r="K82" s="1"/>
      <c r="L82" s="1"/>
      <c r="M82" s="1"/>
      <c r="N82" s="1"/>
    </row>
    <row r="83" spans="1:14" ht="5.25" customHeight="1">
      <c r="A83" s="21"/>
      <c r="B83" s="21"/>
      <c r="C83" s="21"/>
      <c r="D83" s="21"/>
      <c r="E83" s="21"/>
      <c r="F83" s="21"/>
      <c r="G83" s="21"/>
      <c r="H83" s="21"/>
      <c r="I83" s="21"/>
      <c r="J83" s="1"/>
      <c r="K83" s="1"/>
      <c r="L83" s="1"/>
      <c r="M83" s="1"/>
      <c r="N83" s="1"/>
    </row>
    <row r="84" spans="1:14" ht="32.25" customHeight="1">
      <c r="A84" s="72" t="s">
        <v>48</v>
      </c>
      <c r="B84" s="72"/>
      <c r="C84" s="72"/>
      <c r="D84" s="72"/>
      <c r="E84" s="72"/>
      <c r="F84" s="72"/>
      <c r="G84" s="72"/>
      <c r="H84" s="72"/>
      <c r="I84" s="72"/>
      <c r="J84" s="1"/>
      <c r="K84" s="1"/>
      <c r="L84" s="1"/>
      <c r="M84" s="1"/>
      <c r="N84" s="1"/>
    </row>
    <row r="85" spans="1:14" ht="17.25" customHeight="1">
      <c r="A85" s="14"/>
      <c r="B85" s="7"/>
      <c r="C85" s="7"/>
      <c r="D85" s="7"/>
      <c r="E85" s="7"/>
      <c r="F85" s="7"/>
      <c r="G85" s="7"/>
      <c r="H85" s="7"/>
      <c r="I85" s="7"/>
      <c r="J85" s="1"/>
      <c r="K85" s="1"/>
      <c r="L85" s="1"/>
      <c r="M85" s="1"/>
      <c r="N85" s="1"/>
    </row>
    <row r="86" spans="1:14" ht="15.75" customHeight="1" thickBot="1">
      <c r="A86" s="12" t="s">
        <v>49</v>
      </c>
      <c r="B86" s="7"/>
      <c r="C86" s="7"/>
      <c r="D86" s="7"/>
      <c r="E86" s="7"/>
      <c r="F86" s="7"/>
      <c r="G86" s="7"/>
      <c r="H86" s="7"/>
      <c r="I86" s="7"/>
      <c r="J86" s="1"/>
      <c r="K86" s="1"/>
      <c r="L86" s="1"/>
      <c r="M86" s="1"/>
      <c r="N86" s="1"/>
    </row>
    <row r="87" spans="1:14" ht="20.25" customHeight="1" thickBot="1">
      <c r="A87" s="15"/>
      <c r="B87" s="7" t="s">
        <v>17</v>
      </c>
      <c r="C87" s="7"/>
      <c r="D87" s="7"/>
      <c r="E87" s="7"/>
      <c r="F87" s="7"/>
      <c r="G87" s="7"/>
      <c r="H87" s="7"/>
      <c r="I87" s="7"/>
      <c r="J87" s="1"/>
      <c r="K87" s="1"/>
      <c r="L87" s="1"/>
      <c r="M87" s="1"/>
      <c r="N87" s="1"/>
    </row>
    <row r="88" spans="1:14" ht="20.25" customHeight="1" thickBot="1">
      <c r="A88" s="15"/>
      <c r="B88" s="7" t="s">
        <v>18</v>
      </c>
      <c r="C88" s="7"/>
      <c r="D88" s="7"/>
      <c r="E88" s="7"/>
      <c r="F88" s="7"/>
      <c r="G88" s="7"/>
      <c r="H88" s="7"/>
      <c r="I88" s="7"/>
      <c r="J88" s="1"/>
      <c r="K88" s="1"/>
      <c r="L88" s="1"/>
      <c r="M88" s="1"/>
      <c r="N88" s="1"/>
    </row>
    <row r="89" spans="1:14" ht="21.75" customHeight="1">
      <c r="A89" s="13" t="s">
        <v>19</v>
      </c>
      <c r="B89" s="7"/>
      <c r="C89" s="7"/>
      <c r="D89" s="7"/>
      <c r="E89" s="7"/>
      <c r="F89" s="7"/>
      <c r="G89" s="7"/>
      <c r="H89" s="7"/>
      <c r="I89" s="7"/>
      <c r="J89" s="1"/>
      <c r="K89" s="1"/>
      <c r="L89" s="1"/>
      <c r="M89" s="1"/>
      <c r="N89" s="1"/>
    </row>
    <row r="90" spans="1:14" ht="12" customHeight="1">
      <c r="A90" s="19" t="s">
        <v>16</v>
      </c>
      <c r="B90" s="1"/>
      <c r="C90" s="7"/>
      <c r="D90" s="7"/>
      <c r="E90" s="7"/>
      <c r="F90" s="7"/>
      <c r="G90" s="7"/>
      <c r="H90" s="7"/>
      <c r="I90" s="7"/>
      <c r="J90" s="1"/>
      <c r="K90" s="1"/>
      <c r="L90" s="1"/>
      <c r="M90" s="1"/>
      <c r="N90" s="1"/>
    </row>
    <row r="91" spans="1:14" ht="11.25" customHeight="1">
      <c r="A91" s="14"/>
      <c r="B91" s="7"/>
      <c r="C91" s="7"/>
      <c r="D91" s="7"/>
      <c r="E91" s="7"/>
      <c r="F91" s="7"/>
      <c r="G91" s="7"/>
      <c r="H91" s="7"/>
      <c r="I91" s="7"/>
      <c r="J91" s="1"/>
      <c r="K91" s="1"/>
      <c r="L91" s="1"/>
      <c r="M91" s="1"/>
      <c r="N91" s="1"/>
    </row>
    <row r="92" spans="1:14" ht="12" customHeight="1" thickBot="1">
      <c r="A92" s="87" t="s">
        <v>50</v>
      </c>
      <c r="B92" s="87"/>
      <c r="C92" s="87"/>
      <c r="D92" s="87"/>
      <c r="E92" s="87"/>
      <c r="F92" s="87"/>
      <c r="G92" s="7"/>
      <c r="H92" s="7"/>
      <c r="I92" s="7"/>
      <c r="J92" s="1"/>
      <c r="K92" s="1"/>
      <c r="L92" s="1"/>
      <c r="M92" s="1"/>
      <c r="N92" s="1"/>
    </row>
    <row r="93" spans="1:14" ht="16.5" customHeight="1" thickBot="1">
      <c r="A93" s="15"/>
      <c r="B93" s="22" t="s">
        <v>29</v>
      </c>
      <c r="C93" s="7"/>
      <c r="D93" s="7"/>
      <c r="E93" s="7"/>
      <c r="F93" s="7"/>
      <c r="G93" s="7"/>
      <c r="H93" s="7"/>
      <c r="I93" s="7"/>
      <c r="J93" s="1"/>
      <c r="K93" s="1"/>
      <c r="L93" s="1"/>
      <c r="M93" s="1"/>
      <c r="N93" s="1"/>
    </row>
    <row r="94" spans="1:14" ht="16.5" customHeight="1" thickBot="1">
      <c r="A94" s="15"/>
      <c r="B94" s="22" t="s">
        <v>31</v>
      </c>
      <c r="C94" s="7"/>
      <c r="D94" s="7"/>
      <c r="E94" s="7"/>
      <c r="F94" s="7"/>
      <c r="G94" s="7"/>
      <c r="H94" s="7"/>
      <c r="I94" s="7"/>
      <c r="J94" s="1"/>
      <c r="K94" s="1"/>
      <c r="L94" s="1"/>
      <c r="M94" s="1"/>
      <c r="N94" s="1"/>
    </row>
    <row r="95" spans="1:14" ht="17.25" customHeight="1" thickBot="1">
      <c r="A95" s="15"/>
      <c r="B95" s="22" t="s">
        <v>30</v>
      </c>
      <c r="C95" s="7"/>
      <c r="D95" s="7"/>
      <c r="E95" s="7"/>
      <c r="F95" s="7"/>
      <c r="G95" s="7"/>
      <c r="H95" s="7"/>
      <c r="I95" s="7"/>
      <c r="J95" s="1"/>
      <c r="K95" s="1"/>
      <c r="L95" s="1"/>
      <c r="M95" s="1"/>
      <c r="N95" s="1"/>
    </row>
    <row r="96" spans="1:14" ht="17.25" customHeight="1" thickBot="1">
      <c r="A96" s="15"/>
      <c r="B96" s="22" t="s">
        <v>32</v>
      </c>
      <c r="C96" s="7"/>
      <c r="D96" s="7"/>
      <c r="E96" s="7"/>
      <c r="F96" s="7"/>
      <c r="G96" s="7"/>
      <c r="H96" s="7"/>
      <c r="I96" s="7"/>
      <c r="J96" s="1"/>
      <c r="K96" s="1"/>
      <c r="L96" s="1"/>
      <c r="M96" s="1"/>
      <c r="N96" s="1"/>
    </row>
    <row r="97" spans="1:14" ht="17.25" customHeight="1" thickBot="1">
      <c r="A97" s="15"/>
      <c r="B97" s="85" t="s">
        <v>33</v>
      </c>
      <c r="C97" s="86"/>
      <c r="D97" s="7"/>
      <c r="E97" s="7"/>
      <c r="F97" s="7"/>
      <c r="G97" s="7"/>
      <c r="H97" s="7"/>
      <c r="I97" s="7"/>
      <c r="J97" s="1"/>
      <c r="K97" s="1"/>
      <c r="L97" s="1"/>
      <c r="M97" s="1"/>
      <c r="N97" s="1"/>
    </row>
    <row r="98" spans="1:14" ht="17.25" customHeight="1" thickBot="1">
      <c r="A98" s="15"/>
      <c r="B98" s="22" t="s">
        <v>34</v>
      </c>
      <c r="C98" s="7"/>
      <c r="D98" s="7"/>
      <c r="E98" s="7"/>
      <c r="F98" s="7"/>
      <c r="G98" s="7"/>
      <c r="H98" s="7"/>
      <c r="I98" s="7"/>
      <c r="J98" s="1"/>
      <c r="K98" s="1"/>
      <c r="L98" s="1"/>
      <c r="M98" s="1"/>
      <c r="N98" s="1"/>
    </row>
    <row r="99" spans="1:14" ht="12" customHeight="1">
      <c r="A99" s="19" t="s">
        <v>16</v>
      </c>
      <c r="B99" s="23"/>
      <c r="C99" s="7"/>
      <c r="D99" s="7"/>
      <c r="E99" s="7"/>
      <c r="F99" s="7"/>
      <c r="G99" s="7"/>
      <c r="H99" s="7"/>
      <c r="I99" s="7"/>
      <c r="J99" s="1"/>
      <c r="K99" s="1"/>
      <c r="L99" s="1"/>
      <c r="M99" s="1"/>
      <c r="N99" s="1"/>
    </row>
    <row r="100" spans="1:14" ht="114" customHeight="1">
      <c r="A100" s="63" t="s">
        <v>24</v>
      </c>
      <c r="B100" s="63"/>
      <c r="C100" s="63"/>
      <c r="D100" s="63"/>
      <c r="E100" s="63"/>
      <c r="F100" s="63"/>
      <c r="G100" s="63"/>
      <c r="H100" s="63"/>
      <c r="I100" s="63"/>
      <c r="J100" s="1"/>
      <c r="K100" s="1"/>
      <c r="L100" s="1"/>
      <c r="M100" s="1"/>
      <c r="N100" s="1"/>
    </row>
    <row r="101" spans="1:14" ht="23.25" customHeight="1">
      <c r="A101" s="19"/>
      <c r="B101" s="1"/>
      <c r="C101" s="7"/>
      <c r="D101" s="7"/>
      <c r="E101" s="7"/>
      <c r="F101" s="7"/>
      <c r="G101" s="7"/>
      <c r="H101" s="7"/>
      <c r="I101" s="7"/>
      <c r="J101" s="1"/>
      <c r="K101" s="1"/>
      <c r="L101" s="1"/>
      <c r="M101" s="1"/>
      <c r="N101" s="1"/>
    </row>
    <row r="102" spans="1:14" ht="33.75" customHeight="1">
      <c r="A102" s="84" t="s">
        <v>51</v>
      </c>
      <c r="B102" s="84"/>
      <c r="C102" s="84"/>
      <c r="D102" s="84"/>
      <c r="E102" s="84"/>
      <c r="F102" s="84"/>
      <c r="G102" s="84"/>
      <c r="H102" s="84"/>
      <c r="I102" s="84"/>
      <c r="J102" s="1"/>
      <c r="K102" s="1"/>
      <c r="L102" s="1"/>
      <c r="M102" s="1"/>
      <c r="N102" s="1"/>
    </row>
    <row r="103" spans="1:14" ht="7.5" customHeight="1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26.25" customHeight="1">
      <c r="A104" s="73" t="s">
        <v>22</v>
      </c>
      <c r="B104" s="73"/>
      <c r="C104" s="73"/>
      <c r="D104" s="73"/>
      <c r="E104" s="73"/>
      <c r="F104" s="73"/>
      <c r="G104" s="73"/>
      <c r="H104" s="73"/>
      <c r="I104" s="73"/>
    </row>
    <row r="105" spans="1:14" ht="28.5" customHeight="1">
      <c r="A105" s="62" t="s">
        <v>23</v>
      </c>
      <c r="B105" s="62"/>
      <c r="C105" s="62"/>
      <c r="D105" s="62"/>
      <c r="E105" s="62"/>
      <c r="F105" s="62"/>
      <c r="G105" s="62"/>
      <c r="H105" s="62"/>
      <c r="I105" s="62"/>
    </row>
    <row r="106" spans="1:14" ht="12" customHeight="1">
      <c r="A106" s="20"/>
      <c r="B106" s="20"/>
      <c r="C106" s="20"/>
      <c r="D106" s="20"/>
      <c r="E106" s="20"/>
      <c r="F106" s="20"/>
      <c r="G106" s="20"/>
      <c r="H106" s="20"/>
      <c r="I106" s="20"/>
    </row>
  </sheetData>
  <mergeCells count="48">
    <mergeCell ref="G6:I6"/>
    <mergeCell ref="G5:I5"/>
    <mergeCell ref="G7:I7"/>
    <mergeCell ref="A102:I102"/>
    <mergeCell ref="B97:C97"/>
    <mergeCell ref="F23:F25"/>
    <mergeCell ref="H23:H25"/>
    <mergeCell ref="A92:F92"/>
    <mergeCell ref="G23:G25"/>
    <mergeCell ref="D23:D25"/>
    <mergeCell ref="I23:I25"/>
    <mergeCell ref="B23:B25"/>
    <mergeCell ref="C23:C25"/>
    <mergeCell ref="A27:I27"/>
    <mergeCell ref="A50:E50"/>
    <mergeCell ref="A51:I51"/>
    <mergeCell ref="A105:I105"/>
    <mergeCell ref="A100:I100"/>
    <mergeCell ref="A16:I16"/>
    <mergeCell ref="A17:I17"/>
    <mergeCell ref="A20:I20"/>
    <mergeCell ref="A19:I19"/>
    <mergeCell ref="A21:I21"/>
    <mergeCell ref="E23:E25"/>
    <mergeCell ref="A23:A25"/>
    <mergeCell ref="A82:I82"/>
    <mergeCell ref="A104:I104"/>
    <mergeCell ref="A84:I84"/>
    <mergeCell ref="A74:E74"/>
    <mergeCell ref="A75:E75"/>
    <mergeCell ref="A76:I76"/>
    <mergeCell ref="A79:H79"/>
    <mergeCell ref="G2:H2"/>
    <mergeCell ref="G1:I1"/>
    <mergeCell ref="A18:I18"/>
    <mergeCell ref="A15:I15"/>
    <mergeCell ref="C9:E9"/>
    <mergeCell ref="A3:I3"/>
    <mergeCell ref="A5:E5"/>
    <mergeCell ref="A6:E6"/>
    <mergeCell ref="A7:E7"/>
    <mergeCell ref="A8:E8"/>
    <mergeCell ref="C12:E12"/>
    <mergeCell ref="C13:E13"/>
    <mergeCell ref="C10:E10"/>
    <mergeCell ref="C11:E11"/>
    <mergeCell ref="C14:E14"/>
    <mergeCell ref="G4:I4"/>
  </mergeCells>
  <phoneticPr fontId="13" type="noConversion"/>
  <conditionalFormatting sqref="G52:G73 G28:G50">
    <cfRule type="cellIs" dxfId="9" priority="71" stopIfTrue="1" operator="greaterThan">
      <formula>0.01</formula>
    </cfRule>
    <cfRule type="cellIs" dxfId="8" priority="72" stopIfTrue="1" operator="lessThan">
      <formula>0.01</formula>
    </cfRule>
    <cfRule type="cellIs" dxfId="7" priority="73" stopIfTrue="1" operator="lessThan">
      <formula>-0.02</formula>
    </cfRule>
    <cfRule type="cellIs" dxfId="6" priority="74" stopIfTrue="1" operator="lessThan">
      <formula>0.01</formula>
    </cfRule>
    <cfRule type="cellIs" dxfId="5" priority="75" stopIfTrue="1" operator="lessThan">
      <formula>0</formula>
    </cfRule>
    <cfRule type="cellIs" dxfId="4" priority="76" stopIfTrue="1" operator="greaterThan">
      <formula>0.01</formula>
    </cfRule>
    <cfRule type="cellIs" dxfId="3" priority="77" stopIfTrue="1" operator="lessThan">
      <formula>1</formula>
    </cfRule>
    <cfRule type="cellIs" dxfId="2" priority="78" stopIfTrue="1" operator="greaterThan">
      <formula>1</formula>
    </cfRule>
    <cfRule type="cellIs" dxfId="1" priority="79" stopIfTrue="1" operator="greaterThan">
      <formula>0.01</formula>
    </cfRule>
    <cfRule type="cellIs" dxfId="0" priority="8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2F58F86-8317-48C3-8AF6-DF6B7E7995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Galez Patrycja</dc:creator>
  <cp:lastModifiedBy>Dane Ukryte</cp:lastModifiedBy>
  <cp:lastPrinted>2025-05-29T05:01:34Z</cp:lastPrinted>
  <dcterms:created xsi:type="dcterms:W3CDTF">2018-01-18T08:35:25Z</dcterms:created>
  <dcterms:modified xsi:type="dcterms:W3CDTF">2025-05-29T07:30:13Z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ed255ce0-1bdb-4189-ab77-10fa4406ad60</vt:lpwstr>
  </property>
  <property fmtid="{D5CDD505-2E9C-101B-9397-08002B2CF9AE}" pid="3" name="bjSaver">
    <vt:lpwstr>/hwkUn7qneXDS33ymf9HPTSTneiXwkoX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