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arbara\poczta\"/>
    </mc:Choice>
  </mc:AlternateContent>
  <xr:revisionPtr revIDLastSave="0" documentId="8_{969EBA44-1DE4-46F0-97A2-3A46569B2F9F}" xr6:coauthVersionLast="36" xr6:coauthVersionMax="36" xr10:uidLastSave="{00000000-0000-0000-0000-000000000000}"/>
  <bookViews>
    <workbookView xWindow="0" yWindow="0" windowWidth="21570" windowHeight="798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Arkusz1!$A$1:$G$119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2" i="1" l="1"/>
  <c r="E111" i="1"/>
  <c r="E112" i="1" s="1"/>
  <c r="F106" i="1"/>
  <c r="E105" i="1"/>
  <c r="E104" i="1"/>
  <c r="E103" i="1"/>
  <c r="F98" i="1"/>
  <c r="E97" i="1"/>
  <c r="E96" i="1"/>
  <c r="E95" i="1"/>
  <c r="F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F72" i="1"/>
  <c r="E71" i="1"/>
  <c r="E70" i="1"/>
  <c r="E69" i="1"/>
  <c r="E68" i="1"/>
  <c r="E66" i="1"/>
  <c r="E65" i="1"/>
  <c r="E64" i="1"/>
  <c r="E61" i="1"/>
  <c r="E60" i="1"/>
  <c r="E58" i="1"/>
  <c r="E57" i="1"/>
  <c r="E56" i="1"/>
  <c r="F50" i="1"/>
  <c r="E49" i="1"/>
  <c r="E48" i="1"/>
  <c r="E47" i="1"/>
  <c r="E46" i="1"/>
  <c r="E45" i="1"/>
  <c r="E44" i="1"/>
  <c r="E43" i="1"/>
  <c r="F39" i="1"/>
  <c r="E38" i="1"/>
  <c r="E37" i="1"/>
  <c r="E36" i="1"/>
  <c r="E35" i="1"/>
  <c r="E34" i="1"/>
  <c r="E33" i="1"/>
  <c r="F26" i="1"/>
  <c r="E25" i="1"/>
  <c r="E24" i="1"/>
  <c r="E23" i="1"/>
  <c r="E22" i="1"/>
  <c r="E21" i="1"/>
  <c r="E20" i="1"/>
  <c r="F13" i="1"/>
  <c r="E12" i="1"/>
  <c r="E11" i="1"/>
  <c r="E10" i="1"/>
  <c r="E9" i="1"/>
  <c r="E8" i="1"/>
  <c r="E7" i="1"/>
  <c r="E72" i="1" l="1"/>
  <c r="E91" i="1"/>
  <c r="E115" i="1"/>
  <c r="E50" i="1"/>
  <c r="E106" i="1"/>
  <c r="E39" i="1"/>
  <c r="E26" i="1"/>
  <c r="E98" i="1"/>
  <c r="E13" i="1"/>
  <c r="E114" i="1" l="1"/>
</calcChain>
</file>

<file path=xl/sharedStrings.xml><?xml version="1.0" encoding="utf-8"?>
<sst xmlns="http://schemas.openxmlformats.org/spreadsheetml/2006/main" count="207" uniqueCount="82">
  <si>
    <t>Załacznik nr 1. Formularz cenowy</t>
  </si>
  <si>
    <r>
      <rPr>
        <sz val="9"/>
        <color rgb="FF000000"/>
        <rFont val="Cambria"/>
        <family val="1"/>
        <charset val="238"/>
      </rPr>
      <t xml:space="preserve">Przesyłki – </t>
    </r>
    <r>
      <rPr>
        <b/>
        <sz val="9"/>
        <color rgb="FF000000"/>
        <rFont val="Cambria"/>
        <family val="1"/>
        <charset val="238"/>
      </rPr>
      <t>Format S</t>
    </r>
    <r>
      <rPr>
        <sz val="9"/>
        <color rgb="FF000000"/>
        <rFont val="Cambria"/>
        <family val="1"/>
        <charset val="238"/>
      </rPr>
      <t xml:space="preserve"> - o wymiarach:</t>
    </r>
  </si>
  <si>
    <t>maximum – żaden  z wymiarów nie może przekroczyć: wysokość 20 mm, długość: 230 mm, szerokość: 160 mm,</t>
  </si>
  <si>
    <t>Lp.</t>
  </si>
  <si>
    <t>Rodzaj przesyłki lub nazwa usługi</t>
  </si>
  <si>
    <t>Waga przesyłki</t>
  </si>
  <si>
    <t>Cena jednostkowa netto</t>
  </si>
  <si>
    <t>Wartość netto</t>
  </si>
  <si>
    <t>Wartość brutto</t>
  </si>
  <si>
    <t>Ilość (sztuki w skali roku)</t>
  </si>
  <si>
    <t>Przesyłki nierejestrowane, ekonomiczne (zwykłe)</t>
  </si>
  <si>
    <t>do 500 g</t>
  </si>
  <si>
    <t>Przesyłki nierejestrowane (priorytetowe)</t>
  </si>
  <si>
    <t>Przesyłki rejestrowane ekonomiczne (polecone)</t>
  </si>
  <si>
    <t>Przesyłka listowa rejestrowana priorytetowa (polecone)</t>
  </si>
  <si>
    <t>Przesyłka listowa polecona ekonomiczna ze zwrotnym potwierdzeniem odbioru</t>
  </si>
  <si>
    <t>Przesyłka listowa polecona priorytetowa ze zwrotnym potwierdzeniem odbioru</t>
  </si>
  <si>
    <t>Łączna wartość</t>
  </si>
  <si>
    <r>
      <rPr>
        <sz val="9"/>
        <color rgb="FF000000"/>
        <rFont val="Cambria"/>
        <family val="1"/>
        <charset val="238"/>
      </rPr>
      <t xml:space="preserve">Przesyłki – </t>
    </r>
    <r>
      <rPr>
        <b/>
        <sz val="9"/>
        <color rgb="FF000000"/>
        <rFont val="Cambria"/>
        <family val="1"/>
        <charset val="238"/>
      </rPr>
      <t xml:space="preserve">Format M </t>
    </r>
    <r>
      <rPr>
        <sz val="9"/>
        <color rgb="FF000000"/>
        <rFont val="Cambria"/>
        <family val="1"/>
        <charset val="238"/>
      </rPr>
      <t>- o wymiarach:</t>
    </r>
  </si>
  <si>
    <t>maximum – żaden  z wymiarów nie może przekroczyć: wysokość 20 mm, długość: 325 mm, szerokość: 230 mm</t>
  </si>
  <si>
    <t>do 1000 g</t>
  </si>
  <si>
    <t>Przesyłki rejestrowane priorytetowe (polecone)</t>
  </si>
  <si>
    <r>
      <rPr>
        <sz val="9"/>
        <color rgb="FF000000"/>
        <rFont val="Cambria"/>
        <family val="1"/>
        <charset val="238"/>
      </rPr>
      <t xml:space="preserve">Przesyłki – </t>
    </r>
    <r>
      <rPr>
        <b/>
        <sz val="9"/>
        <color rgb="FF000000"/>
        <rFont val="Cambria"/>
        <family val="1"/>
        <charset val="238"/>
      </rPr>
      <t>Format L</t>
    </r>
    <r>
      <rPr>
        <sz val="9"/>
        <color rgb="FF000000"/>
        <rFont val="Cambria"/>
        <family val="1"/>
        <charset val="238"/>
      </rPr>
      <t>- o wymiarach:</t>
    </r>
  </si>
  <si>
    <t>maximum – suma długość, szerokości i wysokości 900 mm, przy czym największy z tych wymiarów (długość) nie może przekroczyć 600 mm</t>
  </si>
  <si>
    <t>do 2000 g</t>
  </si>
  <si>
    <t>OBRÓT ZAGRANICZNY KRAJE EUROPEJSKIE</t>
  </si>
  <si>
    <t>Do 50 g</t>
  </si>
  <si>
    <t>50 – 100 g</t>
  </si>
  <si>
    <t>100 – 350 g</t>
  </si>
  <si>
    <t>350 – 500 g</t>
  </si>
  <si>
    <t>500 – 1000 g</t>
  </si>
  <si>
    <t>1000 – 2000 g</t>
  </si>
  <si>
    <t>Przesyłki nierejestrowane, priorytetowe do krajów pozaeuropejskich</t>
  </si>
  <si>
    <t>PACZKI  KRAJOWE</t>
  </si>
  <si>
    <t>Gabaryt A</t>
  </si>
  <si>
    <t>Paczka ekonomiczna krajowa</t>
  </si>
  <si>
    <t>2 – 5 kg</t>
  </si>
  <si>
    <t>5 – 10 kg</t>
  </si>
  <si>
    <t xml:space="preserve">do 30 kg </t>
  </si>
  <si>
    <t>Gabaryt B</t>
  </si>
  <si>
    <t>Paczka krajowa wartościowa ekonomiczne – 50,00 zł</t>
  </si>
  <si>
    <t>1 kg</t>
  </si>
  <si>
    <t>Paczka krajowa wartościowa ekonomiczna – 200 zł</t>
  </si>
  <si>
    <t>2-5 kg</t>
  </si>
  <si>
    <t>Paczka krajowa wartościowa ekonomiczna – 1500 zł</t>
  </si>
  <si>
    <t>5-10 kg</t>
  </si>
  <si>
    <t>Gabaryt B (brak)</t>
  </si>
  <si>
    <t>Przesyłka kurierska krajowa</t>
  </si>
  <si>
    <t>1-2 kg</t>
  </si>
  <si>
    <t>5- 10 kg</t>
  </si>
  <si>
    <t>10-20 kg</t>
  </si>
  <si>
    <t>Paczki zagraniczne (ekonomiczne) nadawane są do następujących krajów: Niemcy, Rosja, Ukraina, Litwa, Łotwa, Rosja, Czechy, Szwecja, USA, Wielka Brytania, Francja. Termin doręczenia – wg możliwości Poczty Polskiej. Książnica Pomorska nie wysyła paczek priorytetowych w obrocie krajowym i zagranicznym, ale nie jest to wykluczone.</t>
  </si>
  <si>
    <t>PACZKI ZAGRANICZNE EKONOMICZNE</t>
  </si>
  <si>
    <t>Rodzaj przesyłki (ekonomiczna) i kraj przeznaczenia</t>
  </si>
  <si>
    <t>Waga paczki</t>
  </si>
  <si>
    <t>Czechy</t>
  </si>
  <si>
    <t>4 kg</t>
  </si>
  <si>
    <t>5 kg</t>
  </si>
  <si>
    <t>Francja</t>
  </si>
  <si>
    <t>3 kg</t>
  </si>
  <si>
    <t>Niemcy</t>
  </si>
  <si>
    <t>6 kg</t>
  </si>
  <si>
    <t>7 kg</t>
  </si>
  <si>
    <t>8 kg</t>
  </si>
  <si>
    <t>Rosja</t>
  </si>
  <si>
    <t>Ukraina</t>
  </si>
  <si>
    <t>USA</t>
  </si>
  <si>
    <t>Zwroty przesyłek  listowych poleconych</t>
  </si>
  <si>
    <t>L.p.</t>
  </si>
  <si>
    <t>Format</t>
  </si>
  <si>
    <t>Waga</t>
  </si>
  <si>
    <t>S</t>
  </si>
  <si>
    <t>M</t>
  </si>
  <si>
    <t>do 1000 G</t>
  </si>
  <si>
    <t>L</t>
  </si>
  <si>
    <t>Zwroty przesyłek  listowych poleconych ze zwrotnym potwierdzeniem odbioru</t>
  </si>
  <si>
    <t>Łączna wartość netto</t>
  </si>
  <si>
    <t>Łączna wartość brutto</t>
  </si>
  <si>
    <t>Przesyłki elektroniczne e-doręczenie</t>
  </si>
  <si>
    <t>e-doręczenie</t>
  </si>
  <si>
    <t>minimum – wymiary strony adresowej nie mogą być mniejsze niż 90 x 140 mm</t>
  </si>
  <si>
    <t xml:space="preserve">minimum – wymiary strony adresowej nie mogą być mniejsze niż 90 x 140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</si>
</sst>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5">
    <font>
      <sz val="11"/>
      <color rgb="FF000000"/>
      <name val="Czcionka tekstu podstawowego"/>
      <family val="2"/>
      <charset val="238"/>
    </font>
    <font>
      <sz val="9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i/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left" vertical="top"/>
    </xf>
    <xf numFmtId="164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5"/>
  <sheetViews>
    <sheetView tabSelected="1" view="pageBreakPreview" topLeftCell="A100" zoomScaleNormal="100" zoomScaleSheetLayoutView="100" zoomScalePageLayoutView="106" workbookViewId="0">
      <selection activeCell="A29" sqref="A29"/>
    </sheetView>
  </sheetViews>
  <sheetFormatPr defaultColWidth="9" defaultRowHeight="14.25"/>
  <cols>
    <col min="1" max="1" width="2.875" style="10" customWidth="1"/>
    <col min="2" max="2" width="23.375" style="10" customWidth="1"/>
    <col min="3" max="3" width="12.75" style="11" customWidth="1"/>
    <col min="4" max="4" width="9.125" style="12" customWidth="1"/>
    <col min="5" max="5" width="10.25" style="12" customWidth="1"/>
    <col min="6" max="6" width="11" style="12" customWidth="1"/>
    <col min="7" max="7" width="10.5" style="11" customWidth="1"/>
    <col min="8" max="8" width="11.375" style="10" customWidth="1"/>
    <col min="9" max="1025" width="9" style="10"/>
  </cols>
  <sheetData>
    <row r="1" spans="1:7">
      <c r="A1" s="13" t="s">
        <v>0</v>
      </c>
    </row>
    <row r="3" spans="1:7">
      <c r="A3" s="10" t="s">
        <v>1</v>
      </c>
    </row>
    <row r="4" spans="1:7">
      <c r="A4" s="10" t="s">
        <v>81</v>
      </c>
    </row>
    <row r="5" spans="1:7">
      <c r="A5" s="10" t="s">
        <v>2</v>
      </c>
    </row>
    <row r="6" spans="1:7" s="11" customFormat="1" ht="36">
      <c r="A6" s="14" t="s">
        <v>3</v>
      </c>
      <c r="B6" s="14" t="s">
        <v>4</v>
      </c>
      <c r="C6" s="14" t="s">
        <v>5</v>
      </c>
      <c r="D6" s="15" t="s">
        <v>6</v>
      </c>
      <c r="E6" s="15" t="s">
        <v>7</v>
      </c>
      <c r="F6" s="15" t="s">
        <v>8</v>
      </c>
      <c r="G6" s="14" t="s">
        <v>9</v>
      </c>
    </row>
    <row r="7" spans="1:7" ht="24">
      <c r="A7" s="14">
        <v>1</v>
      </c>
      <c r="B7" s="16" t="s">
        <v>10</v>
      </c>
      <c r="C7" s="14" t="s">
        <v>11</v>
      </c>
      <c r="D7" s="17"/>
      <c r="E7" s="17">
        <f t="shared" ref="E7:E12" si="0">D7*G7</f>
        <v>0</v>
      </c>
      <c r="F7" s="17"/>
      <c r="G7" s="14">
        <v>5000</v>
      </c>
    </row>
    <row r="8" spans="1:7" ht="24">
      <c r="A8" s="14">
        <v>2</v>
      </c>
      <c r="B8" s="16" t="s">
        <v>12</v>
      </c>
      <c r="C8" s="14" t="s">
        <v>11</v>
      </c>
      <c r="D8" s="17"/>
      <c r="E8" s="17">
        <f t="shared" si="0"/>
        <v>0</v>
      </c>
      <c r="F8" s="17"/>
      <c r="G8" s="14">
        <v>20</v>
      </c>
    </row>
    <row r="9" spans="1:7" ht="24">
      <c r="A9" s="14">
        <v>3</v>
      </c>
      <c r="B9" s="16" t="s">
        <v>13</v>
      </c>
      <c r="C9" s="14" t="s">
        <v>11</v>
      </c>
      <c r="D9" s="17"/>
      <c r="E9" s="17">
        <f t="shared" si="0"/>
        <v>0</v>
      </c>
      <c r="F9" s="17"/>
      <c r="G9" s="14">
        <v>500</v>
      </c>
    </row>
    <row r="10" spans="1:7" ht="24">
      <c r="A10" s="14">
        <v>4</v>
      </c>
      <c r="B10" s="16" t="s">
        <v>14</v>
      </c>
      <c r="C10" s="14" t="s">
        <v>11</v>
      </c>
      <c r="D10" s="17"/>
      <c r="E10" s="17">
        <f t="shared" si="0"/>
        <v>0</v>
      </c>
      <c r="F10" s="17"/>
      <c r="G10" s="14">
        <v>20</v>
      </c>
    </row>
    <row r="11" spans="1:7" ht="36">
      <c r="A11" s="14">
        <v>5</v>
      </c>
      <c r="B11" s="16" t="s">
        <v>15</v>
      </c>
      <c r="C11" s="14" t="s">
        <v>11</v>
      </c>
      <c r="D11" s="17"/>
      <c r="E11" s="17">
        <f t="shared" si="0"/>
        <v>0</v>
      </c>
      <c r="F11" s="17"/>
      <c r="G11" s="14">
        <v>200</v>
      </c>
    </row>
    <row r="12" spans="1:7" ht="36">
      <c r="A12" s="14">
        <v>6</v>
      </c>
      <c r="B12" s="16" t="s">
        <v>16</v>
      </c>
      <c r="C12" s="14" t="s">
        <v>11</v>
      </c>
      <c r="D12" s="17"/>
      <c r="E12" s="17">
        <f t="shared" si="0"/>
        <v>0</v>
      </c>
      <c r="F12" s="17"/>
      <c r="G12" s="14">
        <v>10</v>
      </c>
    </row>
    <row r="13" spans="1:7" s="20" customFormat="1" ht="12" customHeight="1">
      <c r="A13" s="9" t="s">
        <v>17</v>
      </c>
      <c r="B13" s="9"/>
      <c r="C13" s="9"/>
      <c r="D13" s="9"/>
      <c r="E13" s="18">
        <f>SUM(E7:E12)</f>
        <v>0</v>
      </c>
      <c r="F13" s="18">
        <f>SUM(F7:F12)</f>
        <v>0</v>
      </c>
      <c r="G13" s="19"/>
    </row>
    <row r="15" spans="1:7">
      <c r="A15" s="10" t="s">
        <v>18</v>
      </c>
    </row>
    <row r="16" spans="1:7">
      <c r="A16" s="10" t="s">
        <v>80</v>
      </c>
    </row>
    <row r="17" spans="1:7">
      <c r="A17" s="10" t="s">
        <v>19</v>
      </c>
    </row>
    <row r="19" spans="1:7" s="11" customFormat="1" ht="36">
      <c r="A19" s="14" t="s">
        <v>3</v>
      </c>
      <c r="B19" s="14" t="s">
        <v>4</v>
      </c>
      <c r="C19" s="14" t="s">
        <v>5</v>
      </c>
      <c r="D19" s="15" t="s">
        <v>6</v>
      </c>
      <c r="E19" s="15" t="s">
        <v>7</v>
      </c>
      <c r="F19" s="15" t="s">
        <v>8</v>
      </c>
      <c r="G19" s="14" t="s">
        <v>9</v>
      </c>
    </row>
    <row r="20" spans="1:7" ht="24">
      <c r="A20" s="14">
        <v>1</v>
      </c>
      <c r="B20" s="16" t="s">
        <v>10</v>
      </c>
      <c r="C20" s="14" t="s">
        <v>20</v>
      </c>
      <c r="D20" s="17"/>
      <c r="E20" s="17">
        <f t="shared" ref="E20:E25" si="1">D20*G20</f>
        <v>0</v>
      </c>
      <c r="F20" s="17"/>
      <c r="G20" s="14">
        <v>500</v>
      </c>
    </row>
    <row r="21" spans="1:7" ht="24">
      <c r="A21" s="14">
        <v>2</v>
      </c>
      <c r="B21" s="16" t="s">
        <v>12</v>
      </c>
      <c r="C21" s="14" t="s">
        <v>20</v>
      </c>
      <c r="D21" s="17"/>
      <c r="E21" s="17">
        <f t="shared" si="1"/>
        <v>0</v>
      </c>
      <c r="F21" s="17"/>
      <c r="G21" s="14">
        <v>10</v>
      </c>
    </row>
    <row r="22" spans="1:7" ht="24">
      <c r="A22" s="14">
        <v>3</v>
      </c>
      <c r="B22" s="16" t="s">
        <v>13</v>
      </c>
      <c r="C22" s="14" t="s">
        <v>20</v>
      </c>
      <c r="D22" s="17"/>
      <c r="E22" s="17">
        <f t="shared" si="1"/>
        <v>0</v>
      </c>
      <c r="F22" s="17"/>
      <c r="G22" s="14">
        <v>150</v>
      </c>
    </row>
    <row r="23" spans="1:7" ht="24">
      <c r="A23" s="14">
        <v>4</v>
      </c>
      <c r="B23" s="16" t="s">
        <v>21</v>
      </c>
      <c r="C23" s="14" t="s">
        <v>20</v>
      </c>
      <c r="D23" s="17"/>
      <c r="E23" s="17">
        <f t="shared" si="1"/>
        <v>0</v>
      </c>
      <c r="F23" s="17"/>
      <c r="G23" s="14">
        <v>10</v>
      </c>
    </row>
    <row r="24" spans="1:7" ht="36">
      <c r="A24" s="14">
        <v>5</v>
      </c>
      <c r="B24" s="16" t="s">
        <v>15</v>
      </c>
      <c r="C24" s="14" t="s">
        <v>20</v>
      </c>
      <c r="D24" s="17"/>
      <c r="E24" s="17">
        <f t="shared" si="1"/>
        <v>0</v>
      </c>
      <c r="F24" s="17"/>
      <c r="G24" s="14">
        <v>5</v>
      </c>
    </row>
    <row r="25" spans="1:7" ht="36">
      <c r="A25" s="14">
        <v>6</v>
      </c>
      <c r="B25" s="16" t="s">
        <v>16</v>
      </c>
      <c r="C25" s="14" t="s">
        <v>20</v>
      </c>
      <c r="D25" s="17"/>
      <c r="E25" s="17">
        <f t="shared" si="1"/>
        <v>0</v>
      </c>
      <c r="F25" s="17"/>
      <c r="G25" s="14">
        <v>5</v>
      </c>
    </row>
    <row r="26" spans="1:7" s="20" customFormat="1" ht="12" customHeight="1">
      <c r="A26" s="9" t="s">
        <v>17</v>
      </c>
      <c r="B26" s="9"/>
      <c r="C26" s="9"/>
      <c r="D26" s="9"/>
      <c r="E26" s="18">
        <f>SUM(E20:E25)</f>
        <v>0</v>
      </c>
      <c r="F26" s="18">
        <f>SUM(F20:F25)</f>
        <v>0</v>
      </c>
      <c r="G26" s="19"/>
    </row>
    <row r="28" spans="1:7">
      <c r="A28" s="21" t="s">
        <v>22</v>
      </c>
      <c r="B28" s="21"/>
      <c r="C28" s="22"/>
      <c r="D28" s="23"/>
      <c r="E28" s="23"/>
      <c r="F28" s="23"/>
      <c r="G28" s="22"/>
    </row>
    <row r="29" spans="1:7">
      <c r="A29" s="21" t="s">
        <v>80</v>
      </c>
      <c r="B29" s="21"/>
      <c r="C29" s="22"/>
      <c r="D29" s="23"/>
      <c r="E29" s="23"/>
      <c r="F29" s="23"/>
      <c r="G29" s="22"/>
    </row>
    <row r="30" spans="1:7">
      <c r="A30" s="8" t="s">
        <v>23</v>
      </c>
      <c r="B30" s="8"/>
      <c r="C30" s="8"/>
      <c r="D30" s="8"/>
      <c r="E30" s="8"/>
      <c r="F30" s="8"/>
      <c r="G30" s="8"/>
    </row>
    <row r="31" spans="1:7">
      <c r="A31" s="7"/>
      <c r="B31" s="7"/>
      <c r="C31" s="7"/>
      <c r="D31" s="7"/>
      <c r="E31" s="7"/>
      <c r="F31" s="24"/>
      <c r="G31" s="25"/>
    </row>
    <row r="32" spans="1:7" s="11" customFormat="1" ht="36">
      <c r="A32" s="14" t="s">
        <v>3</v>
      </c>
      <c r="B32" s="14" t="s">
        <v>4</v>
      </c>
      <c r="C32" s="14" t="s">
        <v>5</v>
      </c>
      <c r="D32" s="15" t="s">
        <v>6</v>
      </c>
      <c r="E32" s="15" t="s">
        <v>7</v>
      </c>
      <c r="F32" s="15" t="s">
        <v>8</v>
      </c>
      <c r="G32" s="14" t="s">
        <v>9</v>
      </c>
    </row>
    <row r="33" spans="1:7" ht="24">
      <c r="A33" s="14">
        <v>1</v>
      </c>
      <c r="B33" s="16" t="s">
        <v>10</v>
      </c>
      <c r="C33" s="14" t="s">
        <v>24</v>
      </c>
      <c r="D33" s="17"/>
      <c r="E33" s="17">
        <f t="shared" ref="E33:E38" si="2">D33*G33</f>
        <v>0</v>
      </c>
      <c r="F33" s="17"/>
      <c r="G33" s="14">
        <v>150</v>
      </c>
    </row>
    <row r="34" spans="1:7" ht="24">
      <c r="A34" s="14">
        <v>2</v>
      </c>
      <c r="B34" s="16" t="s">
        <v>12</v>
      </c>
      <c r="C34" s="14" t="s">
        <v>24</v>
      </c>
      <c r="D34" s="17"/>
      <c r="E34" s="17">
        <f t="shared" si="2"/>
        <v>0</v>
      </c>
      <c r="F34" s="17"/>
      <c r="G34" s="14">
        <v>10</v>
      </c>
    </row>
    <row r="35" spans="1:7" ht="24">
      <c r="A35" s="14">
        <v>3</v>
      </c>
      <c r="B35" s="16" t="s">
        <v>13</v>
      </c>
      <c r="C35" s="14" t="s">
        <v>24</v>
      </c>
      <c r="D35" s="17"/>
      <c r="E35" s="17">
        <f t="shared" si="2"/>
        <v>0</v>
      </c>
      <c r="F35" s="17"/>
      <c r="G35" s="14">
        <v>100</v>
      </c>
    </row>
    <row r="36" spans="1:7" ht="24">
      <c r="A36" s="14">
        <v>4</v>
      </c>
      <c r="B36" s="16" t="s">
        <v>21</v>
      </c>
      <c r="C36" s="14" t="s">
        <v>24</v>
      </c>
      <c r="D36" s="17"/>
      <c r="E36" s="17">
        <f t="shared" si="2"/>
        <v>0</v>
      </c>
      <c r="F36" s="17"/>
      <c r="G36" s="14">
        <v>2</v>
      </c>
    </row>
    <row r="37" spans="1:7" ht="36">
      <c r="A37" s="14">
        <v>5</v>
      </c>
      <c r="B37" s="16" t="s">
        <v>15</v>
      </c>
      <c r="C37" s="14" t="s">
        <v>24</v>
      </c>
      <c r="D37" s="17"/>
      <c r="E37" s="17">
        <f t="shared" si="2"/>
        <v>0</v>
      </c>
      <c r="F37" s="17"/>
      <c r="G37" s="14">
        <v>5</v>
      </c>
    </row>
    <row r="38" spans="1:7" ht="36">
      <c r="A38" s="14">
        <v>6</v>
      </c>
      <c r="B38" s="16" t="s">
        <v>16</v>
      </c>
      <c r="C38" s="14" t="s">
        <v>24</v>
      </c>
      <c r="D38" s="17"/>
      <c r="E38" s="17">
        <f t="shared" si="2"/>
        <v>0</v>
      </c>
      <c r="F38" s="17"/>
      <c r="G38" s="14">
        <v>5</v>
      </c>
    </row>
    <row r="39" spans="1:7" s="20" customFormat="1" ht="20.25" customHeight="1">
      <c r="A39" s="9" t="s">
        <v>17</v>
      </c>
      <c r="B39" s="9"/>
      <c r="C39" s="9"/>
      <c r="D39" s="9"/>
      <c r="E39" s="18">
        <f>SUM(E33:E38)</f>
        <v>0</v>
      </c>
      <c r="F39" s="18">
        <f>SUM(F33:F38)</f>
        <v>0</v>
      </c>
      <c r="G39" s="19"/>
    </row>
    <row r="41" spans="1:7" ht="12" customHeight="1">
      <c r="A41" s="6" t="s">
        <v>25</v>
      </c>
      <c r="B41" s="6"/>
      <c r="C41" s="6"/>
      <c r="D41" s="6"/>
      <c r="E41" s="6"/>
      <c r="F41" s="6"/>
      <c r="G41" s="6"/>
    </row>
    <row r="42" spans="1:7" s="11" customFormat="1" ht="36">
      <c r="A42" s="14" t="s">
        <v>3</v>
      </c>
      <c r="B42" s="14" t="s">
        <v>4</v>
      </c>
      <c r="C42" s="14" t="s">
        <v>5</v>
      </c>
      <c r="D42" s="15" t="s">
        <v>6</v>
      </c>
      <c r="E42" s="15" t="s">
        <v>7</v>
      </c>
      <c r="F42" s="15" t="s">
        <v>8</v>
      </c>
      <c r="G42" s="14" t="s">
        <v>9</v>
      </c>
    </row>
    <row r="43" spans="1:7" ht="24">
      <c r="A43" s="14">
        <v>1</v>
      </c>
      <c r="B43" s="16" t="s">
        <v>21</v>
      </c>
      <c r="C43" s="14" t="s">
        <v>26</v>
      </c>
      <c r="D43" s="17"/>
      <c r="E43" s="17">
        <f t="shared" ref="E43:E49" si="3">G43*D43</f>
        <v>0</v>
      </c>
      <c r="F43" s="17"/>
      <c r="G43" s="14">
        <v>20</v>
      </c>
    </row>
    <row r="44" spans="1:7" ht="24">
      <c r="A44" s="14">
        <v>2</v>
      </c>
      <c r="B44" s="16" t="s">
        <v>21</v>
      </c>
      <c r="C44" s="14" t="s">
        <v>27</v>
      </c>
      <c r="D44" s="17"/>
      <c r="E44" s="17">
        <f t="shared" si="3"/>
        <v>0</v>
      </c>
      <c r="F44" s="17"/>
      <c r="G44" s="14">
        <v>5</v>
      </c>
    </row>
    <row r="45" spans="1:7" ht="24">
      <c r="A45" s="14">
        <v>3</v>
      </c>
      <c r="B45" s="16" t="s">
        <v>21</v>
      </c>
      <c r="C45" s="14" t="s">
        <v>28</v>
      </c>
      <c r="D45" s="17"/>
      <c r="E45" s="17">
        <f t="shared" si="3"/>
        <v>0</v>
      </c>
      <c r="F45" s="17"/>
      <c r="G45" s="14">
        <v>5</v>
      </c>
    </row>
    <row r="46" spans="1:7" ht="24">
      <c r="A46" s="14">
        <v>4</v>
      </c>
      <c r="B46" s="16" t="s">
        <v>21</v>
      </c>
      <c r="C46" s="14" t="s">
        <v>29</v>
      </c>
      <c r="D46" s="17"/>
      <c r="E46" s="17">
        <f t="shared" si="3"/>
        <v>0</v>
      </c>
      <c r="F46" s="17"/>
      <c r="G46" s="14">
        <v>10</v>
      </c>
    </row>
    <row r="47" spans="1:7" ht="24">
      <c r="A47" s="14">
        <v>5</v>
      </c>
      <c r="B47" s="16" t="s">
        <v>21</v>
      </c>
      <c r="C47" s="14" t="s">
        <v>30</v>
      </c>
      <c r="D47" s="17"/>
      <c r="E47" s="17">
        <f t="shared" si="3"/>
        <v>0</v>
      </c>
      <c r="F47" s="17"/>
      <c r="G47" s="14">
        <v>10</v>
      </c>
    </row>
    <row r="48" spans="1:7" ht="24">
      <c r="A48" s="14">
        <v>6</v>
      </c>
      <c r="B48" s="16" t="s">
        <v>21</v>
      </c>
      <c r="C48" s="14" t="s">
        <v>31</v>
      </c>
      <c r="D48" s="17"/>
      <c r="E48" s="17">
        <f t="shared" si="3"/>
        <v>0</v>
      </c>
      <c r="F48" s="17"/>
      <c r="G48" s="14">
        <v>10</v>
      </c>
    </row>
    <row r="49" spans="1:7" ht="36">
      <c r="A49" s="14">
        <v>7</v>
      </c>
      <c r="B49" s="16" t="s">
        <v>32</v>
      </c>
      <c r="C49" s="14" t="s">
        <v>30</v>
      </c>
      <c r="D49" s="17"/>
      <c r="E49" s="17">
        <f t="shared" si="3"/>
        <v>0</v>
      </c>
      <c r="F49" s="17"/>
      <c r="G49" s="14">
        <v>1</v>
      </c>
    </row>
    <row r="50" spans="1:7" s="20" customFormat="1" ht="20.25" customHeight="1">
      <c r="A50" s="9" t="s">
        <v>17</v>
      </c>
      <c r="B50" s="9"/>
      <c r="C50" s="9"/>
      <c r="D50" s="9"/>
      <c r="E50" s="18">
        <f>SUM(E43:E49)</f>
        <v>0</v>
      </c>
      <c r="F50" s="18">
        <f>SUM(F43:F49)</f>
        <v>0</v>
      </c>
      <c r="G50" s="19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 ht="12" customHeight="1">
      <c r="A53" s="5" t="s">
        <v>33</v>
      </c>
      <c r="B53" s="5"/>
      <c r="C53" s="5"/>
      <c r="D53" s="5"/>
      <c r="E53" s="5"/>
      <c r="F53" s="5"/>
      <c r="G53" s="5"/>
    </row>
    <row r="54" spans="1:7">
      <c r="A54" s="16"/>
      <c r="B54" s="16"/>
      <c r="C54" s="26" t="s">
        <v>34</v>
      </c>
      <c r="D54" s="17"/>
      <c r="E54" s="17"/>
      <c r="F54" s="17"/>
      <c r="G54" s="14"/>
    </row>
    <row r="55" spans="1:7" s="11" customFormat="1" ht="36">
      <c r="A55" s="14" t="s">
        <v>3</v>
      </c>
      <c r="B55" s="14" t="s">
        <v>4</v>
      </c>
      <c r="C55" s="14" t="s">
        <v>5</v>
      </c>
      <c r="D55" s="15" t="s">
        <v>6</v>
      </c>
      <c r="E55" s="15" t="s">
        <v>7</v>
      </c>
      <c r="F55" s="15" t="s">
        <v>8</v>
      </c>
      <c r="G55" s="14" t="s">
        <v>9</v>
      </c>
    </row>
    <row r="56" spans="1:7">
      <c r="A56" s="14">
        <v>1</v>
      </c>
      <c r="B56" s="16" t="s">
        <v>35</v>
      </c>
      <c r="C56" s="27" t="s">
        <v>36</v>
      </c>
      <c r="D56" s="17"/>
      <c r="E56" s="28">
        <f>D56*G56</f>
        <v>0</v>
      </c>
      <c r="F56" s="29"/>
      <c r="G56" s="14">
        <v>85</v>
      </c>
    </row>
    <row r="57" spans="1:7">
      <c r="A57" s="14">
        <v>2</v>
      </c>
      <c r="B57" s="16" t="s">
        <v>35</v>
      </c>
      <c r="C57" s="27" t="s">
        <v>37</v>
      </c>
      <c r="D57" s="17"/>
      <c r="E57" s="28">
        <f>D57*G57</f>
        <v>0</v>
      </c>
      <c r="F57" s="29"/>
      <c r="G57" s="14">
        <v>50</v>
      </c>
    </row>
    <row r="58" spans="1:7">
      <c r="A58" s="14">
        <v>3</v>
      </c>
      <c r="B58" s="16" t="s">
        <v>35</v>
      </c>
      <c r="C58" s="27" t="s">
        <v>38</v>
      </c>
      <c r="D58" s="17"/>
      <c r="E58" s="28">
        <f>D58*G58</f>
        <v>0</v>
      </c>
      <c r="F58" s="29"/>
      <c r="G58" s="14">
        <v>20</v>
      </c>
    </row>
    <row r="59" spans="1:7">
      <c r="A59" s="14"/>
      <c r="B59" s="16"/>
      <c r="C59" s="26" t="s">
        <v>39</v>
      </c>
      <c r="D59" s="17"/>
      <c r="E59" s="17"/>
      <c r="F59" s="17"/>
      <c r="G59" s="14"/>
    </row>
    <row r="60" spans="1:7">
      <c r="A60" s="14">
        <v>1</v>
      </c>
      <c r="B60" s="16" t="s">
        <v>35</v>
      </c>
      <c r="C60" s="27" t="s">
        <v>36</v>
      </c>
      <c r="D60" s="17"/>
      <c r="E60" s="28">
        <f>D60*G60</f>
        <v>0</v>
      </c>
      <c r="F60" s="29"/>
      <c r="G60" s="14">
        <v>0</v>
      </c>
    </row>
    <row r="61" spans="1:7">
      <c r="A61" s="14">
        <v>2</v>
      </c>
      <c r="B61" s="16" t="s">
        <v>35</v>
      </c>
      <c r="C61" s="27" t="s">
        <v>37</v>
      </c>
      <c r="D61" s="17"/>
      <c r="E61" s="28">
        <f>D61*G61</f>
        <v>0</v>
      </c>
      <c r="F61" s="29"/>
      <c r="G61" s="14">
        <v>2</v>
      </c>
    </row>
    <row r="62" spans="1:7" s="11" customFormat="1" ht="12">
      <c r="A62" s="14"/>
      <c r="B62" s="16"/>
      <c r="C62" s="26" t="s">
        <v>34</v>
      </c>
      <c r="D62" s="17"/>
      <c r="E62" s="17"/>
      <c r="F62" s="17"/>
      <c r="G62" s="14"/>
    </row>
    <row r="63" spans="1:7" ht="36">
      <c r="A63" s="14" t="s">
        <v>3</v>
      </c>
      <c r="B63" s="14" t="s">
        <v>4</v>
      </c>
      <c r="C63" s="14" t="s">
        <v>5</v>
      </c>
      <c r="D63" s="15" t="s">
        <v>6</v>
      </c>
      <c r="E63" s="15" t="s">
        <v>7</v>
      </c>
      <c r="F63" s="15" t="s">
        <v>8</v>
      </c>
      <c r="G63" s="14" t="s">
        <v>9</v>
      </c>
    </row>
    <row r="64" spans="1:7" ht="24">
      <c r="A64" s="14">
        <v>1</v>
      </c>
      <c r="B64" s="16" t="s">
        <v>40</v>
      </c>
      <c r="C64" s="14" t="s">
        <v>41</v>
      </c>
      <c r="D64" s="17"/>
      <c r="E64" s="17">
        <f>D64*G64</f>
        <v>0</v>
      </c>
      <c r="F64" s="17"/>
      <c r="G64" s="14">
        <v>1</v>
      </c>
    </row>
    <row r="65" spans="1:7" ht="24">
      <c r="A65" s="14">
        <v>2</v>
      </c>
      <c r="B65" s="16" t="s">
        <v>42</v>
      </c>
      <c r="C65" s="14" t="s">
        <v>43</v>
      </c>
      <c r="D65" s="17"/>
      <c r="E65" s="17">
        <f>D65*G65</f>
        <v>0</v>
      </c>
      <c r="F65" s="17"/>
      <c r="G65" s="14">
        <v>1</v>
      </c>
    </row>
    <row r="66" spans="1:7" ht="24">
      <c r="A66" s="14">
        <v>3</v>
      </c>
      <c r="B66" s="16" t="s">
        <v>44</v>
      </c>
      <c r="C66" s="14" t="s">
        <v>45</v>
      </c>
      <c r="D66" s="17"/>
      <c r="E66" s="17">
        <f>D66*G66</f>
        <v>0</v>
      </c>
      <c r="F66" s="17"/>
      <c r="G66" s="14">
        <v>1</v>
      </c>
    </row>
    <row r="67" spans="1:7">
      <c r="A67" s="14"/>
      <c r="B67" s="16"/>
      <c r="C67" s="26" t="s">
        <v>46</v>
      </c>
      <c r="D67" s="17"/>
      <c r="E67" s="17"/>
      <c r="F67" s="17"/>
      <c r="G67" s="14"/>
    </row>
    <row r="68" spans="1:7" ht="12.75" customHeight="1">
      <c r="A68" s="4">
        <v>4</v>
      </c>
      <c r="B68" s="4" t="s">
        <v>47</v>
      </c>
      <c r="C68" s="27" t="s">
        <v>48</v>
      </c>
      <c r="D68" s="17"/>
      <c r="E68" s="28">
        <f>D68*G68</f>
        <v>0</v>
      </c>
      <c r="F68" s="29"/>
      <c r="G68" s="14">
        <v>2</v>
      </c>
    </row>
    <row r="69" spans="1:7">
      <c r="A69" s="4"/>
      <c r="B69" s="4"/>
      <c r="C69" s="27" t="s">
        <v>36</v>
      </c>
      <c r="D69" s="17"/>
      <c r="E69" s="28">
        <f>D69*G69</f>
        <v>0</v>
      </c>
      <c r="F69" s="29"/>
      <c r="G69" s="14">
        <v>2</v>
      </c>
    </row>
    <row r="70" spans="1:7">
      <c r="A70" s="4"/>
      <c r="B70" s="4"/>
      <c r="C70" s="27" t="s">
        <v>49</v>
      </c>
      <c r="D70" s="17"/>
      <c r="E70" s="28">
        <f>D70*G70</f>
        <v>0</v>
      </c>
      <c r="F70" s="29"/>
      <c r="G70" s="14">
        <v>2</v>
      </c>
    </row>
    <row r="71" spans="1:7" s="20" customFormat="1" ht="12">
      <c r="A71" s="4"/>
      <c r="B71" s="4"/>
      <c r="C71" s="27" t="s">
        <v>50</v>
      </c>
      <c r="D71" s="17"/>
      <c r="E71" s="28">
        <f>D71*G71</f>
        <v>0</v>
      </c>
      <c r="F71" s="29"/>
      <c r="G71" s="14">
        <v>7</v>
      </c>
    </row>
    <row r="72" spans="1:7" ht="12" customHeight="1">
      <c r="A72" s="9" t="s">
        <v>17</v>
      </c>
      <c r="B72" s="9"/>
      <c r="C72" s="9"/>
      <c r="D72" s="9"/>
      <c r="E72" s="18">
        <f>SUM(E56:E58,E60:E61,E64:E66,E68:E71)</f>
        <v>0</v>
      </c>
      <c r="F72" s="18">
        <f>SUM(F56:F58,F60:F61,F64:F66,F68:F71)</f>
        <v>0</v>
      </c>
      <c r="G72" s="19"/>
    </row>
    <row r="73" spans="1:7" s="11" customFormat="1" ht="44.25" customHeight="1">
      <c r="A73" s="3" t="s">
        <v>51</v>
      </c>
      <c r="B73" s="3"/>
      <c r="C73" s="3"/>
      <c r="D73" s="3"/>
      <c r="E73" s="3"/>
      <c r="F73" s="3"/>
      <c r="G73" s="3"/>
    </row>
    <row r="74" spans="1:7" ht="19.5" customHeight="1">
      <c r="A74" s="2" t="s">
        <v>52</v>
      </c>
      <c r="B74" s="2"/>
      <c r="C74" s="2"/>
      <c r="D74" s="2"/>
      <c r="E74" s="2"/>
      <c r="F74" s="2"/>
      <c r="G74" s="2"/>
    </row>
    <row r="75" spans="1:7" ht="36">
      <c r="A75" s="14" t="s">
        <v>3</v>
      </c>
      <c r="B75" s="27" t="s">
        <v>53</v>
      </c>
      <c r="C75" s="27" t="s">
        <v>54</v>
      </c>
      <c r="D75" s="15" t="s">
        <v>6</v>
      </c>
      <c r="E75" s="15" t="s">
        <v>7</v>
      </c>
      <c r="F75" s="15" t="s">
        <v>8</v>
      </c>
      <c r="G75" s="14" t="s">
        <v>9</v>
      </c>
    </row>
    <row r="76" spans="1:7" ht="12" customHeight="1">
      <c r="A76" s="4">
        <v>1</v>
      </c>
      <c r="B76" s="1" t="s">
        <v>55</v>
      </c>
      <c r="C76" s="27" t="s">
        <v>56</v>
      </c>
      <c r="D76" s="17"/>
      <c r="E76" s="28">
        <f t="shared" ref="E76:E90" si="4">D76*G76</f>
        <v>0</v>
      </c>
      <c r="F76" s="29"/>
      <c r="G76" s="14">
        <v>6</v>
      </c>
    </row>
    <row r="77" spans="1:7">
      <c r="A77" s="4"/>
      <c r="B77" s="1"/>
      <c r="C77" s="27" t="s">
        <v>57</v>
      </c>
      <c r="D77" s="17"/>
      <c r="E77" s="28">
        <f t="shared" si="4"/>
        <v>0</v>
      </c>
      <c r="F77" s="29"/>
      <c r="G77" s="14">
        <v>6</v>
      </c>
    </row>
    <row r="78" spans="1:7">
      <c r="A78" s="14">
        <v>2</v>
      </c>
      <c r="B78" s="30" t="s">
        <v>58</v>
      </c>
      <c r="C78" s="27" t="s">
        <v>59</v>
      </c>
      <c r="D78" s="17"/>
      <c r="E78" s="28">
        <f t="shared" si="4"/>
        <v>0</v>
      </c>
      <c r="F78" s="29"/>
      <c r="G78" s="14">
        <v>0</v>
      </c>
    </row>
    <row r="79" spans="1:7" ht="12" customHeight="1">
      <c r="A79" s="4">
        <v>3</v>
      </c>
      <c r="B79" s="1" t="s">
        <v>60</v>
      </c>
      <c r="C79" s="27" t="s">
        <v>59</v>
      </c>
      <c r="D79" s="17"/>
      <c r="E79" s="28">
        <f t="shared" si="4"/>
        <v>0</v>
      </c>
      <c r="F79" s="29"/>
      <c r="G79" s="14">
        <v>7</v>
      </c>
    </row>
    <row r="80" spans="1:7">
      <c r="A80" s="4"/>
      <c r="B80" s="1"/>
      <c r="C80" s="27" t="s">
        <v>56</v>
      </c>
      <c r="D80" s="17"/>
      <c r="E80" s="28">
        <f t="shared" si="4"/>
        <v>0</v>
      </c>
      <c r="F80" s="29"/>
      <c r="G80" s="14">
        <v>10</v>
      </c>
    </row>
    <row r="81" spans="1:7">
      <c r="A81" s="4"/>
      <c r="B81" s="1"/>
      <c r="C81" s="27" t="s">
        <v>57</v>
      </c>
      <c r="D81" s="17"/>
      <c r="E81" s="28">
        <f t="shared" si="4"/>
        <v>0</v>
      </c>
      <c r="F81" s="29"/>
      <c r="G81" s="14">
        <v>4</v>
      </c>
    </row>
    <row r="82" spans="1:7">
      <c r="A82" s="4"/>
      <c r="B82" s="1"/>
      <c r="C82" s="27" t="s">
        <v>61</v>
      </c>
      <c r="D82" s="17"/>
      <c r="E82" s="28">
        <f t="shared" si="4"/>
        <v>0</v>
      </c>
      <c r="F82" s="29"/>
      <c r="G82" s="14">
        <v>4</v>
      </c>
    </row>
    <row r="83" spans="1:7">
      <c r="A83" s="4"/>
      <c r="B83" s="1"/>
      <c r="C83" s="27" t="s">
        <v>62</v>
      </c>
      <c r="D83" s="17"/>
      <c r="E83" s="28">
        <f t="shared" si="4"/>
        <v>0</v>
      </c>
      <c r="F83" s="29"/>
      <c r="G83" s="14">
        <v>5</v>
      </c>
    </row>
    <row r="84" spans="1:7">
      <c r="A84" s="4"/>
      <c r="B84" s="1"/>
      <c r="C84" s="27" t="s">
        <v>63</v>
      </c>
      <c r="D84" s="17"/>
      <c r="E84" s="28">
        <f t="shared" si="4"/>
        <v>0</v>
      </c>
      <c r="F84" s="29"/>
      <c r="G84" s="14">
        <v>1</v>
      </c>
    </row>
    <row r="85" spans="1:7">
      <c r="A85" s="4">
        <v>4</v>
      </c>
      <c r="B85" s="31" t="s">
        <v>64</v>
      </c>
      <c r="C85" s="27" t="s">
        <v>59</v>
      </c>
      <c r="D85" s="17"/>
      <c r="E85" s="28">
        <f t="shared" si="4"/>
        <v>0</v>
      </c>
      <c r="F85" s="29"/>
      <c r="G85" s="14">
        <v>3</v>
      </c>
    </row>
    <row r="86" spans="1:7">
      <c r="A86" s="4"/>
      <c r="B86" s="32"/>
      <c r="C86" s="27" t="s">
        <v>56</v>
      </c>
      <c r="D86" s="17"/>
      <c r="E86" s="28">
        <f t="shared" si="4"/>
        <v>0</v>
      </c>
      <c r="F86" s="29"/>
      <c r="G86" s="14">
        <v>8</v>
      </c>
    </row>
    <row r="87" spans="1:7">
      <c r="A87" s="4"/>
      <c r="B87" s="33"/>
      <c r="C87" s="27" t="s">
        <v>57</v>
      </c>
      <c r="D87" s="17"/>
      <c r="E87" s="28">
        <f t="shared" si="4"/>
        <v>0</v>
      </c>
      <c r="F87" s="29"/>
      <c r="G87" s="14">
        <v>8</v>
      </c>
    </row>
    <row r="88" spans="1:7" ht="12" customHeight="1">
      <c r="A88" s="4">
        <v>5</v>
      </c>
      <c r="B88" s="1" t="s">
        <v>65</v>
      </c>
      <c r="C88" s="14" t="s">
        <v>56</v>
      </c>
      <c r="D88" s="17"/>
      <c r="E88" s="28">
        <f t="shared" si="4"/>
        <v>0</v>
      </c>
      <c r="F88" s="29"/>
      <c r="G88" s="14">
        <v>6</v>
      </c>
    </row>
    <row r="89" spans="1:7" s="20" customFormat="1" ht="12">
      <c r="A89" s="4"/>
      <c r="B89" s="1"/>
      <c r="C89" s="14" t="s">
        <v>57</v>
      </c>
      <c r="D89" s="17"/>
      <c r="E89" s="28">
        <f t="shared" si="4"/>
        <v>0</v>
      </c>
      <c r="F89" s="29"/>
      <c r="G89" s="14">
        <v>8</v>
      </c>
    </row>
    <row r="90" spans="1:7" s="34" customFormat="1" ht="12">
      <c r="A90" s="14">
        <v>6</v>
      </c>
      <c r="B90" s="30" t="s">
        <v>66</v>
      </c>
      <c r="C90" s="14" t="s">
        <v>56</v>
      </c>
      <c r="D90" s="17"/>
      <c r="E90" s="28">
        <f t="shared" si="4"/>
        <v>0</v>
      </c>
      <c r="F90" s="29"/>
      <c r="G90" s="14">
        <v>3</v>
      </c>
    </row>
    <row r="91" spans="1:7" ht="12" customHeight="1">
      <c r="A91" s="9" t="s">
        <v>17</v>
      </c>
      <c r="B91" s="9"/>
      <c r="C91" s="9"/>
      <c r="D91" s="9"/>
      <c r="E91" s="18">
        <f>SUM(E76:E90)</f>
        <v>0</v>
      </c>
      <c r="F91" s="18">
        <f>SUM(F76:F90)</f>
        <v>0</v>
      </c>
      <c r="G91" s="35"/>
    </row>
    <row r="92" spans="1:7" s="11" customFormat="1" ht="12">
      <c r="A92" s="36"/>
      <c r="B92" s="36"/>
      <c r="C92" s="37"/>
      <c r="D92" s="36"/>
      <c r="E92" s="36"/>
      <c r="F92" s="38"/>
      <c r="G92" s="39"/>
    </row>
    <row r="93" spans="1:7" ht="18" customHeight="1">
      <c r="A93" s="10" t="s">
        <v>67</v>
      </c>
    </row>
    <row r="94" spans="1:7" ht="36">
      <c r="A94" s="40" t="s">
        <v>68</v>
      </c>
      <c r="B94" s="40" t="s">
        <v>69</v>
      </c>
      <c r="C94" s="40" t="s">
        <v>70</v>
      </c>
      <c r="D94" s="15" t="s">
        <v>6</v>
      </c>
      <c r="E94" s="15" t="s">
        <v>7</v>
      </c>
      <c r="F94" s="15" t="s">
        <v>8</v>
      </c>
      <c r="G94" s="14" t="s">
        <v>9</v>
      </c>
    </row>
    <row r="95" spans="1:7">
      <c r="A95" s="40">
        <v>1</v>
      </c>
      <c r="B95" s="16" t="s">
        <v>71</v>
      </c>
      <c r="C95" s="14" t="s">
        <v>11</v>
      </c>
      <c r="D95" s="29"/>
      <c r="E95" s="28">
        <f>D95*G95</f>
        <v>0</v>
      </c>
      <c r="F95" s="29"/>
      <c r="G95" s="40">
        <v>150</v>
      </c>
    </row>
    <row r="96" spans="1:7" s="20" customFormat="1" ht="12">
      <c r="A96" s="40">
        <v>2</v>
      </c>
      <c r="B96" s="16" t="s">
        <v>72</v>
      </c>
      <c r="C96" s="14" t="s">
        <v>73</v>
      </c>
      <c r="D96" s="29"/>
      <c r="E96" s="28">
        <f>D96*G96</f>
        <v>0</v>
      </c>
      <c r="F96" s="29"/>
      <c r="G96" s="40">
        <v>5</v>
      </c>
    </row>
    <row r="97" spans="1:7">
      <c r="A97" s="40">
        <v>3</v>
      </c>
      <c r="B97" s="16" t="s">
        <v>74</v>
      </c>
      <c r="C97" s="14" t="s">
        <v>24</v>
      </c>
      <c r="D97" s="29"/>
      <c r="E97" s="28">
        <f>D97*G97</f>
        <v>0</v>
      </c>
      <c r="F97" s="29"/>
      <c r="G97" s="40">
        <v>1</v>
      </c>
    </row>
    <row r="98" spans="1:7" ht="12" customHeight="1">
      <c r="A98" s="9" t="s">
        <v>17</v>
      </c>
      <c r="B98" s="9"/>
      <c r="C98" s="9"/>
      <c r="D98" s="9"/>
      <c r="E98" s="41">
        <f>SUM(E95:E97)</f>
        <v>0</v>
      </c>
      <c r="F98" s="41">
        <f>SUM(F95:F97)</f>
        <v>0</v>
      </c>
      <c r="G98" s="19"/>
    </row>
    <row r="99" spans="1:7">
      <c r="E99" s="42"/>
    </row>
    <row r="100" spans="1:7" s="11" customFormat="1" ht="35.25" customHeight="1">
      <c r="A100" s="10"/>
      <c r="B100" s="10"/>
      <c r="D100" s="12"/>
      <c r="E100" s="42"/>
      <c r="F100" s="12"/>
    </row>
    <row r="101" spans="1:7" ht="18" customHeight="1">
      <c r="A101" s="10" t="s">
        <v>75</v>
      </c>
      <c r="E101" s="42"/>
    </row>
    <row r="102" spans="1:7" ht="36">
      <c r="A102" s="40" t="s">
        <v>68</v>
      </c>
      <c r="B102" s="40" t="s">
        <v>69</v>
      </c>
      <c r="C102" s="40" t="s">
        <v>70</v>
      </c>
      <c r="D102" s="15" t="s">
        <v>6</v>
      </c>
      <c r="E102" s="15" t="s">
        <v>7</v>
      </c>
      <c r="F102" s="15" t="s">
        <v>8</v>
      </c>
      <c r="G102" s="14" t="s">
        <v>9</v>
      </c>
    </row>
    <row r="103" spans="1:7">
      <c r="A103" s="40">
        <v>1</v>
      </c>
      <c r="B103" s="16" t="s">
        <v>71</v>
      </c>
      <c r="C103" s="14" t="s">
        <v>11</v>
      </c>
      <c r="D103" s="29"/>
      <c r="E103" s="28">
        <f>D103*G103</f>
        <v>0</v>
      </c>
      <c r="F103" s="29"/>
      <c r="G103" s="40">
        <v>100</v>
      </c>
    </row>
    <row r="104" spans="1:7" s="20" customFormat="1" ht="12">
      <c r="A104" s="40">
        <v>2</v>
      </c>
      <c r="B104" s="16" t="s">
        <v>72</v>
      </c>
      <c r="C104" s="14" t="s">
        <v>73</v>
      </c>
      <c r="D104" s="29"/>
      <c r="E104" s="28">
        <f>D104*G104</f>
        <v>0</v>
      </c>
      <c r="F104" s="29"/>
      <c r="G104" s="40">
        <v>0</v>
      </c>
    </row>
    <row r="105" spans="1:7">
      <c r="A105" s="40">
        <v>3</v>
      </c>
      <c r="B105" s="16" t="s">
        <v>74</v>
      </c>
      <c r="C105" s="14" t="s">
        <v>24</v>
      </c>
      <c r="D105" s="29"/>
      <c r="E105" s="28">
        <f>D105*G105</f>
        <v>0</v>
      </c>
      <c r="F105" s="29"/>
      <c r="G105" s="40">
        <v>0</v>
      </c>
    </row>
    <row r="106" spans="1:7" ht="12" customHeight="1">
      <c r="A106" s="9" t="s">
        <v>17</v>
      </c>
      <c r="B106" s="9"/>
      <c r="C106" s="9"/>
      <c r="D106" s="9"/>
      <c r="E106" s="41">
        <f>SUM(E103:E105)</f>
        <v>0</v>
      </c>
      <c r="F106" s="41">
        <f>SUM(F103:F105)</f>
        <v>0</v>
      </c>
      <c r="G106" s="19"/>
    </row>
    <row r="107" spans="1:7" ht="12" customHeight="1">
      <c r="A107" s="43"/>
      <c r="B107" s="43"/>
      <c r="C107" s="43"/>
      <c r="D107" s="43"/>
      <c r="E107" s="44"/>
      <c r="F107" s="44"/>
      <c r="G107" s="45"/>
    </row>
    <row r="108" spans="1:7" ht="26.25" customHeight="1"/>
    <row r="109" spans="1:7" ht="18" customHeight="1">
      <c r="A109" s="46" t="s">
        <v>78</v>
      </c>
      <c r="B109" s="46"/>
      <c r="C109" s="46"/>
      <c r="D109" s="46"/>
      <c r="E109" s="46"/>
      <c r="F109" s="46"/>
      <c r="G109" s="46"/>
    </row>
    <row r="110" spans="1:7" ht="36">
      <c r="A110" s="40" t="s">
        <v>68</v>
      </c>
      <c r="B110" s="40" t="s">
        <v>69</v>
      </c>
      <c r="C110" s="40" t="s">
        <v>70</v>
      </c>
      <c r="D110" s="15" t="s">
        <v>6</v>
      </c>
      <c r="E110" s="15" t="s">
        <v>7</v>
      </c>
      <c r="F110" s="15" t="s">
        <v>8</v>
      </c>
      <c r="G110" s="14" t="s">
        <v>9</v>
      </c>
    </row>
    <row r="111" spans="1:7" ht="18" customHeight="1">
      <c r="A111" s="40">
        <v>1</v>
      </c>
      <c r="B111" s="16" t="s">
        <v>79</v>
      </c>
      <c r="C111" s="14">
        <v>0</v>
      </c>
      <c r="D111" s="29"/>
      <c r="E111" s="28">
        <f>D111*G111</f>
        <v>0</v>
      </c>
      <c r="F111" s="29"/>
      <c r="G111" s="40">
        <v>300</v>
      </c>
    </row>
    <row r="112" spans="1:7" ht="18" customHeight="1">
      <c r="A112" s="9" t="s">
        <v>17</v>
      </c>
      <c r="B112" s="9"/>
      <c r="C112" s="9"/>
      <c r="D112" s="9"/>
      <c r="E112" s="41">
        <f>SUM(E111:E111)</f>
        <v>0</v>
      </c>
      <c r="F112" s="41">
        <f>SUM(F111:F111)</f>
        <v>0</v>
      </c>
      <c r="G112" s="19"/>
    </row>
    <row r="113" spans="1:7" ht="26.25" customHeight="1">
      <c r="C113" s="10"/>
      <c r="D113" s="10"/>
      <c r="E113" s="10"/>
      <c r="F113" s="10"/>
      <c r="G113" s="10"/>
    </row>
    <row r="114" spans="1:7">
      <c r="A114" s="49" t="s">
        <v>76</v>
      </c>
      <c r="B114" s="50"/>
      <c r="C114" s="50"/>
      <c r="D114" s="51"/>
      <c r="E114" s="47">
        <f>E106+E98+E91+E72+E50+E39+E26+E13</f>
        <v>0</v>
      </c>
      <c r="F114" s="48"/>
    </row>
    <row r="115" spans="1:7">
      <c r="A115" s="49" t="s">
        <v>77</v>
      </c>
      <c r="B115" s="50"/>
      <c r="C115" s="50"/>
      <c r="D115" s="51"/>
      <c r="E115" s="47">
        <f>F106+F98+F91+F72+F50+F39+F26+F13</f>
        <v>0</v>
      </c>
      <c r="F115" s="48"/>
    </row>
  </sheetData>
  <mergeCells count="31">
    <mergeCell ref="A112:D112"/>
    <mergeCell ref="A114:D114"/>
    <mergeCell ref="E114:F114"/>
    <mergeCell ref="A115:D115"/>
    <mergeCell ref="E115:F115"/>
    <mergeCell ref="A109:G109"/>
    <mergeCell ref="A88:A89"/>
    <mergeCell ref="B88:B89"/>
    <mergeCell ref="A91:D91"/>
    <mergeCell ref="A98:D98"/>
    <mergeCell ref="A106:D106"/>
    <mergeCell ref="A76:A77"/>
    <mergeCell ref="B76:B77"/>
    <mergeCell ref="A79:A84"/>
    <mergeCell ref="B79:B84"/>
    <mergeCell ref="A85:A87"/>
    <mergeCell ref="A68:A71"/>
    <mergeCell ref="B68:B71"/>
    <mergeCell ref="A72:D72"/>
    <mergeCell ref="A73:G73"/>
    <mergeCell ref="A74:G74"/>
    <mergeCell ref="A41:G41"/>
    <mergeCell ref="A50:D50"/>
    <mergeCell ref="A51:G51"/>
    <mergeCell ref="A52:G52"/>
    <mergeCell ref="A53:G53"/>
    <mergeCell ref="A13:D13"/>
    <mergeCell ref="A26:D26"/>
    <mergeCell ref="A30:G30"/>
    <mergeCell ref="A31:E31"/>
    <mergeCell ref="A39:D39"/>
  </mergeCells>
  <pageMargins left="0.70833333333333304" right="0.70833333333333304" top="0.74791666666666701" bottom="0.74791666666666701" header="0.51180555555555496" footer="0.31527777777777799"/>
  <pageSetup paperSize="9" scale="85" firstPageNumber="0" orientation="portrait" horizontalDpi="300" verticalDpi="300" r:id="rId1"/>
  <headerFooter>
    <oddFooter>&amp;R&amp;9&amp;P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k.kaminska</dc:creator>
  <dc:description/>
  <cp:lastModifiedBy>Barbara Karwowska-Dubiel</cp:lastModifiedBy>
  <cp:revision>1</cp:revision>
  <cp:lastPrinted>2020-11-23T12:56:56Z</cp:lastPrinted>
  <dcterms:created xsi:type="dcterms:W3CDTF">2020-11-23T12:25:59Z</dcterms:created>
  <dcterms:modified xsi:type="dcterms:W3CDTF">2023-11-08T06:34:51Z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