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68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<sst xmlns="http://schemas.openxmlformats.org/spreadsheetml/2006/main" count="184" uniqueCount="147">
  <si>
    <t>zł</t>
  </si>
  <si>
    <t>zł/MWh</t>
  </si>
  <si>
    <t>MWh</t>
  </si>
  <si>
    <t>A</t>
  </si>
  <si>
    <t>D</t>
  </si>
  <si>
    <t>F</t>
  </si>
  <si>
    <t>UWAGA! Wypełnioną kalkulację prosimy załączyć do oferty</t>
  </si>
  <si>
    <t>L.p.</t>
  </si>
  <si>
    <t>PPE</t>
  </si>
  <si>
    <t xml:space="preserve">(A) zł/MWh Stawka podatku akcyzowego, zgodnie z ustawą z dnia 6 grudnia 2008 r. o podatku akcyzowym: 5zł/MWh
A =  5zł/MWh
</t>
  </si>
  <si>
    <t>B</t>
  </si>
  <si>
    <t xml:space="preserve">Formularz cenowy 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</si>
  <si>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</si>
  <si>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</si>
  <si>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</si>
  <si>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</si>
  <si>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</si>
  <si>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</si>
  <si>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</si>
  <si>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</si>
  <si>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</si>
  <si>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</si>
  <si>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</si>
  <si>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</si>
  <si>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</si>
  <si>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</si>
  <si>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</si>
  <si>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</si>
  <si>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</si>
  <si>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</si>
  <si>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</si>
  <si>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</si>
  <si>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</si>
  <si>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</si>
  <si>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</si>
  <si>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</si>
  <si>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</si>
  <si>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</si>
  <si>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</si>
  <si>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</si>
  <si>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</si>
  <si>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</si>
  <si>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</si>
  <si>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</si>
  <si>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</si>
  <si>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</si>
  <si>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</si>
  <si>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</si>
  <si>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</si>
  <si>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</si>
  <si>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</si>
  <si>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</si>
  <si>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</si>
  <si>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</si>
  <si>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</si>
  <si>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</si>
  <si>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Razem [Kc netto}</t>
  </si>
  <si>
    <t>Razem [Kc brutto]</t>
  </si>
  <si>
    <t xml:space="preserve">„Dostawa energii elektrycznej w imieniu Zamawiającego
 z Rynku Dnia Następnego RDN (SPOT)"
</t>
  </si>
  <si>
    <t>I</t>
  </si>
  <si>
    <t>Obiekty</t>
  </si>
  <si>
    <t>590310600002299756</t>
  </si>
  <si>
    <t>590310600000402479</t>
  </si>
  <si>
    <t>590310600000402486</t>
  </si>
  <si>
    <t>590310600000402493</t>
  </si>
  <si>
    <t>590310600000402509</t>
  </si>
  <si>
    <t>590310600000402523</t>
  </si>
  <si>
    <t>590310600000402530</t>
  </si>
  <si>
    <t>590310600000402547</t>
  </si>
  <si>
    <t>590310600000402554</t>
  </si>
  <si>
    <t>590310600000402561</t>
  </si>
  <si>
    <t>590310600000402578</t>
  </si>
  <si>
    <t>590310600000402585</t>
  </si>
  <si>
    <t>590310600000402592</t>
  </si>
  <si>
    <t>590310600000402608</t>
  </si>
  <si>
    <t>590310600000402615</t>
  </si>
  <si>
    <t>590310600000402639</t>
  </si>
  <si>
    <t>590310600002299763</t>
  </si>
  <si>
    <t>590310600002299770</t>
  </si>
  <si>
    <t>590310600002299787</t>
  </si>
  <si>
    <t>590310600002299794</t>
  </si>
  <si>
    <t>590310600002299800</t>
  </si>
  <si>
    <t>590310600002299817</t>
  </si>
  <si>
    <t>590310600002299824</t>
  </si>
  <si>
    <t>590310600002299831</t>
  </si>
  <si>
    <t>590310600002299848</t>
  </si>
  <si>
    <t>590310600002299855</t>
  </si>
  <si>
    <t>590310600000402622</t>
  </si>
  <si>
    <t>590310600002292979</t>
  </si>
  <si>
    <t>590310600018356528</t>
  </si>
  <si>
    <t>590310600026007924</t>
  </si>
  <si>
    <t>590310600002299725</t>
  </si>
  <si>
    <t>590310600000438874</t>
  </si>
  <si>
    <t>590310600000438867</t>
  </si>
  <si>
    <t>590310600000489173</t>
  </si>
  <si>
    <t>590310600029217474</t>
  </si>
  <si>
    <t>590310600030119149</t>
  </si>
  <si>
    <t>II</t>
  </si>
  <si>
    <t>Oświetlenie uliczne</t>
  </si>
  <si>
    <t>PPE z OPZ</t>
  </si>
  <si>
    <t>590310600002372916</t>
  </si>
  <si>
    <t>590310600021741540</t>
  </si>
  <si>
    <t>590310600000439291</t>
  </si>
  <si>
    <t>590310600000439307</t>
  </si>
  <si>
    <t>590310600000439314</t>
  </si>
  <si>
    <t>590310600000439321</t>
  </si>
  <si>
    <t>590310600000439338</t>
  </si>
  <si>
    <t>590310600000439345</t>
  </si>
  <si>
    <t>590310600000439352</t>
  </si>
  <si>
    <t>590310600000439369</t>
  </si>
  <si>
    <t>590310600000441713</t>
  </si>
  <si>
    <t>590310600000441720</t>
  </si>
  <si>
    <t>590310600000441737</t>
  </si>
  <si>
    <t>590310600000441744</t>
  </si>
  <si>
    <t>590310600000441751</t>
  </si>
  <si>
    <t>590310600000441768</t>
  </si>
  <si>
    <t>590310600000441775</t>
  </si>
  <si>
    <t>590310600000441782</t>
  </si>
  <si>
    <t>590310600000441799</t>
  </si>
  <si>
    <t>590310600000441805</t>
  </si>
  <si>
    <t>590310600000441812</t>
  </si>
  <si>
    <t>590310600000441829</t>
  </si>
  <si>
    <t>590310600000402097</t>
  </si>
  <si>
    <t>590310600000402103</t>
  </si>
  <si>
    <t>590310600000402110</t>
  </si>
  <si>
    <t>590310600000402127</t>
  </si>
  <si>
    <t>590310600000402134</t>
  </si>
  <si>
    <t>590310600000402141</t>
  </si>
  <si>
    <t>590310600000402165</t>
  </si>
  <si>
    <t>590310600000402172</t>
  </si>
  <si>
    <t>590310600000402189</t>
  </si>
  <si>
    <t>590310600000402196</t>
  </si>
  <si>
    <t>590310600000402202</t>
  </si>
  <si>
    <t>590310600000402219</t>
  </si>
  <si>
    <t>590310600000402424</t>
  </si>
  <si>
    <t>590310600000402431</t>
  </si>
  <si>
    <t>590310600000402448</t>
  </si>
  <si>
    <t>590310600000402455</t>
  </si>
  <si>
    <t>590310600000402462</t>
  </si>
  <si>
    <t>590310600001291010</t>
  </si>
  <si>
    <t>590310600028954929</t>
  </si>
  <si>
    <t>590310600028672212</t>
  </si>
  <si>
    <t>koszt energii   netto  [(Bx(D+E)]</t>
  </si>
  <si>
    <t>590243844026528000</t>
  </si>
  <si>
    <t>Przewidywana ilość energii  - 18 mcy</t>
  </si>
  <si>
    <t>(K) koszty bilansowania, obsługi handlowej, dostępu do rynku, całkowity koszt praw majątkowych uwzględniający wypełnienie obowiązku ustawowego oraz marża  do 31.12.2025 roku</t>
  </si>
  <si>
    <t xml:space="preserve">Załącznik nr 3 do SWZ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</si>
</sst>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000"/>
    <numFmt numFmtId="175" formatCode="#,##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shrinkToFit="1"/>
    </xf>
    <xf numFmtId="4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1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45" fillId="0" borderId="10" xfId="42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38100</xdr:rowOff>
    </xdr:from>
    <xdr:to>
      <xdr:col>2</xdr:col>
      <xdr:colOff>0</xdr:colOff>
      <xdr:row>11</xdr:row>
      <xdr:rowOff>38100</xdr:rowOff>
    </xdr:to>
    <xdr:pic>
      <xdr:nvPicPr>
        <xdr:cNvPr id="1" name="Pismo odręcz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219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</xdr:row>
      <xdr:rowOff>95250</xdr:rowOff>
    </xdr:from>
    <xdr:to>
      <xdr:col>4</xdr:col>
      <xdr:colOff>28575</xdr:colOff>
      <xdr:row>15</xdr:row>
      <xdr:rowOff>95250</xdr:rowOff>
    </xdr:to>
    <xdr:pic>
      <xdr:nvPicPr>
        <xdr:cNvPr id="2" name="Pismo odręcz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11</xdr:row>
      <xdr:rowOff>76200</xdr:rowOff>
    </xdr:from>
    <xdr:to>
      <xdr:col>3</xdr:col>
      <xdr:colOff>381000</xdr:colOff>
      <xdr:row>11</xdr:row>
      <xdr:rowOff>76200</xdr:rowOff>
    </xdr:to>
    <xdr:pic>
      <xdr:nvPicPr>
        <xdr:cNvPr id="3" name="Pismo odręcz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25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38100</xdr:rowOff>
    </xdr:from>
    <xdr:to>
      <xdr:col>2</xdr:col>
      <xdr:colOff>0</xdr:colOff>
      <xdr:row>12</xdr:row>
      <xdr:rowOff>38100</xdr:rowOff>
    </xdr:to>
    <xdr:pic>
      <xdr:nvPicPr>
        <xdr:cNvPr id="4" name="Pismo odręczn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39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2</xdr:col>
      <xdr:colOff>0</xdr:colOff>
      <xdr:row>13</xdr:row>
      <xdr:rowOff>38100</xdr:rowOff>
    </xdr:to>
    <xdr:pic>
      <xdr:nvPicPr>
        <xdr:cNvPr id="5" name="Pismo odręczn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55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38100</xdr:rowOff>
    </xdr:from>
    <xdr:to>
      <xdr:col>2</xdr:col>
      <xdr:colOff>0</xdr:colOff>
      <xdr:row>14</xdr:row>
      <xdr:rowOff>38100</xdr:rowOff>
    </xdr:to>
    <xdr:pic>
      <xdr:nvPicPr>
        <xdr:cNvPr id="6" name="Pismo odręcz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714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0</xdr:colOff>
      <xdr:row>15</xdr:row>
      <xdr:rowOff>38100</xdr:rowOff>
    </xdr:to>
    <xdr:pic>
      <xdr:nvPicPr>
        <xdr:cNvPr id="7" name="Pismo odręczn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92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0</xdr:colOff>
      <xdr:row>16</xdr:row>
      <xdr:rowOff>38100</xdr:rowOff>
    </xdr:to>
    <xdr:pic>
      <xdr:nvPicPr>
        <xdr:cNvPr id="8" name="Pismo odręczn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0</xdr:colOff>
      <xdr:row>17</xdr:row>
      <xdr:rowOff>38100</xdr:rowOff>
    </xdr:to>
    <xdr:pic>
      <xdr:nvPicPr>
        <xdr:cNvPr id="9" name="Pismo odręczn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pic>
      <xdr:nvPicPr>
        <xdr:cNvPr id="10" name="Pismo odręczn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38100</xdr:rowOff>
    </xdr:from>
    <xdr:to>
      <xdr:col>2</xdr:col>
      <xdr:colOff>0</xdr:colOff>
      <xdr:row>19</xdr:row>
      <xdr:rowOff>38100</xdr:rowOff>
    </xdr:to>
    <xdr:pic>
      <xdr:nvPicPr>
        <xdr:cNvPr id="11" name="Pismo odręczn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57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38100</xdr:rowOff>
    </xdr:from>
    <xdr:to>
      <xdr:col>2</xdr:col>
      <xdr:colOff>0</xdr:colOff>
      <xdr:row>20</xdr:row>
      <xdr:rowOff>38100</xdr:rowOff>
    </xdr:to>
    <xdr:pic>
      <xdr:nvPicPr>
        <xdr:cNvPr id="12" name="Pismo odręczn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0</xdr:colOff>
      <xdr:row>21</xdr:row>
      <xdr:rowOff>38100</xdr:rowOff>
    </xdr:to>
    <xdr:pic>
      <xdr:nvPicPr>
        <xdr:cNvPr id="13" name="Pismo odręczn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89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38100</xdr:rowOff>
    </xdr:from>
    <xdr:to>
      <xdr:col>2</xdr:col>
      <xdr:colOff>0</xdr:colOff>
      <xdr:row>22</xdr:row>
      <xdr:rowOff>38100</xdr:rowOff>
    </xdr:to>
    <xdr:pic>
      <xdr:nvPicPr>
        <xdr:cNvPr id="14" name="Pismo odręczn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057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38100</xdr:rowOff>
    </xdr:from>
    <xdr:to>
      <xdr:col>2</xdr:col>
      <xdr:colOff>0</xdr:colOff>
      <xdr:row>23</xdr:row>
      <xdr:rowOff>38100</xdr:rowOff>
    </xdr:to>
    <xdr:pic>
      <xdr:nvPicPr>
        <xdr:cNvPr id="15" name="Pismo odręczn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219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38100</xdr:rowOff>
    </xdr:from>
    <xdr:to>
      <xdr:col>2</xdr:col>
      <xdr:colOff>0</xdr:colOff>
      <xdr:row>24</xdr:row>
      <xdr:rowOff>38100</xdr:rowOff>
    </xdr:to>
    <xdr:pic>
      <xdr:nvPicPr>
        <xdr:cNvPr id="16" name="Pismo odręczn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38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38100</xdr:rowOff>
    </xdr:from>
    <xdr:to>
      <xdr:col>2</xdr:col>
      <xdr:colOff>0</xdr:colOff>
      <xdr:row>25</xdr:row>
      <xdr:rowOff>38100</xdr:rowOff>
    </xdr:to>
    <xdr:pic>
      <xdr:nvPicPr>
        <xdr:cNvPr id="17" name="Pismo odręczn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38100</xdr:rowOff>
    </xdr:from>
    <xdr:to>
      <xdr:col>2</xdr:col>
      <xdr:colOff>0</xdr:colOff>
      <xdr:row>26</xdr:row>
      <xdr:rowOff>38100</xdr:rowOff>
    </xdr:to>
    <xdr:pic>
      <xdr:nvPicPr>
        <xdr:cNvPr id="18" name="Pismo odręczn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38100</xdr:rowOff>
    </xdr:from>
    <xdr:to>
      <xdr:col>2</xdr:col>
      <xdr:colOff>0</xdr:colOff>
      <xdr:row>27</xdr:row>
      <xdr:rowOff>38100</xdr:rowOff>
    </xdr:to>
    <xdr:pic>
      <xdr:nvPicPr>
        <xdr:cNvPr id="19" name="Pismo odręczn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2</xdr:col>
      <xdr:colOff>0</xdr:colOff>
      <xdr:row>28</xdr:row>
      <xdr:rowOff>38100</xdr:rowOff>
    </xdr:to>
    <xdr:pic>
      <xdr:nvPicPr>
        <xdr:cNvPr id="20" name="Pismo odręczn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02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38100</xdr:rowOff>
    </xdr:from>
    <xdr:to>
      <xdr:col>2</xdr:col>
      <xdr:colOff>0</xdr:colOff>
      <xdr:row>29</xdr:row>
      <xdr:rowOff>38100</xdr:rowOff>
    </xdr:to>
    <xdr:pic>
      <xdr:nvPicPr>
        <xdr:cNvPr id="21" name="Pismo odręczn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19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38100</xdr:rowOff>
    </xdr:from>
    <xdr:to>
      <xdr:col>2</xdr:col>
      <xdr:colOff>0</xdr:colOff>
      <xdr:row>30</xdr:row>
      <xdr:rowOff>38100</xdr:rowOff>
    </xdr:to>
    <xdr:pic>
      <xdr:nvPicPr>
        <xdr:cNvPr id="22" name="Pismo odręczn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35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38100</xdr:rowOff>
    </xdr:from>
    <xdr:to>
      <xdr:col>2</xdr:col>
      <xdr:colOff>0</xdr:colOff>
      <xdr:row>31</xdr:row>
      <xdr:rowOff>38100</xdr:rowOff>
    </xdr:to>
    <xdr:pic>
      <xdr:nvPicPr>
        <xdr:cNvPr id="23" name="Pismo odręczn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51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38100</xdr:rowOff>
    </xdr:from>
    <xdr:to>
      <xdr:col>2</xdr:col>
      <xdr:colOff>0</xdr:colOff>
      <xdr:row>32</xdr:row>
      <xdr:rowOff>38100</xdr:rowOff>
    </xdr:to>
    <xdr:pic>
      <xdr:nvPicPr>
        <xdr:cNvPr id="24" name="Pismo odręczn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67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38100</xdr:rowOff>
    </xdr:from>
    <xdr:to>
      <xdr:col>2</xdr:col>
      <xdr:colOff>0</xdr:colOff>
      <xdr:row>33</xdr:row>
      <xdr:rowOff>38100</xdr:rowOff>
    </xdr:to>
    <xdr:pic>
      <xdr:nvPicPr>
        <xdr:cNvPr id="25" name="Pismo odręczn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83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0</xdr:colOff>
      <xdr:row>34</xdr:row>
      <xdr:rowOff>38100</xdr:rowOff>
    </xdr:to>
    <xdr:pic>
      <xdr:nvPicPr>
        <xdr:cNvPr id="26" name="Pismo odręczn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00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38100</xdr:rowOff>
    </xdr:from>
    <xdr:to>
      <xdr:col>2</xdr:col>
      <xdr:colOff>0</xdr:colOff>
      <xdr:row>35</xdr:row>
      <xdr:rowOff>38100</xdr:rowOff>
    </xdr:to>
    <xdr:pic>
      <xdr:nvPicPr>
        <xdr:cNvPr id="27" name="Pismo odręczn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38100</xdr:rowOff>
    </xdr:from>
    <xdr:to>
      <xdr:col>2</xdr:col>
      <xdr:colOff>0</xdr:colOff>
      <xdr:row>36</xdr:row>
      <xdr:rowOff>38100</xdr:rowOff>
    </xdr:to>
    <xdr:pic>
      <xdr:nvPicPr>
        <xdr:cNvPr id="28" name="Pismo odręczn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24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38100</xdr:rowOff>
    </xdr:from>
    <xdr:to>
      <xdr:col>2</xdr:col>
      <xdr:colOff>0</xdr:colOff>
      <xdr:row>37</xdr:row>
      <xdr:rowOff>38100</xdr:rowOff>
    </xdr:to>
    <xdr:pic>
      <xdr:nvPicPr>
        <xdr:cNvPr id="29" name="Pismo odręczn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48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38100</xdr:rowOff>
    </xdr:from>
    <xdr:to>
      <xdr:col>2</xdr:col>
      <xdr:colOff>0</xdr:colOff>
      <xdr:row>38</xdr:row>
      <xdr:rowOff>38100</xdr:rowOff>
    </xdr:to>
    <xdr:pic>
      <xdr:nvPicPr>
        <xdr:cNvPr id="30" name="Pismo odręczn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64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38100</xdr:rowOff>
    </xdr:from>
    <xdr:to>
      <xdr:col>2</xdr:col>
      <xdr:colOff>0</xdr:colOff>
      <xdr:row>39</xdr:row>
      <xdr:rowOff>38100</xdr:rowOff>
    </xdr:to>
    <xdr:pic>
      <xdr:nvPicPr>
        <xdr:cNvPr id="31" name="Pismo odręczn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810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38100</xdr:rowOff>
    </xdr:from>
    <xdr:to>
      <xdr:col>2</xdr:col>
      <xdr:colOff>0</xdr:colOff>
      <xdr:row>40</xdr:row>
      <xdr:rowOff>38100</xdr:rowOff>
    </xdr:to>
    <xdr:pic>
      <xdr:nvPicPr>
        <xdr:cNvPr id="32" name="Pismo odręczn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972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38100</xdr:rowOff>
    </xdr:from>
    <xdr:to>
      <xdr:col>2</xdr:col>
      <xdr:colOff>0</xdr:colOff>
      <xdr:row>41</xdr:row>
      <xdr:rowOff>38100</xdr:rowOff>
    </xdr:to>
    <xdr:pic>
      <xdr:nvPicPr>
        <xdr:cNvPr id="33" name="Pismo odręczn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34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38100</xdr:rowOff>
    </xdr:from>
    <xdr:to>
      <xdr:col>2</xdr:col>
      <xdr:colOff>0</xdr:colOff>
      <xdr:row>42</xdr:row>
      <xdr:rowOff>38100</xdr:rowOff>
    </xdr:to>
    <xdr:pic>
      <xdr:nvPicPr>
        <xdr:cNvPr id="34" name="Pismo odręczn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29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38100</xdr:rowOff>
    </xdr:from>
    <xdr:to>
      <xdr:col>2</xdr:col>
      <xdr:colOff>0</xdr:colOff>
      <xdr:row>43</xdr:row>
      <xdr:rowOff>38100</xdr:rowOff>
    </xdr:to>
    <xdr:pic>
      <xdr:nvPicPr>
        <xdr:cNvPr id="35" name="Pismo odręczn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45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38100</xdr:rowOff>
    </xdr:from>
    <xdr:to>
      <xdr:col>2</xdr:col>
      <xdr:colOff>0</xdr:colOff>
      <xdr:row>44</xdr:row>
      <xdr:rowOff>38100</xdr:rowOff>
    </xdr:to>
    <xdr:pic>
      <xdr:nvPicPr>
        <xdr:cNvPr id="36" name="Pismo odręczn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62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38100</xdr:rowOff>
    </xdr:from>
    <xdr:to>
      <xdr:col>2</xdr:col>
      <xdr:colOff>0</xdr:colOff>
      <xdr:row>45</xdr:row>
      <xdr:rowOff>38100</xdr:rowOff>
    </xdr:to>
    <xdr:pic>
      <xdr:nvPicPr>
        <xdr:cNvPr id="37" name="Pismo odręczn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38100</xdr:rowOff>
    </xdr:from>
    <xdr:to>
      <xdr:col>2</xdr:col>
      <xdr:colOff>0</xdr:colOff>
      <xdr:row>46</xdr:row>
      <xdr:rowOff>38100</xdr:rowOff>
    </xdr:to>
    <xdr:pic>
      <xdr:nvPicPr>
        <xdr:cNvPr id="38" name="Pismo odręczn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38100</xdr:rowOff>
    </xdr:from>
    <xdr:to>
      <xdr:col>2</xdr:col>
      <xdr:colOff>0</xdr:colOff>
      <xdr:row>12</xdr:row>
      <xdr:rowOff>38100</xdr:rowOff>
    </xdr:to>
    <xdr:pic>
      <xdr:nvPicPr>
        <xdr:cNvPr id="39" name="Pismo odręcz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39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2</xdr:col>
      <xdr:colOff>0</xdr:colOff>
      <xdr:row>13</xdr:row>
      <xdr:rowOff>38100</xdr:rowOff>
    </xdr:to>
    <xdr:pic>
      <xdr:nvPicPr>
        <xdr:cNvPr id="40" name="Pismo odręcz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55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38100</xdr:rowOff>
    </xdr:from>
    <xdr:to>
      <xdr:col>2</xdr:col>
      <xdr:colOff>0</xdr:colOff>
      <xdr:row>14</xdr:row>
      <xdr:rowOff>38100</xdr:rowOff>
    </xdr:to>
    <xdr:pic>
      <xdr:nvPicPr>
        <xdr:cNvPr id="41" name="Pismo odręcz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714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0</xdr:colOff>
      <xdr:row>15</xdr:row>
      <xdr:rowOff>38100</xdr:rowOff>
    </xdr:to>
    <xdr:pic>
      <xdr:nvPicPr>
        <xdr:cNvPr id="42" name="Pismo odręcz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92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0</xdr:colOff>
      <xdr:row>16</xdr:row>
      <xdr:rowOff>38100</xdr:rowOff>
    </xdr:to>
    <xdr:pic>
      <xdr:nvPicPr>
        <xdr:cNvPr id="43" name="Pismo odręcz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0</xdr:colOff>
      <xdr:row>17</xdr:row>
      <xdr:rowOff>38100</xdr:rowOff>
    </xdr:to>
    <xdr:pic>
      <xdr:nvPicPr>
        <xdr:cNvPr id="44" name="Pismo odręcz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pic>
      <xdr:nvPicPr>
        <xdr:cNvPr id="45" name="Pismo odręcz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38100</xdr:rowOff>
    </xdr:from>
    <xdr:to>
      <xdr:col>2</xdr:col>
      <xdr:colOff>0</xdr:colOff>
      <xdr:row>19</xdr:row>
      <xdr:rowOff>38100</xdr:rowOff>
    </xdr:to>
    <xdr:pic>
      <xdr:nvPicPr>
        <xdr:cNvPr id="46" name="Pismo odręcz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57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38100</xdr:rowOff>
    </xdr:from>
    <xdr:to>
      <xdr:col>2</xdr:col>
      <xdr:colOff>0</xdr:colOff>
      <xdr:row>20</xdr:row>
      <xdr:rowOff>38100</xdr:rowOff>
    </xdr:to>
    <xdr:pic>
      <xdr:nvPicPr>
        <xdr:cNvPr id="47" name="Pismo odręczn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0</xdr:colOff>
      <xdr:row>21</xdr:row>
      <xdr:rowOff>38100</xdr:rowOff>
    </xdr:to>
    <xdr:pic>
      <xdr:nvPicPr>
        <xdr:cNvPr id="48" name="Pismo odręczn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89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38100</xdr:rowOff>
    </xdr:from>
    <xdr:to>
      <xdr:col>2</xdr:col>
      <xdr:colOff>0</xdr:colOff>
      <xdr:row>22</xdr:row>
      <xdr:rowOff>38100</xdr:rowOff>
    </xdr:to>
    <xdr:pic>
      <xdr:nvPicPr>
        <xdr:cNvPr id="49" name="Pismo odręcz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057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38100</xdr:rowOff>
    </xdr:from>
    <xdr:to>
      <xdr:col>2</xdr:col>
      <xdr:colOff>0</xdr:colOff>
      <xdr:row>23</xdr:row>
      <xdr:rowOff>38100</xdr:rowOff>
    </xdr:to>
    <xdr:pic>
      <xdr:nvPicPr>
        <xdr:cNvPr id="50" name="Pismo odręcz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219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38100</xdr:rowOff>
    </xdr:from>
    <xdr:to>
      <xdr:col>2</xdr:col>
      <xdr:colOff>0</xdr:colOff>
      <xdr:row>24</xdr:row>
      <xdr:rowOff>38100</xdr:rowOff>
    </xdr:to>
    <xdr:pic>
      <xdr:nvPicPr>
        <xdr:cNvPr id="51" name="Pismo odręczn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38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38100</xdr:rowOff>
    </xdr:from>
    <xdr:to>
      <xdr:col>2</xdr:col>
      <xdr:colOff>0</xdr:colOff>
      <xdr:row>25</xdr:row>
      <xdr:rowOff>38100</xdr:rowOff>
    </xdr:to>
    <xdr:pic>
      <xdr:nvPicPr>
        <xdr:cNvPr id="52" name="Pismo odręczn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38100</xdr:rowOff>
    </xdr:from>
    <xdr:to>
      <xdr:col>2</xdr:col>
      <xdr:colOff>0</xdr:colOff>
      <xdr:row>26</xdr:row>
      <xdr:rowOff>38100</xdr:rowOff>
    </xdr:to>
    <xdr:pic>
      <xdr:nvPicPr>
        <xdr:cNvPr id="53" name="Pismo odręczn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38100</xdr:rowOff>
    </xdr:from>
    <xdr:to>
      <xdr:col>2</xdr:col>
      <xdr:colOff>0</xdr:colOff>
      <xdr:row>27</xdr:row>
      <xdr:rowOff>38100</xdr:rowOff>
    </xdr:to>
    <xdr:pic>
      <xdr:nvPicPr>
        <xdr:cNvPr id="54" name="Pismo odręczn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2</xdr:col>
      <xdr:colOff>0</xdr:colOff>
      <xdr:row>28</xdr:row>
      <xdr:rowOff>38100</xdr:rowOff>
    </xdr:to>
    <xdr:pic>
      <xdr:nvPicPr>
        <xdr:cNvPr id="55" name="Pismo odręcz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02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38100</xdr:rowOff>
    </xdr:from>
    <xdr:to>
      <xdr:col>2</xdr:col>
      <xdr:colOff>0</xdr:colOff>
      <xdr:row>29</xdr:row>
      <xdr:rowOff>38100</xdr:rowOff>
    </xdr:to>
    <xdr:pic>
      <xdr:nvPicPr>
        <xdr:cNvPr id="56" name="Pismo odręczn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19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38100</xdr:rowOff>
    </xdr:from>
    <xdr:to>
      <xdr:col>2</xdr:col>
      <xdr:colOff>0</xdr:colOff>
      <xdr:row>30</xdr:row>
      <xdr:rowOff>38100</xdr:rowOff>
    </xdr:to>
    <xdr:pic>
      <xdr:nvPicPr>
        <xdr:cNvPr id="57" name="Pismo odręczn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35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38100</xdr:rowOff>
    </xdr:from>
    <xdr:to>
      <xdr:col>2</xdr:col>
      <xdr:colOff>0</xdr:colOff>
      <xdr:row>31</xdr:row>
      <xdr:rowOff>38100</xdr:rowOff>
    </xdr:to>
    <xdr:pic>
      <xdr:nvPicPr>
        <xdr:cNvPr id="58" name="Pismo odręczn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51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38100</xdr:rowOff>
    </xdr:from>
    <xdr:to>
      <xdr:col>2</xdr:col>
      <xdr:colOff>0</xdr:colOff>
      <xdr:row>32</xdr:row>
      <xdr:rowOff>38100</xdr:rowOff>
    </xdr:to>
    <xdr:pic>
      <xdr:nvPicPr>
        <xdr:cNvPr id="59" name="Pismo odręcz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67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38100</xdr:rowOff>
    </xdr:from>
    <xdr:to>
      <xdr:col>2</xdr:col>
      <xdr:colOff>0</xdr:colOff>
      <xdr:row>33</xdr:row>
      <xdr:rowOff>38100</xdr:rowOff>
    </xdr:to>
    <xdr:pic>
      <xdr:nvPicPr>
        <xdr:cNvPr id="60" name="Pismo odręcz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83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0</xdr:colOff>
      <xdr:row>34</xdr:row>
      <xdr:rowOff>38100</xdr:rowOff>
    </xdr:to>
    <xdr:pic>
      <xdr:nvPicPr>
        <xdr:cNvPr id="61" name="Pismo odręczn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00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38100</xdr:rowOff>
    </xdr:from>
    <xdr:to>
      <xdr:col>2</xdr:col>
      <xdr:colOff>0</xdr:colOff>
      <xdr:row>35</xdr:row>
      <xdr:rowOff>38100</xdr:rowOff>
    </xdr:to>
    <xdr:pic>
      <xdr:nvPicPr>
        <xdr:cNvPr id="62" name="Pismo odręczn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16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38100</xdr:rowOff>
    </xdr:from>
    <xdr:to>
      <xdr:col>2</xdr:col>
      <xdr:colOff>0</xdr:colOff>
      <xdr:row>36</xdr:row>
      <xdr:rowOff>38100</xdr:rowOff>
    </xdr:to>
    <xdr:pic>
      <xdr:nvPicPr>
        <xdr:cNvPr id="63" name="Pismo odręcz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24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38100</xdr:rowOff>
    </xdr:from>
    <xdr:to>
      <xdr:col>2</xdr:col>
      <xdr:colOff>0</xdr:colOff>
      <xdr:row>37</xdr:row>
      <xdr:rowOff>38100</xdr:rowOff>
    </xdr:to>
    <xdr:pic>
      <xdr:nvPicPr>
        <xdr:cNvPr id="64" name="Pismo odręczn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48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38100</xdr:rowOff>
    </xdr:from>
    <xdr:to>
      <xdr:col>2</xdr:col>
      <xdr:colOff>0</xdr:colOff>
      <xdr:row>38</xdr:row>
      <xdr:rowOff>38100</xdr:rowOff>
    </xdr:to>
    <xdr:pic>
      <xdr:nvPicPr>
        <xdr:cNvPr id="65" name="Pismo odręcz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64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38100</xdr:rowOff>
    </xdr:from>
    <xdr:to>
      <xdr:col>2</xdr:col>
      <xdr:colOff>0</xdr:colOff>
      <xdr:row>39</xdr:row>
      <xdr:rowOff>38100</xdr:rowOff>
    </xdr:to>
    <xdr:pic>
      <xdr:nvPicPr>
        <xdr:cNvPr id="66" name="Pismo odręczn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810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38100</xdr:rowOff>
    </xdr:from>
    <xdr:to>
      <xdr:col>2</xdr:col>
      <xdr:colOff>0</xdr:colOff>
      <xdr:row>40</xdr:row>
      <xdr:rowOff>38100</xdr:rowOff>
    </xdr:to>
    <xdr:pic>
      <xdr:nvPicPr>
        <xdr:cNvPr id="67" name="Pismo odręcz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972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38100</xdr:rowOff>
    </xdr:from>
    <xdr:to>
      <xdr:col>2</xdr:col>
      <xdr:colOff>0</xdr:colOff>
      <xdr:row>41</xdr:row>
      <xdr:rowOff>38100</xdr:rowOff>
    </xdr:to>
    <xdr:pic>
      <xdr:nvPicPr>
        <xdr:cNvPr id="68" name="Pismo odręczn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34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38100</xdr:rowOff>
    </xdr:from>
    <xdr:to>
      <xdr:col>2</xdr:col>
      <xdr:colOff>0</xdr:colOff>
      <xdr:row>42</xdr:row>
      <xdr:rowOff>38100</xdr:rowOff>
    </xdr:to>
    <xdr:pic>
      <xdr:nvPicPr>
        <xdr:cNvPr id="69" name="Pismo odręczn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29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38100</xdr:rowOff>
    </xdr:from>
    <xdr:to>
      <xdr:col>2</xdr:col>
      <xdr:colOff>0</xdr:colOff>
      <xdr:row>43</xdr:row>
      <xdr:rowOff>38100</xdr:rowOff>
    </xdr:to>
    <xdr:pic>
      <xdr:nvPicPr>
        <xdr:cNvPr id="70" name="Pismo odręczn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45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38100</xdr:rowOff>
    </xdr:from>
    <xdr:to>
      <xdr:col>2</xdr:col>
      <xdr:colOff>0</xdr:colOff>
      <xdr:row>44</xdr:row>
      <xdr:rowOff>38100</xdr:rowOff>
    </xdr:to>
    <xdr:pic>
      <xdr:nvPicPr>
        <xdr:cNvPr id="71" name="Pismo odręcz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62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38100</xdr:rowOff>
    </xdr:from>
    <xdr:to>
      <xdr:col>2</xdr:col>
      <xdr:colOff>0</xdr:colOff>
      <xdr:row>45</xdr:row>
      <xdr:rowOff>38100</xdr:rowOff>
    </xdr:to>
    <xdr:pic>
      <xdr:nvPicPr>
        <xdr:cNvPr id="72" name="Pismo odręczn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78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38100</xdr:rowOff>
    </xdr:from>
    <xdr:to>
      <xdr:col>2</xdr:col>
      <xdr:colOff>0</xdr:colOff>
      <xdr:row>46</xdr:row>
      <xdr:rowOff>38100</xdr:rowOff>
    </xdr:to>
    <xdr:pic>
      <xdr:nvPicPr>
        <xdr:cNvPr id="73" name="Pismo odręczn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243;j%20dysk\37.Pogorzele\Gmina%20Pogorzela%20-%20opis%20przedmiotu%20zam&#243;wi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etlenie uliczne"/>
      <sheetName val="Pozostałe obiekty"/>
    </sheetNames>
    <sheetDataSet>
      <sheetData sheetId="0">
        <row r="4">
          <cell r="AC4">
            <v>1811</v>
          </cell>
        </row>
        <row r="5">
          <cell r="AC5">
            <v>2202</v>
          </cell>
        </row>
        <row r="6">
          <cell r="AC6">
            <v>9735</v>
          </cell>
        </row>
        <row r="7">
          <cell r="AC7">
            <v>6912</v>
          </cell>
        </row>
        <row r="8">
          <cell r="AC8">
            <v>6473</v>
          </cell>
        </row>
        <row r="9">
          <cell r="AC9">
            <v>5119</v>
          </cell>
        </row>
        <row r="10">
          <cell r="AC10">
            <v>3856</v>
          </cell>
        </row>
        <row r="11">
          <cell r="AC11">
            <v>12317</v>
          </cell>
        </row>
        <row r="12">
          <cell r="AC12">
            <v>9784</v>
          </cell>
        </row>
        <row r="13">
          <cell r="AC13">
            <v>1535</v>
          </cell>
        </row>
        <row r="14">
          <cell r="AC14">
            <v>5981</v>
          </cell>
        </row>
        <row r="15">
          <cell r="AC15">
            <v>5079</v>
          </cell>
        </row>
        <row r="16">
          <cell r="AC16">
            <v>5165</v>
          </cell>
        </row>
        <row r="17">
          <cell r="AC17">
            <v>5868</v>
          </cell>
        </row>
        <row r="18">
          <cell r="AC18">
            <v>8715</v>
          </cell>
        </row>
        <row r="19">
          <cell r="AC19">
            <v>433</v>
          </cell>
        </row>
        <row r="20">
          <cell r="AC20">
            <v>3242</v>
          </cell>
        </row>
        <row r="21">
          <cell r="AC21">
            <v>5013</v>
          </cell>
        </row>
        <row r="22">
          <cell r="AC22">
            <v>2443</v>
          </cell>
        </row>
        <row r="23">
          <cell r="AC23">
            <v>6321</v>
          </cell>
        </row>
        <row r="24">
          <cell r="AC24">
            <v>4352</v>
          </cell>
        </row>
        <row r="25">
          <cell r="AC25">
            <v>5463</v>
          </cell>
        </row>
        <row r="26">
          <cell r="AC26">
            <v>4429</v>
          </cell>
        </row>
        <row r="27">
          <cell r="AC27">
            <v>33342</v>
          </cell>
        </row>
        <row r="28">
          <cell r="AC28">
            <v>7569</v>
          </cell>
        </row>
        <row r="29">
          <cell r="AC29">
            <v>1558</v>
          </cell>
        </row>
        <row r="30">
          <cell r="AC30">
            <v>9021</v>
          </cell>
        </row>
        <row r="31">
          <cell r="AC31">
            <v>13026</v>
          </cell>
        </row>
        <row r="32">
          <cell r="AC32">
            <v>7778</v>
          </cell>
        </row>
        <row r="33">
          <cell r="AC33">
            <v>5251</v>
          </cell>
        </row>
        <row r="34">
          <cell r="AC34">
            <v>4679</v>
          </cell>
        </row>
        <row r="35">
          <cell r="AC35">
            <v>4237</v>
          </cell>
        </row>
        <row r="36">
          <cell r="AC36">
            <v>1009</v>
          </cell>
        </row>
        <row r="37">
          <cell r="AC37">
            <v>5693</v>
          </cell>
        </row>
        <row r="38">
          <cell r="AC38">
            <v>5931</v>
          </cell>
        </row>
        <row r="39">
          <cell r="AC39">
            <v>4366</v>
          </cell>
        </row>
        <row r="40">
          <cell r="AC40">
            <v>5895</v>
          </cell>
        </row>
        <row r="41">
          <cell r="AC41">
            <v>1684</v>
          </cell>
        </row>
        <row r="42">
          <cell r="AC42">
            <v>4730</v>
          </cell>
        </row>
        <row r="43">
          <cell r="AC43">
            <v>877</v>
          </cell>
        </row>
        <row r="44">
          <cell r="AC44">
            <v>729</v>
          </cell>
        </row>
        <row r="46">
          <cell r="AC46">
            <v>2030</v>
          </cell>
        </row>
      </sheetData>
      <sheetData sheetId="1">
        <row r="4">
          <cell r="AC4">
            <v>613</v>
          </cell>
        </row>
        <row r="5">
          <cell r="AC5">
            <v>2</v>
          </cell>
        </row>
        <row r="6">
          <cell r="AC6">
            <v>18443</v>
          </cell>
        </row>
        <row r="7">
          <cell r="AC7">
            <v>21339</v>
          </cell>
        </row>
        <row r="8">
          <cell r="AC8">
            <v>1833</v>
          </cell>
        </row>
        <row r="9">
          <cell r="AC9">
            <v>16718</v>
          </cell>
        </row>
        <row r="10">
          <cell r="AC10">
            <v>5906</v>
          </cell>
        </row>
        <row r="11">
          <cell r="AC11">
            <v>1424</v>
          </cell>
        </row>
        <row r="12">
          <cell r="AC12">
            <v>320</v>
          </cell>
        </row>
        <row r="13">
          <cell r="AC13">
            <v>2306</v>
          </cell>
        </row>
        <row r="14">
          <cell r="AC14">
            <v>1532</v>
          </cell>
        </row>
        <row r="15">
          <cell r="AC15">
            <v>1371</v>
          </cell>
        </row>
        <row r="16">
          <cell r="AC16">
            <v>1287</v>
          </cell>
        </row>
        <row r="17">
          <cell r="AC17">
            <v>4123</v>
          </cell>
        </row>
        <row r="18">
          <cell r="AC18">
            <v>16664</v>
          </cell>
        </row>
        <row r="19">
          <cell r="AC19">
            <v>913</v>
          </cell>
        </row>
        <row r="20">
          <cell r="AC20">
            <v>9</v>
          </cell>
        </row>
        <row r="21">
          <cell r="AC21">
            <v>1006</v>
          </cell>
        </row>
        <row r="22">
          <cell r="AC22">
            <v>81</v>
          </cell>
        </row>
        <row r="23">
          <cell r="AC23">
            <v>86</v>
          </cell>
        </row>
        <row r="24">
          <cell r="AC24">
            <v>62</v>
          </cell>
        </row>
        <row r="25">
          <cell r="AC25">
            <v>485</v>
          </cell>
        </row>
        <row r="26">
          <cell r="AC26">
            <v>108</v>
          </cell>
        </row>
        <row r="27">
          <cell r="AC27">
            <v>322</v>
          </cell>
        </row>
        <row r="28">
          <cell r="AC28">
            <v>196</v>
          </cell>
        </row>
        <row r="29">
          <cell r="AC29">
            <v>468</v>
          </cell>
        </row>
        <row r="30">
          <cell r="AC30">
            <v>4514</v>
          </cell>
        </row>
        <row r="31">
          <cell r="AC31">
            <v>99</v>
          </cell>
        </row>
        <row r="32">
          <cell r="AC32">
            <v>799</v>
          </cell>
        </row>
        <row r="33">
          <cell r="AC33">
            <v>147</v>
          </cell>
        </row>
        <row r="34">
          <cell r="AC34">
            <v>19847</v>
          </cell>
        </row>
        <row r="35">
          <cell r="AC35">
            <v>14548</v>
          </cell>
        </row>
        <row r="36">
          <cell r="AC36">
            <v>150</v>
          </cell>
        </row>
        <row r="37">
          <cell r="AC37">
            <v>50765</v>
          </cell>
        </row>
        <row r="38">
          <cell r="AC38">
            <v>6583</v>
          </cell>
        </row>
        <row r="39">
          <cell r="AC39">
            <v>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80" zoomScaleNormal="80" zoomScalePageLayoutView="0" workbookViewId="0" topLeftCell="A78">
      <selection activeCell="C105" sqref="C104:C105"/>
    </sheetView>
  </sheetViews>
  <sheetFormatPr defaultColWidth="8.7109375" defaultRowHeight="12.75"/>
  <cols>
    <col min="1" max="1" width="8.140625" style="0" bestFit="1" customWidth="1"/>
    <col min="2" max="2" width="20.421875" style="0" customWidth="1"/>
    <col min="3" max="3" width="14.00390625" style="2" customWidth="1"/>
    <col min="4" max="4" width="23.00390625" style="0" customWidth="1"/>
    <col min="5" max="5" width="16.7109375" style="0" customWidth="1"/>
    <col min="6" max="6" width="17.421875" style="0" bestFit="1" customWidth="1"/>
  </cols>
  <sheetData>
    <row r="1" spans="2:6" ht="49.5" customHeight="1">
      <c r="B1" s="31"/>
      <c r="C1" s="31"/>
      <c r="D1" s="31"/>
      <c r="E1" s="31"/>
      <c r="F1" s="31"/>
    </row>
    <row r="2" spans="2:5" ht="13.5">
      <c r="B2" s="44" t="s">
        <v>11</v>
      </c>
      <c r="C2" s="44"/>
      <c r="D2" s="44"/>
      <c r="E2" s="44"/>
    </row>
    <row r="3" spans="2:5" ht="12.75">
      <c r="B3" s="45" t="s">
        <v>146</v>
      </c>
      <c r="C3" s="46"/>
      <c r="D3" s="46"/>
      <c r="E3" s="46"/>
    </row>
    <row r="4" spans="1:6" ht="43.5" customHeight="1">
      <c r="A4" s="36" t="s">
        <v>58</v>
      </c>
      <c r="B4" s="36"/>
      <c r="C4" s="36"/>
      <c r="D4" s="36"/>
      <c r="E4" s="36"/>
      <c r="F4" s="36"/>
    </row>
    <row r="5" spans="2:5" ht="12.75">
      <c r="B5" s="46"/>
      <c r="C5" s="46"/>
      <c r="D5" s="46"/>
      <c r="E5" s="46"/>
    </row>
    <row r="6" spans="2:5" ht="13.5">
      <c r="B6" s="31" t="s">
        <v>6</v>
      </c>
      <c r="C6" s="31"/>
      <c r="D6" s="31"/>
      <c r="E6" s="31"/>
    </row>
    <row r="7" ht="13.5" thickBot="1"/>
    <row r="8" spans="1:6" s="1" customFormat="1" ht="132">
      <c r="A8" s="32" t="s">
        <v>7</v>
      </c>
      <c r="B8" s="34" t="s">
        <v>8</v>
      </c>
      <c r="C8" s="13" t="s">
        <v>144</v>
      </c>
      <c r="D8" s="14" t="s">
        <v>145</v>
      </c>
      <c r="E8" s="14" t="s">
        <v>9</v>
      </c>
      <c r="F8" s="15" t="s">
        <v>142</v>
      </c>
    </row>
    <row r="9" spans="1:6" ht="12.75">
      <c r="A9" s="33"/>
      <c r="B9" s="35"/>
      <c r="C9" s="4" t="s">
        <v>2</v>
      </c>
      <c r="D9" s="5" t="s">
        <v>1</v>
      </c>
      <c r="E9" s="6" t="s">
        <v>1</v>
      </c>
      <c r="F9" s="16" t="s">
        <v>0</v>
      </c>
    </row>
    <row r="10" spans="1:6" ht="12.75">
      <c r="A10" s="33"/>
      <c r="B10" s="7" t="s">
        <v>3</v>
      </c>
      <c r="C10" s="8" t="s">
        <v>10</v>
      </c>
      <c r="D10" s="9" t="s">
        <v>4</v>
      </c>
      <c r="E10" s="9" t="s">
        <v>12</v>
      </c>
      <c r="F10" s="17" t="s">
        <v>5</v>
      </c>
    </row>
    <row r="11" spans="1:6" ht="12.75">
      <c r="A11" s="28" t="s">
        <v>59</v>
      </c>
      <c r="B11" s="37" t="s">
        <v>60</v>
      </c>
      <c r="C11" s="38"/>
      <c r="D11" s="38"/>
      <c r="E11" s="38"/>
      <c r="F11" s="39"/>
    </row>
    <row r="12" spans="1:6" ht="13.5" customHeight="1">
      <c r="A12" s="18" t="s">
        <v>13</v>
      </c>
      <c r="B12" s="3" t="s">
        <v>61</v>
      </c>
      <c r="C12" s="27">
        <f>ROUND((('[1]Pozostałe obiekty'!AC4/12)*19)/1000,2)</f>
        <v>0.97</v>
      </c>
      <c r="D12" s="10"/>
      <c r="E12" s="11"/>
      <c r="F12" s="19"/>
    </row>
    <row r="13" spans="1:6" ht="12.75" customHeight="1">
      <c r="A13" s="18" t="s">
        <v>14</v>
      </c>
      <c r="B13" s="12" t="s">
        <v>62</v>
      </c>
      <c r="C13" s="27">
        <f>ROUND((('[1]Pozostałe obiekty'!AC5/12)*19)/1000,2)</f>
        <v>0</v>
      </c>
      <c r="D13" s="10"/>
      <c r="E13" s="11"/>
      <c r="F13" s="19"/>
    </row>
    <row r="14" spans="1:6" ht="12.75">
      <c r="A14" s="18" t="s">
        <v>15</v>
      </c>
      <c r="B14" s="12" t="s">
        <v>63</v>
      </c>
      <c r="C14" s="27">
        <f>ROUND((('[1]Pozostałe obiekty'!AC6/12)*19)/1000,2)</f>
        <v>29.2</v>
      </c>
      <c r="D14" s="12"/>
      <c r="E14" s="12"/>
      <c r="F14" s="20"/>
    </row>
    <row r="15" spans="1:6" ht="16.5" customHeight="1">
      <c r="A15" s="18" t="s">
        <v>16</v>
      </c>
      <c r="B15" s="12" t="s">
        <v>64</v>
      </c>
      <c r="C15" s="27">
        <f>ROUND((('[1]Pozostałe obiekty'!AC7/12)*19)/1000,2)</f>
        <v>33.79</v>
      </c>
      <c r="D15" s="12"/>
      <c r="E15" s="12"/>
      <c r="F15" s="20"/>
    </row>
    <row r="16" spans="1:6" ht="12.75">
      <c r="A16" s="18" t="s">
        <v>17</v>
      </c>
      <c r="B16" s="12" t="s">
        <v>65</v>
      </c>
      <c r="C16" s="27">
        <f>ROUND((('[1]Pozostałe obiekty'!AC8/12)*19)/1000,2)</f>
        <v>2.9</v>
      </c>
      <c r="D16" s="12"/>
      <c r="E16" s="12"/>
      <c r="F16" s="20"/>
    </row>
    <row r="17" spans="1:6" ht="12.75">
      <c r="A17" s="18" t="s">
        <v>18</v>
      </c>
      <c r="B17" s="12" t="s">
        <v>66</v>
      </c>
      <c r="C17" s="27">
        <f>ROUND((('[1]Pozostałe obiekty'!AC9/12)*19)/1000,2)</f>
        <v>26.47</v>
      </c>
      <c r="D17" s="12"/>
      <c r="E17" s="12"/>
      <c r="F17" s="20"/>
    </row>
    <row r="18" spans="1:6" ht="12.75">
      <c r="A18" s="18" t="s">
        <v>19</v>
      </c>
      <c r="B18" s="12" t="s">
        <v>67</v>
      </c>
      <c r="C18" s="27">
        <f>ROUND((('[1]Pozostałe obiekty'!AC10/12)*19)/1000,2)</f>
        <v>9.35</v>
      </c>
      <c r="D18" s="12"/>
      <c r="E18" s="12"/>
      <c r="F18" s="20"/>
    </row>
    <row r="19" spans="1:6" ht="12.75">
      <c r="A19" s="18" t="s">
        <v>20</v>
      </c>
      <c r="B19" s="12" t="s">
        <v>68</v>
      </c>
      <c r="C19" s="27">
        <f>ROUND((('[1]Pozostałe obiekty'!AC11/12)*19)/1000,2)</f>
        <v>2.25</v>
      </c>
      <c r="D19" s="12"/>
      <c r="E19" s="12"/>
      <c r="F19" s="20"/>
    </row>
    <row r="20" spans="1:6" ht="12.75">
      <c r="A20" s="18" t="s">
        <v>21</v>
      </c>
      <c r="B20" s="12" t="s">
        <v>69</v>
      </c>
      <c r="C20" s="27">
        <f>ROUND((('[1]Pozostałe obiekty'!AC12/12)*19)/1000,2)</f>
        <v>0.51</v>
      </c>
      <c r="D20" s="12"/>
      <c r="E20" s="12"/>
      <c r="F20" s="20"/>
    </row>
    <row r="21" spans="1:6" ht="12.75">
      <c r="A21" s="18" t="s">
        <v>22</v>
      </c>
      <c r="B21" s="12" t="s">
        <v>70</v>
      </c>
      <c r="C21" s="27">
        <f>ROUND((('[1]Pozostałe obiekty'!AC13/12)*19)/1000,2)</f>
        <v>3.65</v>
      </c>
      <c r="D21" s="12"/>
      <c r="E21" s="12"/>
      <c r="F21" s="20"/>
    </row>
    <row r="22" spans="1:6" ht="12.75">
      <c r="A22" s="18" t="s">
        <v>23</v>
      </c>
      <c r="B22" s="12" t="s">
        <v>71</v>
      </c>
      <c r="C22" s="27">
        <f>ROUND((('[1]Pozostałe obiekty'!AC14/12)*19)/1000,2)</f>
        <v>2.43</v>
      </c>
      <c r="D22" s="12"/>
      <c r="E22" s="12"/>
      <c r="F22" s="20"/>
    </row>
    <row r="23" spans="1:6" ht="12.75">
      <c r="A23" s="18" t="s">
        <v>24</v>
      </c>
      <c r="B23" s="12" t="s">
        <v>72</v>
      </c>
      <c r="C23" s="27">
        <f>ROUND((('[1]Pozostałe obiekty'!AC15/12)*19)/1000,2)</f>
        <v>2.17</v>
      </c>
      <c r="D23" s="12"/>
      <c r="E23" s="12"/>
      <c r="F23" s="20"/>
    </row>
    <row r="24" spans="1:6" ht="12.75">
      <c r="A24" s="18" t="s">
        <v>25</v>
      </c>
      <c r="B24" s="12" t="s">
        <v>73</v>
      </c>
      <c r="C24" s="27">
        <f>ROUND((('[1]Pozostałe obiekty'!AC16/12)*19)/1000,2)</f>
        <v>2.04</v>
      </c>
      <c r="D24" s="12"/>
      <c r="E24" s="12"/>
      <c r="F24" s="20"/>
    </row>
    <row r="25" spans="1:6" ht="12.75">
      <c r="A25" s="18" t="s">
        <v>26</v>
      </c>
      <c r="B25" s="12" t="s">
        <v>74</v>
      </c>
      <c r="C25" s="27">
        <f>ROUND((('[1]Pozostałe obiekty'!AC17/12)*19)/1000,2)</f>
        <v>6.53</v>
      </c>
      <c r="D25" s="12"/>
      <c r="E25" s="12"/>
      <c r="F25" s="20"/>
    </row>
    <row r="26" spans="1:6" ht="12.75">
      <c r="A26" s="18" t="s">
        <v>27</v>
      </c>
      <c r="B26" s="12" t="s">
        <v>75</v>
      </c>
      <c r="C26" s="27">
        <f>ROUND((('[1]Pozostałe obiekty'!AC18/12)*19)/1000,2)</f>
        <v>26.38</v>
      </c>
      <c r="D26" s="12"/>
      <c r="E26" s="12"/>
      <c r="F26" s="20"/>
    </row>
    <row r="27" spans="1:6" ht="12.75">
      <c r="A27" s="18" t="s">
        <v>28</v>
      </c>
      <c r="B27" s="12" t="s">
        <v>76</v>
      </c>
      <c r="C27" s="27">
        <f>ROUND((('[1]Pozostałe obiekty'!AC19/12)*19)/1000,2)</f>
        <v>1.45</v>
      </c>
      <c r="D27" s="12"/>
      <c r="E27" s="12"/>
      <c r="F27" s="20"/>
    </row>
    <row r="28" spans="1:6" ht="12.75">
      <c r="A28" s="18" t="s">
        <v>29</v>
      </c>
      <c r="B28" s="12" t="s">
        <v>77</v>
      </c>
      <c r="C28" s="27">
        <f>ROUND((('[1]Pozostałe obiekty'!AC20/12)*19)/1000,2)</f>
        <v>0.01</v>
      </c>
      <c r="D28" s="12"/>
      <c r="E28" s="12"/>
      <c r="F28" s="20"/>
    </row>
    <row r="29" spans="1:6" ht="12.75">
      <c r="A29" s="18" t="s">
        <v>30</v>
      </c>
      <c r="B29" s="12" t="s">
        <v>78</v>
      </c>
      <c r="C29" s="27">
        <f>ROUND((('[1]Pozostałe obiekty'!AC21/12)*19)/1000,2)</f>
        <v>1.59</v>
      </c>
      <c r="D29" s="12"/>
      <c r="E29" s="12"/>
      <c r="F29" s="20"/>
    </row>
    <row r="30" spans="1:6" ht="12.75">
      <c r="A30" s="18" t="s">
        <v>31</v>
      </c>
      <c r="B30" s="12" t="s">
        <v>79</v>
      </c>
      <c r="C30" s="27">
        <f>ROUND((('[1]Pozostałe obiekty'!AC22/12)*19)/1000,2)</f>
        <v>0.13</v>
      </c>
      <c r="D30" s="12"/>
      <c r="E30" s="12"/>
      <c r="F30" s="20"/>
    </row>
    <row r="31" spans="1:6" ht="12.75">
      <c r="A31" s="18" t="s">
        <v>32</v>
      </c>
      <c r="B31" s="12" t="s">
        <v>80</v>
      </c>
      <c r="C31" s="27">
        <f>ROUND((('[1]Pozostałe obiekty'!AC23/12)*19)/1000,2)</f>
        <v>0.14</v>
      </c>
      <c r="D31" s="12"/>
      <c r="E31" s="12"/>
      <c r="F31" s="20"/>
    </row>
    <row r="32" spans="1:6" ht="12.75">
      <c r="A32" s="18" t="s">
        <v>33</v>
      </c>
      <c r="B32" s="12" t="s">
        <v>81</v>
      </c>
      <c r="C32" s="27">
        <f>ROUND((('[1]Pozostałe obiekty'!AC24/12)*19)/1000,2)</f>
        <v>0.1</v>
      </c>
      <c r="D32" s="12"/>
      <c r="E32" s="12"/>
      <c r="F32" s="20"/>
    </row>
    <row r="33" spans="1:6" ht="12.75">
      <c r="A33" s="18" t="s">
        <v>34</v>
      </c>
      <c r="B33" s="12" t="s">
        <v>82</v>
      </c>
      <c r="C33" s="27">
        <f>ROUND((('[1]Pozostałe obiekty'!AC25/12)*19)/1000,2)</f>
        <v>0.77</v>
      </c>
      <c r="D33" s="12"/>
      <c r="E33" s="12"/>
      <c r="F33" s="20"/>
    </row>
    <row r="34" spans="1:6" ht="12.75">
      <c r="A34" s="18" t="s">
        <v>35</v>
      </c>
      <c r="B34" s="12" t="s">
        <v>83</v>
      </c>
      <c r="C34" s="27">
        <f>ROUND((('[1]Pozostałe obiekty'!AC26/12)*19)/1000,2)</f>
        <v>0.17</v>
      </c>
      <c r="D34" s="12"/>
      <c r="E34" s="12"/>
      <c r="F34" s="20"/>
    </row>
    <row r="35" spans="1:6" ht="12.75">
      <c r="A35" s="18" t="s">
        <v>36</v>
      </c>
      <c r="B35" s="12" t="s">
        <v>84</v>
      </c>
      <c r="C35" s="27">
        <f>ROUND((('[1]Pozostałe obiekty'!AC27/12)*19)/1000,2)</f>
        <v>0.51</v>
      </c>
      <c r="D35" s="12"/>
      <c r="E35" s="12"/>
      <c r="F35" s="20"/>
    </row>
    <row r="36" spans="1:6" ht="12.75">
      <c r="A36" s="18" t="s">
        <v>37</v>
      </c>
      <c r="B36" s="12" t="s">
        <v>85</v>
      </c>
      <c r="C36" s="27">
        <f>ROUND((('[1]Pozostałe obiekty'!AC28/12)*19)/1000,2)</f>
        <v>0.31</v>
      </c>
      <c r="D36" s="12"/>
      <c r="E36" s="12"/>
      <c r="F36" s="20"/>
    </row>
    <row r="37" spans="1:6" ht="12.75">
      <c r="A37" s="18" t="s">
        <v>38</v>
      </c>
      <c r="B37" s="12" t="s">
        <v>86</v>
      </c>
      <c r="C37" s="27">
        <f>ROUND((('[1]Pozostałe obiekty'!AC29/12)*19)/1000,2)</f>
        <v>0.74</v>
      </c>
      <c r="D37" s="12"/>
      <c r="E37" s="12"/>
      <c r="F37" s="20"/>
    </row>
    <row r="38" spans="1:6" ht="12.75">
      <c r="A38" s="18" t="s">
        <v>39</v>
      </c>
      <c r="B38" s="12" t="s">
        <v>87</v>
      </c>
      <c r="C38" s="27">
        <f>ROUND((('[1]Pozostałe obiekty'!AC30/12)*19)/1000,2)</f>
        <v>7.15</v>
      </c>
      <c r="D38" s="12"/>
      <c r="E38" s="12"/>
      <c r="F38" s="20"/>
    </row>
    <row r="39" spans="1:6" ht="12.75">
      <c r="A39" s="18" t="s">
        <v>40</v>
      </c>
      <c r="B39" s="12" t="s">
        <v>88</v>
      </c>
      <c r="C39" s="27">
        <f>ROUND((('[1]Pozostałe obiekty'!AC31/12)*19)/1000,2)</f>
        <v>0.16</v>
      </c>
      <c r="D39" s="12"/>
      <c r="E39" s="12"/>
      <c r="F39" s="20"/>
    </row>
    <row r="40" spans="1:6" ht="12.75">
      <c r="A40" s="18" t="s">
        <v>41</v>
      </c>
      <c r="B40" s="12" t="s">
        <v>89</v>
      </c>
      <c r="C40" s="27">
        <f>ROUND((('[1]Pozostałe obiekty'!AC32/12)*19)/1000,2)</f>
        <v>1.27</v>
      </c>
      <c r="D40" s="12"/>
      <c r="E40" s="12"/>
      <c r="F40" s="20"/>
    </row>
    <row r="41" spans="1:6" ht="12.75">
      <c r="A41" s="18" t="s">
        <v>42</v>
      </c>
      <c r="B41" s="12" t="s">
        <v>90</v>
      </c>
      <c r="C41" s="27">
        <f>ROUND((('[1]Pozostałe obiekty'!AC33/12)*19)/1000,2)</f>
        <v>0.23</v>
      </c>
      <c r="D41" s="12"/>
      <c r="E41" s="12"/>
      <c r="F41" s="20"/>
    </row>
    <row r="42" spans="1:6" ht="12.75">
      <c r="A42" s="18" t="s">
        <v>43</v>
      </c>
      <c r="B42" s="12" t="s">
        <v>91</v>
      </c>
      <c r="C42" s="27">
        <f>ROUND((('[1]Pozostałe obiekty'!AC34/12)*19)/1000,2)</f>
        <v>31.42</v>
      </c>
      <c r="D42" s="12"/>
      <c r="E42" s="12"/>
      <c r="F42" s="20"/>
    </row>
    <row r="43" spans="1:6" ht="12.75">
      <c r="A43" s="18" t="s">
        <v>44</v>
      </c>
      <c r="B43" s="12" t="s">
        <v>92</v>
      </c>
      <c r="C43" s="27">
        <f>ROUND((('[1]Pozostałe obiekty'!AC35/12)*19)/1000,2)</f>
        <v>23.03</v>
      </c>
      <c r="D43" s="12"/>
      <c r="E43" s="12"/>
      <c r="F43" s="20"/>
    </row>
    <row r="44" spans="1:6" ht="12.75">
      <c r="A44" s="18" t="s">
        <v>45</v>
      </c>
      <c r="B44" s="12" t="s">
        <v>93</v>
      </c>
      <c r="C44" s="27">
        <f>ROUND((('[1]Pozostałe obiekty'!AC36/12)*19)/1000,2)</f>
        <v>0.24</v>
      </c>
      <c r="D44" s="12"/>
      <c r="E44" s="12"/>
      <c r="F44" s="20"/>
    </row>
    <row r="45" spans="1:6" ht="12.75">
      <c r="A45" s="18" t="s">
        <v>46</v>
      </c>
      <c r="B45" s="12" t="s">
        <v>94</v>
      </c>
      <c r="C45" s="27">
        <f>ROUND((('[1]Pozostałe obiekty'!AC37/12)*19)/1000,2)</f>
        <v>80.38</v>
      </c>
      <c r="D45" s="12"/>
      <c r="E45" s="12"/>
      <c r="F45" s="20"/>
    </row>
    <row r="46" spans="1:6" ht="12.75">
      <c r="A46" s="18" t="s">
        <v>47</v>
      </c>
      <c r="B46" s="12" t="s">
        <v>95</v>
      </c>
      <c r="C46" s="27">
        <f>ROUND((('[1]Pozostałe obiekty'!AC38/12)*19)/1000,2)</f>
        <v>10.42</v>
      </c>
      <c r="D46" s="12"/>
      <c r="E46" s="12"/>
      <c r="F46" s="20"/>
    </row>
    <row r="47" spans="1:6" ht="12.75">
      <c r="A47" s="18" t="s">
        <v>48</v>
      </c>
      <c r="B47" s="12" t="s">
        <v>96</v>
      </c>
      <c r="C47" s="27">
        <f>ROUND((('[1]Pozostałe obiekty'!AC39/12)*19)/1000,2)</f>
        <v>0.85</v>
      </c>
      <c r="D47" s="12"/>
      <c r="E47" s="12"/>
      <c r="F47" s="20"/>
    </row>
    <row r="48" spans="1:6" ht="12.75" customHeight="1">
      <c r="A48" s="29" t="s">
        <v>97</v>
      </c>
      <c r="B48" s="37" t="s">
        <v>98</v>
      </c>
      <c r="C48" s="38"/>
      <c r="D48" s="38"/>
      <c r="E48" s="38"/>
      <c r="F48" s="39"/>
    </row>
    <row r="49" spans="1:6" ht="13.5">
      <c r="A49" s="18" t="s">
        <v>13</v>
      </c>
      <c r="B49" s="12" t="s">
        <v>100</v>
      </c>
      <c r="C49" s="27">
        <f>ROUND((('[1]Oświetlenie uliczne'!AC4/12)*19)/1000,2)</f>
        <v>2.87</v>
      </c>
      <c r="D49" s="12"/>
      <c r="E49" s="12"/>
      <c r="F49" s="20"/>
    </row>
    <row r="50" spans="1:6" ht="13.5">
      <c r="A50" s="18" t="s">
        <v>14</v>
      </c>
      <c r="B50" s="12" t="s">
        <v>101</v>
      </c>
      <c r="C50" s="27">
        <f>ROUND((('[1]Oświetlenie uliczne'!AC5/12)*19)/1000,2)</f>
        <v>3.49</v>
      </c>
      <c r="D50" s="12"/>
      <c r="E50" s="12"/>
      <c r="F50" s="20"/>
    </row>
    <row r="51" spans="1:6" ht="13.5">
      <c r="A51" s="18" t="s">
        <v>15</v>
      </c>
      <c r="B51" s="12" t="s">
        <v>102</v>
      </c>
      <c r="C51" s="27">
        <f>ROUND((('[1]Oświetlenie uliczne'!AC6/12)*19)/1000,2)</f>
        <v>15.41</v>
      </c>
      <c r="D51" s="12"/>
      <c r="E51" s="12"/>
      <c r="F51" s="20"/>
    </row>
    <row r="52" spans="1:6" ht="13.5">
      <c r="A52" s="18" t="s">
        <v>16</v>
      </c>
      <c r="B52" s="12" t="s">
        <v>103</v>
      </c>
      <c r="C52" s="27">
        <f>ROUND((('[1]Oświetlenie uliczne'!AC7/12)*19)/1000,2)</f>
        <v>10.94</v>
      </c>
      <c r="D52" s="12"/>
      <c r="E52" s="12"/>
      <c r="F52" s="20"/>
    </row>
    <row r="53" spans="1:6" ht="13.5">
      <c r="A53" s="18" t="s">
        <v>17</v>
      </c>
      <c r="B53" s="12" t="s">
        <v>104</v>
      </c>
      <c r="C53" s="27">
        <f>ROUND((('[1]Oświetlenie uliczne'!AC8/12)*19)/1000,2)</f>
        <v>10.25</v>
      </c>
      <c r="D53" s="12"/>
      <c r="E53" s="12"/>
      <c r="F53" s="20"/>
    </row>
    <row r="54" spans="1:6" ht="13.5">
      <c r="A54" s="18" t="s">
        <v>18</v>
      </c>
      <c r="B54" s="12" t="s">
        <v>105</v>
      </c>
      <c r="C54" s="27">
        <f>ROUND((('[1]Oświetlenie uliczne'!AC9/12)*19)/1000,2)</f>
        <v>8.11</v>
      </c>
      <c r="D54" s="12"/>
      <c r="E54" s="12"/>
      <c r="F54" s="20"/>
    </row>
    <row r="55" spans="1:6" ht="13.5">
      <c r="A55" s="18" t="s">
        <v>19</v>
      </c>
      <c r="B55" s="12" t="s">
        <v>106</v>
      </c>
      <c r="C55" s="27">
        <f>ROUND((('[1]Oświetlenie uliczne'!AC10/12)*19)/1000,2)</f>
        <v>6.11</v>
      </c>
      <c r="D55" s="12"/>
      <c r="E55" s="12"/>
      <c r="F55" s="20"/>
    </row>
    <row r="56" spans="1:6" ht="13.5">
      <c r="A56" s="18" t="s">
        <v>20</v>
      </c>
      <c r="B56" s="12" t="s">
        <v>107</v>
      </c>
      <c r="C56" s="27">
        <f>ROUND((('[1]Oświetlenie uliczne'!AC11/12)*19)/1000,2)</f>
        <v>19.5</v>
      </c>
      <c r="D56" s="12"/>
      <c r="E56" s="12"/>
      <c r="F56" s="20"/>
    </row>
    <row r="57" spans="1:6" ht="13.5">
      <c r="A57" s="18" t="s">
        <v>21</v>
      </c>
      <c r="B57" s="12" t="s">
        <v>108</v>
      </c>
      <c r="C57" s="27">
        <f>ROUND((('[1]Oświetlenie uliczne'!AC12/12)*19)/1000,2)</f>
        <v>15.49</v>
      </c>
      <c r="D57" s="12"/>
      <c r="E57" s="12"/>
      <c r="F57" s="20"/>
    </row>
    <row r="58" spans="1:6" ht="13.5">
      <c r="A58" s="18" t="s">
        <v>22</v>
      </c>
      <c r="B58" s="12" t="s">
        <v>109</v>
      </c>
      <c r="C58" s="27">
        <f>ROUND((('[1]Oświetlenie uliczne'!AC13/12)*19)/1000,2)</f>
        <v>2.43</v>
      </c>
      <c r="D58" s="12"/>
      <c r="E58" s="12"/>
      <c r="F58" s="20"/>
    </row>
    <row r="59" spans="1:6" ht="13.5">
      <c r="A59" s="18" t="s">
        <v>23</v>
      </c>
      <c r="B59" s="12" t="s">
        <v>110</v>
      </c>
      <c r="C59" s="27">
        <f>ROUND((('[1]Oświetlenie uliczne'!AC14/12)*19)/1000,2)</f>
        <v>9.47</v>
      </c>
      <c r="D59" s="12"/>
      <c r="E59" s="12"/>
      <c r="F59" s="20"/>
    </row>
    <row r="60" spans="1:6" ht="13.5">
      <c r="A60" s="18" t="s">
        <v>24</v>
      </c>
      <c r="B60" s="12" t="s">
        <v>111</v>
      </c>
      <c r="C60" s="27">
        <f>ROUND((('[1]Oświetlenie uliczne'!AC15/12)*19)/1000,2)</f>
        <v>8.04</v>
      </c>
      <c r="D60" s="12"/>
      <c r="E60" s="12"/>
      <c r="F60" s="20"/>
    </row>
    <row r="61" spans="1:6" ht="13.5">
      <c r="A61" s="18" t="s">
        <v>25</v>
      </c>
      <c r="B61" s="12" t="s">
        <v>112</v>
      </c>
      <c r="C61" s="27">
        <f>ROUND((('[1]Oświetlenie uliczne'!AC16/12)*19)/1000,2)</f>
        <v>8.18</v>
      </c>
      <c r="D61" s="12"/>
      <c r="E61" s="12"/>
      <c r="F61" s="20"/>
    </row>
    <row r="62" spans="1:6" ht="13.5">
      <c r="A62" s="18" t="s">
        <v>26</v>
      </c>
      <c r="B62" s="12" t="s">
        <v>113</v>
      </c>
      <c r="C62" s="27">
        <f>ROUND((('[1]Oświetlenie uliczne'!AC17/12)*19)/1000,2)</f>
        <v>9.29</v>
      </c>
      <c r="D62" s="12"/>
      <c r="E62" s="12"/>
      <c r="F62" s="20"/>
    </row>
    <row r="63" spans="1:6" ht="13.5">
      <c r="A63" s="18" t="s">
        <v>27</v>
      </c>
      <c r="B63" s="12" t="s">
        <v>114</v>
      </c>
      <c r="C63" s="27">
        <f>ROUND((('[1]Oświetlenie uliczne'!AC18/12)*19)/1000,2)</f>
        <v>13.8</v>
      </c>
      <c r="D63" s="12"/>
      <c r="E63" s="12"/>
      <c r="F63" s="20"/>
    </row>
    <row r="64" spans="1:6" ht="13.5">
      <c r="A64" s="18" t="s">
        <v>28</v>
      </c>
      <c r="B64" s="12" t="s">
        <v>115</v>
      </c>
      <c r="C64" s="27">
        <f>ROUND((('[1]Oświetlenie uliczne'!AC19/12)*19)/1000,2)</f>
        <v>0.69</v>
      </c>
      <c r="D64" s="12"/>
      <c r="E64" s="12"/>
      <c r="F64" s="20"/>
    </row>
    <row r="65" spans="1:6" ht="13.5">
      <c r="A65" s="18" t="s">
        <v>29</v>
      </c>
      <c r="B65" s="12" t="s">
        <v>116</v>
      </c>
      <c r="C65" s="27">
        <f>ROUND((('[1]Oświetlenie uliczne'!AC20/12)*19)/1000,2)</f>
        <v>5.13</v>
      </c>
      <c r="D65" s="12"/>
      <c r="E65" s="12"/>
      <c r="F65" s="20"/>
    </row>
    <row r="66" spans="1:6" ht="13.5">
      <c r="A66" s="18" t="s">
        <v>30</v>
      </c>
      <c r="B66" s="12" t="s">
        <v>117</v>
      </c>
      <c r="C66" s="27">
        <f>ROUND((('[1]Oświetlenie uliczne'!AC21/12)*19)/1000,2)</f>
        <v>7.94</v>
      </c>
      <c r="D66" s="12"/>
      <c r="E66" s="12"/>
      <c r="F66" s="20"/>
    </row>
    <row r="67" spans="1:6" ht="13.5">
      <c r="A67" s="18" t="s">
        <v>31</v>
      </c>
      <c r="B67" s="12" t="s">
        <v>118</v>
      </c>
      <c r="C67" s="27">
        <f>ROUND((('[1]Oświetlenie uliczne'!AC22/12)*19)/1000,2)</f>
        <v>3.87</v>
      </c>
      <c r="D67" s="12"/>
      <c r="E67" s="12"/>
      <c r="F67" s="20"/>
    </row>
    <row r="68" spans="1:6" ht="13.5">
      <c r="A68" s="18" t="s">
        <v>32</v>
      </c>
      <c r="B68" s="12" t="s">
        <v>119</v>
      </c>
      <c r="C68" s="27">
        <f>ROUND((('[1]Oświetlenie uliczne'!AC23/12)*19)/1000,2)</f>
        <v>10.01</v>
      </c>
      <c r="D68" s="12"/>
      <c r="E68" s="12"/>
      <c r="F68" s="20"/>
    </row>
    <row r="69" spans="1:6" ht="13.5">
      <c r="A69" s="18" t="s">
        <v>33</v>
      </c>
      <c r="B69" s="12" t="s">
        <v>120</v>
      </c>
      <c r="C69" s="27">
        <f>ROUND((('[1]Oświetlenie uliczne'!AC24/12)*19)/1000,2)</f>
        <v>6.89</v>
      </c>
      <c r="D69" s="12"/>
      <c r="E69" s="12"/>
      <c r="F69" s="20"/>
    </row>
    <row r="70" spans="1:6" ht="13.5">
      <c r="A70" s="18" t="s">
        <v>34</v>
      </c>
      <c r="B70" s="12" t="s">
        <v>121</v>
      </c>
      <c r="C70" s="27">
        <f>ROUND((('[1]Oświetlenie uliczne'!AC25/12)*19)/1000,2)</f>
        <v>8.65</v>
      </c>
      <c r="D70" s="12"/>
      <c r="E70" s="12"/>
      <c r="F70" s="20"/>
    </row>
    <row r="71" spans="1:6" ht="13.5">
      <c r="A71" s="18" t="s">
        <v>35</v>
      </c>
      <c r="B71" s="12" t="s">
        <v>122</v>
      </c>
      <c r="C71" s="27">
        <f>ROUND((('[1]Oświetlenie uliczne'!AC26/12)*19)/1000,2)</f>
        <v>7.01</v>
      </c>
      <c r="D71" s="12"/>
      <c r="E71" s="12"/>
      <c r="F71" s="20"/>
    </row>
    <row r="72" spans="1:6" ht="13.5">
      <c r="A72" s="18" t="s">
        <v>36</v>
      </c>
      <c r="B72" s="12" t="s">
        <v>123</v>
      </c>
      <c r="C72" s="27">
        <f>ROUND((('[1]Oświetlenie uliczne'!AC27/12)*19)/1000,2)</f>
        <v>52.79</v>
      </c>
      <c r="D72" s="12"/>
      <c r="E72" s="12"/>
      <c r="F72" s="20"/>
    </row>
    <row r="73" spans="1:6" ht="13.5">
      <c r="A73" s="18" t="s">
        <v>37</v>
      </c>
      <c r="B73" s="12" t="s">
        <v>124</v>
      </c>
      <c r="C73" s="27">
        <f>ROUND((('[1]Oświetlenie uliczne'!AC28/12)*19)/1000,2)</f>
        <v>11.98</v>
      </c>
      <c r="D73" s="12"/>
      <c r="E73" s="12"/>
      <c r="F73" s="20"/>
    </row>
    <row r="74" spans="1:6" ht="13.5">
      <c r="A74" s="18" t="s">
        <v>38</v>
      </c>
      <c r="B74" s="12" t="s">
        <v>125</v>
      </c>
      <c r="C74" s="27">
        <f>ROUND((('[1]Oświetlenie uliczne'!AC29/12)*19)/1000,2)</f>
        <v>2.47</v>
      </c>
      <c r="D74" s="12"/>
      <c r="E74" s="12"/>
      <c r="F74" s="20"/>
    </row>
    <row r="75" spans="1:6" ht="13.5">
      <c r="A75" s="18" t="s">
        <v>39</v>
      </c>
      <c r="B75" s="12" t="s">
        <v>126</v>
      </c>
      <c r="C75" s="27">
        <f>ROUND((('[1]Oświetlenie uliczne'!AC30/12)*19)/1000,2)</f>
        <v>14.28</v>
      </c>
      <c r="D75" s="12"/>
      <c r="E75" s="12"/>
      <c r="F75" s="20"/>
    </row>
    <row r="76" spans="1:6" ht="13.5">
      <c r="A76" s="18" t="s">
        <v>40</v>
      </c>
      <c r="B76" s="12" t="s">
        <v>127</v>
      </c>
      <c r="C76" s="27">
        <f>ROUND((('[1]Oświetlenie uliczne'!AC31/12)*19)/1000,2)</f>
        <v>20.62</v>
      </c>
      <c r="D76" s="12"/>
      <c r="E76" s="12"/>
      <c r="F76" s="20"/>
    </row>
    <row r="77" spans="1:6" ht="13.5">
      <c r="A77" s="18" t="s">
        <v>41</v>
      </c>
      <c r="B77" s="12" t="s">
        <v>128</v>
      </c>
      <c r="C77" s="27">
        <f>ROUND((('[1]Oświetlenie uliczne'!AC32/12)*19)/1000,2)</f>
        <v>12.32</v>
      </c>
      <c r="D77" s="12"/>
      <c r="E77" s="12"/>
      <c r="F77" s="20"/>
    </row>
    <row r="78" spans="1:6" ht="13.5">
      <c r="A78" s="18" t="s">
        <v>42</v>
      </c>
      <c r="B78" s="12" t="s">
        <v>129</v>
      </c>
      <c r="C78" s="27">
        <f>ROUND((('[1]Oświetlenie uliczne'!AC33/12)*19)/1000,2)</f>
        <v>8.31</v>
      </c>
      <c r="D78" s="12"/>
      <c r="E78" s="12"/>
      <c r="F78" s="20"/>
    </row>
    <row r="79" spans="1:6" ht="13.5">
      <c r="A79" s="18" t="s">
        <v>43</v>
      </c>
      <c r="B79" s="12" t="s">
        <v>130</v>
      </c>
      <c r="C79" s="27">
        <f>ROUND((('[1]Oświetlenie uliczne'!AC34/12)*19)/1000,2)</f>
        <v>7.41</v>
      </c>
      <c r="D79" s="12"/>
      <c r="E79" s="12"/>
      <c r="F79" s="20"/>
    </row>
    <row r="80" spans="1:6" ht="13.5">
      <c r="A80" s="18" t="s">
        <v>44</v>
      </c>
      <c r="B80" s="12" t="s">
        <v>131</v>
      </c>
      <c r="C80" s="27">
        <f>ROUND((('[1]Oświetlenie uliczne'!AC35/12)*19)/1000,2)</f>
        <v>6.71</v>
      </c>
      <c r="D80" s="12"/>
      <c r="E80" s="12"/>
      <c r="F80" s="20"/>
    </row>
    <row r="81" spans="1:6" ht="13.5">
      <c r="A81" s="18" t="s">
        <v>45</v>
      </c>
      <c r="B81" s="12" t="s">
        <v>132</v>
      </c>
      <c r="C81" s="27">
        <f>ROUND((('[1]Oświetlenie uliczne'!AC36/12)*19)/1000,2)</f>
        <v>1.6</v>
      </c>
      <c r="D81" s="12"/>
      <c r="E81" s="12"/>
      <c r="F81" s="20"/>
    </row>
    <row r="82" spans="1:6" ht="13.5">
      <c r="A82" s="18" t="s">
        <v>46</v>
      </c>
      <c r="B82" s="12" t="s">
        <v>133</v>
      </c>
      <c r="C82" s="27">
        <f>ROUND((('[1]Oświetlenie uliczne'!AC37/12)*19)/1000,2)</f>
        <v>9.01</v>
      </c>
      <c r="D82" s="12"/>
      <c r="E82" s="12"/>
      <c r="F82" s="20"/>
    </row>
    <row r="83" spans="1:6" ht="13.5">
      <c r="A83" s="18" t="s">
        <v>47</v>
      </c>
      <c r="B83" s="12" t="s">
        <v>134</v>
      </c>
      <c r="C83" s="27">
        <f>ROUND((('[1]Oświetlenie uliczne'!AC38/12)*19)/1000,2)</f>
        <v>9.39</v>
      </c>
      <c r="D83" s="12"/>
      <c r="E83" s="12"/>
      <c r="F83" s="20"/>
    </row>
    <row r="84" spans="1:6" ht="13.5">
      <c r="A84" s="18" t="s">
        <v>48</v>
      </c>
      <c r="B84" s="12" t="s">
        <v>135</v>
      </c>
      <c r="C84" s="27">
        <f>ROUND((('[1]Oświetlenie uliczne'!AC39/12)*19)/1000,2)</f>
        <v>6.91</v>
      </c>
      <c r="D84" s="12"/>
      <c r="E84" s="12"/>
      <c r="F84" s="20"/>
    </row>
    <row r="85" spans="1:6" ht="13.5">
      <c r="A85" s="18" t="s">
        <v>49</v>
      </c>
      <c r="B85" s="12" t="s">
        <v>136</v>
      </c>
      <c r="C85" s="27">
        <f>ROUND((('[1]Oświetlenie uliczne'!AC40/12)*19)/1000,2)</f>
        <v>9.33</v>
      </c>
      <c r="D85" s="12"/>
      <c r="E85" s="12"/>
      <c r="F85" s="20"/>
    </row>
    <row r="86" spans="1:6" ht="13.5">
      <c r="A86" s="18" t="s">
        <v>50</v>
      </c>
      <c r="B86" s="12" t="s">
        <v>137</v>
      </c>
      <c r="C86" s="27">
        <f>ROUND((('[1]Oświetlenie uliczne'!AC41/12)*19)/1000,2)</f>
        <v>2.67</v>
      </c>
      <c r="D86" s="12"/>
      <c r="E86" s="12"/>
      <c r="F86" s="20"/>
    </row>
    <row r="87" spans="1:6" ht="13.5">
      <c r="A87" s="18" t="s">
        <v>51</v>
      </c>
      <c r="B87" s="12" t="s">
        <v>138</v>
      </c>
      <c r="C87" s="27">
        <f>ROUND((('[1]Oświetlenie uliczne'!AC42/12)*19)/1000,2)</f>
        <v>7.49</v>
      </c>
      <c r="D87" s="12"/>
      <c r="E87" s="12"/>
      <c r="F87" s="20"/>
    </row>
    <row r="88" spans="1:6" ht="13.5">
      <c r="A88" s="18" t="s">
        <v>52</v>
      </c>
      <c r="B88" s="12" t="s">
        <v>139</v>
      </c>
      <c r="C88" s="27">
        <f>ROUND((('[1]Oświetlenie uliczne'!AC43/12)*19)/1000,2)</f>
        <v>1.39</v>
      </c>
      <c r="D88" s="12"/>
      <c r="E88" s="12"/>
      <c r="F88" s="20"/>
    </row>
    <row r="89" spans="1:6" ht="13.5">
      <c r="A89" s="18" t="s">
        <v>53</v>
      </c>
      <c r="B89" s="12" t="s">
        <v>140</v>
      </c>
      <c r="C89" s="27">
        <f>ROUND((('[1]Oświetlenie uliczne'!AC44/12)*19)/1000,2)</f>
        <v>1.15</v>
      </c>
      <c r="D89" s="12"/>
      <c r="E89" s="12"/>
      <c r="F89" s="20"/>
    </row>
    <row r="90" spans="1:6" ht="12.75">
      <c r="A90" s="18" t="s">
        <v>54</v>
      </c>
      <c r="B90" s="12" t="s">
        <v>143</v>
      </c>
      <c r="C90" s="30">
        <v>2.1</v>
      </c>
      <c r="D90" s="12"/>
      <c r="E90" s="12"/>
      <c r="F90" s="20"/>
    </row>
    <row r="91" spans="1:6" ht="13.5">
      <c r="A91" s="18" t="s">
        <v>55</v>
      </c>
      <c r="B91" s="12" t="s">
        <v>141</v>
      </c>
      <c r="C91" s="27">
        <f>ROUND((('[1]Oświetlenie uliczne'!AC46/12)*19)/1000,2)</f>
        <v>3.21</v>
      </c>
      <c r="D91" s="12"/>
      <c r="E91" s="12"/>
      <c r="F91" s="20"/>
    </row>
    <row r="92" spans="1:6" ht="18" thickBot="1">
      <c r="A92" s="23"/>
      <c r="B92" s="24" t="s">
        <v>99</v>
      </c>
      <c r="C92" s="25">
        <f>SUM(C12:C47,C49:C91)</f>
        <v>694.4200000000001</v>
      </c>
      <c r="D92" s="25"/>
      <c r="E92" s="25"/>
      <c r="F92" s="26"/>
    </row>
    <row r="93" spans="1:6" ht="17.25">
      <c r="A93" s="40" t="s">
        <v>56</v>
      </c>
      <c r="B93" s="41"/>
      <c r="C93" s="41"/>
      <c r="D93" s="41"/>
      <c r="E93" s="41"/>
      <c r="F93" s="22"/>
    </row>
    <row r="94" spans="1:6" ht="18" thickBot="1">
      <c r="A94" s="42" t="s">
        <v>57</v>
      </c>
      <c r="B94" s="43"/>
      <c r="C94" s="43"/>
      <c r="D94" s="43"/>
      <c r="E94" s="43"/>
      <c r="F94" s="21"/>
    </row>
  </sheetData>
  <sheetProtection/>
  <mergeCells count="12">
    <mergeCell ref="A93:E93"/>
    <mergeCell ref="A94:E94"/>
    <mergeCell ref="B2:E2"/>
    <mergeCell ref="B3:E3"/>
    <mergeCell ref="B5:E5"/>
    <mergeCell ref="B48:F48"/>
    <mergeCell ref="B1:F1"/>
    <mergeCell ref="B6:E6"/>
    <mergeCell ref="A8:A10"/>
    <mergeCell ref="B8:B9"/>
    <mergeCell ref="A4:F4"/>
    <mergeCell ref="B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GSwiedrych</dc:creator>
  <cp:keywords/>
  <dc:description/>
  <cp:lastModifiedBy>Bartosz</cp:lastModifiedBy>
  <cp:lastPrinted>2023-10-06T09:33:35Z</cp:lastPrinted>
  <dcterms:created xsi:type="dcterms:W3CDTF">2010-04-06T07:53:05Z</dcterms:created>
  <dcterms:modified xsi:type="dcterms:W3CDTF">2024-05-07T18:45:53Z</dcterms:modified>
  <cp:category/>
  <cp:version/>
  <cp:contentType/>
  <cp:contentStatus/>
</cp:coreProperties>
</file>