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3256" windowHeight="13176"/>
  </bookViews>
  <sheets>
    <sheet name="wykaz chodników i terenów innyc" sheetId="1" r:id="rId1"/>
    <sheet name="wykaz dróg - Babidół" sheetId="2" r:id="rId2"/>
    <sheet name="wykaz dróg - Kolbudy" sheetId="3" r:id="rId3"/>
    <sheet name="wykaz dróg - Łapino" sheetId="4" r:id="rId4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/>
  <c r="J60" i="3"/>
  <c r="I16" i="2"/>
  <c r="D36" i="1" l="1"/>
  <c r="D34"/>
  <c r="D33"/>
  <c r="D31"/>
  <c r="D30"/>
  <c r="D28"/>
  <c r="D18"/>
</calcChain>
</file>

<file path=xl/comments1.xml><?xml version="1.0" encoding="utf-8"?>
<comments xmlns="http://schemas.openxmlformats.org/spreadsheetml/2006/main">
  <authors>
    <author>tralewski.piotr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38"/>
          </rPr>
          <t>tralewski.piotr:</t>
        </r>
        <r>
          <rPr>
            <sz val="9"/>
            <color indexed="81"/>
            <rFont val="Tahoma"/>
            <family val="2"/>
            <charset val="238"/>
          </rPr>
          <t xml:space="preserve">
tylko w zakresie zapewnienia przejezdności</t>
        </r>
      </text>
    </comment>
  </commentList>
</comments>
</file>

<file path=xl/comments2.xml><?xml version="1.0" encoding="utf-8"?>
<comments xmlns="http://schemas.openxmlformats.org/spreadsheetml/2006/main">
  <authors>
    <author>tralewski.piotr</author>
  </authors>
  <commentList>
    <comment ref="J34" authorId="0">
      <text>
        <r>
          <rPr>
            <b/>
            <sz val="9"/>
            <color indexed="81"/>
            <rFont val="Tahoma"/>
            <family val="2"/>
            <charset val="238"/>
          </rPr>
          <t>tralewski.piotr:</t>
        </r>
        <r>
          <rPr>
            <sz val="9"/>
            <color indexed="81"/>
            <rFont val="Tahoma"/>
            <family val="2"/>
            <charset val="238"/>
          </rPr>
          <t xml:space="preserve">
dodałem,jest również w Lublewie</t>
        </r>
      </text>
    </comment>
  </commentList>
</comments>
</file>

<file path=xl/sharedStrings.xml><?xml version="1.0" encoding="utf-8"?>
<sst xmlns="http://schemas.openxmlformats.org/spreadsheetml/2006/main" count="193" uniqueCount="139">
  <si>
    <t>Nr</t>
  </si>
  <si>
    <t xml:space="preserve">Sołectwo </t>
  </si>
  <si>
    <t>Chodniki</t>
  </si>
  <si>
    <r>
      <t>Pow. ( m</t>
    </r>
    <r>
      <rPr>
        <b/>
        <sz val="11"/>
        <rFont val="Calibri"/>
        <family val="2"/>
      </rPr>
      <t>²</t>
    </r>
    <r>
      <rPr>
        <b/>
        <sz val="11"/>
        <rFont val="Calibri"/>
        <family val="2"/>
        <scheme val="minor"/>
      </rPr>
      <t>)</t>
    </r>
  </si>
  <si>
    <t>Dług. ( mb)</t>
  </si>
  <si>
    <t>F</t>
  </si>
  <si>
    <t>Kolbudy</t>
  </si>
  <si>
    <t>1.</t>
  </si>
  <si>
    <t>Dworcowa (lewa strona od DW221 do przejazdu kolejowego)</t>
  </si>
  <si>
    <t>2.</t>
  </si>
  <si>
    <t>Nagórskiego od pętli autobusowej w str. szkoły</t>
  </si>
  <si>
    <t>3.</t>
  </si>
  <si>
    <t>Pl. Kaszubski od Żabki do skrzyżowania z powiatową (odcinek przy nr 3)</t>
  </si>
  <si>
    <t>4.</t>
  </si>
  <si>
    <t xml:space="preserve">Przemysłowa - lewa strona jadąc od Kolbud od drugiego wjazdu do Ziaji do ulicy Fiołkowej </t>
  </si>
  <si>
    <t>5.</t>
  </si>
  <si>
    <t>Targowisko do 221 ( wzdłuż Raduni)</t>
  </si>
  <si>
    <t>6.</t>
  </si>
  <si>
    <t xml:space="preserve">Tysiąclecia prawa/lewa strona </t>
  </si>
  <si>
    <t>7.</t>
  </si>
  <si>
    <t xml:space="preserve">Wybickiego od ul. Dworcowej do mostu nad kanałem Raduni, str. przy centrum handl. </t>
  </si>
  <si>
    <t>8.</t>
  </si>
  <si>
    <t>Wybickiego od ul. Ważnego w stronę Lublewa do wysokości nr 48</t>
  </si>
  <si>
    <t>9.</t>
  </si>
  <si>
    <t>Wyżynna od 221 do ul. Na Skarpie (lewa strona)</t>
  </si>
  <si>
    <t>I</t>
  </si>
  <si>
    <t>Łapino</t>
  </si>
  <si>
    <t>Sienkiewicza ( od drogi powiatowej),</t>
  </si>
  <si>
    <t xml:space="preserve">Wołodyjowskiego </t>
  </si>
  <si>
    <t>M</t>
  </si>
  <si>
    <t>Ciągi pieszo-rowerowe</t>
  </si>
  <si>
    <t>Ścieżka wokół małego jeziora ul. Polna</t>
  </si>
  <si>
    <t>N</t>
  </si>
  <si>
    <t>Parkingi, tereny inne</t>
  </si>
  <si>
    <t>targowisko Pl. Kaszubski wraz z zejściem</t>
  </si>
  <si>
    <t>---</t>
  </si>
  <si>
    <t>parking przy szkole wraz z zatokami parkingowymi (pętla, ulica Nagórskiego)</t>
  </si>
  <si>
    <t>parking przy UG, za UG- do ref. Kultury i dojście do GOK</t>
  </si>
  <si>
    <t>parking przy ul. Staromłyńskiej ( Policja)</t>
  </si>
  <si>
    <t>parking na Placu Kaszubskim</t>
  </si>
  <si>
    <t>10.</t>
  </si>
  <si>
    <t xml:space="preserve">parking przy kościele </t>
  </si>
  <si>
    <t>11.</t>
  </si>
  <si>
    <t>OSP</t>
  </si>
  <si>
    <t xml:space="preserve">Razem </t>
  </si>
  <si>
    <t>O</t>
  </si>
  <si>
    <t xml:space="preserve">Schody/odcinki schodowe </t>
  </si>
  <si>
    <t>Bukowskiego</t>
  </si>
  <si>
    <t>Nowińska</t>
  </si>
  <si>
    <t>Wybickiego-Na Skarpie (dz. nr 616)</t>
  </si>
  <si>
    <t xml:space="preserve">Kolbudy </t>
  </si>
  <si>
    <t>Modrzewiowa-Krótka</t>
  </si>
  <si>
    <t>P</t>
  </si>
  <si>
    <t>Przystanki komunikacji publicznej</t>
  </si>
  <si>
    <t>Teren Gminy</t>
  </si>
  <si>
    <t>przystanki autobusowe 66 szt. X 30 m2</t>
  </si>
  <si>
    <t>BABIDÓŁ NOWINY</t>
  </si>
  <si>
    <t xml:space="preserve">L. p. </t>
  </si>
  <si>
    <t>Nazwa ulicy</t>
  </si>
  <si>
    <t>Długość (m)</t>
  </si>
  <si>
    <t>Brzozowy Gaj</t>
  </si>
  <si>
    <t>Jaśminowy Stok</t>
  </si>
  <si>
    <t>Leśny Zakątek</t>
  </si>
  <si>
    <t>Słoneczny Stok do końca w prawo</t>
  </si>
  <si>
    <t>Słoneczny Trakt</t>
  </si>
  <si>
    <t>Tęczowa Polana</t>
  </si>
  <si>
    <t>Zaciszne Wzgórze</t>
  </si>
  <si>
    <t>Zielona Dolina, tak jak zabudowania</t>
  </si>
  <si>
    <t>boczna od ul. Słoneczny Trakt, ul. Krucza</t>
  </si>
  <si>
    <t>droga od drogi wojewódzkiej 221 do pętli autobusowej wraz z pętlą</t>
  </si>
  <si>
    <t>droga od ul. Leśny Zakątek do ul. Kocanki (objazd przez las)</t>
  </si>
  <si>
    <t>droga przez las od ul. Leśny Zakątek do drogi powiatowej</t>
  </si>
  <si>
    <t>Razem</t>
  </si>
  <si>
    <t>KOLBUDY</t>
  </si>
  <si>
    <t>Boczna</t>
  </si>
  <si>
    <t>Borowikowa</t>
  </si>
  <si>
    <t>Bukowskiego i przed pocztą w prawo do ul. Promiennej</t>
  </si>
  <si>
    <t>Bukowy Jar</t>
  </si>
  <si>
    <t>Chabrowa</t>
  </si>
  <si>
    <t>Dolina Staw  (w lewo od Nowińskiej, tak jak do Poziomkowej)</t>
  </si>
  <si>
    <t>Górna</t>
  </si>
  <si>
    <t>Krótka</t>
  </si>
  <si>
    <t>Laurowa</t>
  </si>
  <si>
    <t>Lawendowa</t>
  </si>
  <si>
    <t>Leśna</t>
  </si>
  <si>
    <t>Łukowa</t>
  </si>
  <si>
    <t>Maślakowa</t>
  </si>
  <si>
    <t>Miętowa</t>
  </si>
  <si>
    <t>Mirabelkowa</t>
  </si>
  <si>
    <t>Młyńska i dojazd do p. Naliwajka</t>
  </si>
  <si>
    <t>Modrzewiowa</t>
  </si>
  <si>
    <t>Mostowa od Przemysłowej do mostku</t>
  </si>
  <si>
    <t>Na Piaskach</t>
  </si>
  <si>
    <t>Na Skarpie</t>
  </si>
  <si>
    <t>Na Wzgórzu</t>
  </si>
  <si>
    <t>Nagórskiego wraz z pętlą autobusową</t>
  </si>
  <si>
    <t>Oliwkowa</t>
  </si>
  <si>
    <t>Opieńkowa</t>
  </si>
  <si>
    <t>Osiedle Leśników</t>
  </si>
  <si>
    <t>Osiedlowa</t>
  </si>
  <si>
    <t>Pl. Kaszubski (droga, odcinek przy rynku)</t>
  </si>
  <si>
    <t xml:space="preserve">Polna </t>
  </si>
  <si>
    <t>Poziomkowa</t>
  </si>
  <si>
    <t xml:space="preserve">Promienna </t>
  </si>
  <si>
    <t>Przedszkolna</t>
  </si>
  <si>
    <t>Raduńska</t>
  </si>
  <si>
    <t>Reknicka</t>
  </si>
  <si>
    <t>Rodzinna</t>
  </si>
  <si>
    <t>Skrzatów</t>
  </si>
  <si>
    <t>Spacerowa</t>
  </si>
  <si>
    <t>Szafranowa</t>
  </si>
  <si>
    <t>Świerkowa</t>
  </si>
  <si>
    <t>Tartaczna do końca (Os. Nauczyciel.) i boczna tak jak do „Kuferka” (dz.577/2)</t>
  </si>
  <si>
    <t>Topolowa</t>
  </si>
  <si>
    <t>Truskawkowa tak jak zabudowania i w prawo skos do p. Majocha (dz.78/9) i ta pierwsza  do p. Grot</t>
  </si>
  <si>
    <t>Trzy Dęby</t>
  </si>
  <si>
    <t>Tysiąclecia</t>
  </si>
  <si>
    <t>Ukośna</t>
  </si>
  <si>
    <t>Ważnego</t>
  </si>
  <si>
    <t>Wędkarska</t>
  </si>
  <si>
    <t>Widokowa</t>
  </si>
  <si>
    <t>Wojska Polskiego i dwie krótkie w lewo</t>
  </si>
  <si>
    <t>Wyżynna i w prawo od Wyżynnej naprzeciwko Na Skarpie do nr 8 (dz. 89/5)</t>
  </si>
  <si>
    <t>Zielna od 221 do Bielkowa i pierwsza w lewo jak do Domu Opieki</t>
  </si>
  <si>
    <t>Złota</t>
  </si>
  <si>
    <t>boczna od Polnej za ul. Truflową w lewo, dz. nr 2017/7 do nr 61A, 61B, 63</t>
  </si>
  <si>
    <t>boczne od Pl. Kaszubskiego za Ośrodkiem Zdrowia i pod starą pocztę</t>
  </si>
  <si>
    <t>droga w lewo za dawną bazą Roki Trans i w prawo</t>
  </si>
  <si>
    <t>pierwsza w lewo od Tysiąclecia pod garaże i ostatnia w lewo pod śmietniki</t>
  </si>
  <si>
    <t>ŁAPINO</t>
  </si>
  <si>
    <t>Kmicica, na końcu w lewo i w prawo, tak jak zabudowania</t>
  </si>
  <si>
    <t>Rocha Kowalskiego</t>
  </si>
  <si>
    <t>Sapiehy i odcinek w prawo do końca</t>
  </si>
  <si>
    <t>Sienkiewicza od Przemysłowej wraz z pętlą</t>
  </si>
  <si>
    <t>Wołodyjowskiego od zabudowań na górze do dawnej „papierni”</t>
  </si>
  <si>
    <t xml:space="preserve">Zagłoby  </t>
  </si>
  <si>
    <t>droga boczna od Sienkiewicza za przystankiem w lewo do p. Dyrki (dz. nr 77)</t>
  </si>
  <si>
    <t>droga przed dawnym Kableksem do p. Izdebskiego</t>
  </si>
  <si>
    <t>droga za dawną „gumówką” w prawo i w prawo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</si>
</sst>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/>
    <xf numFmtId="0" fontId="7" fillId="2" borderId="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3" fontId="11" fillId="0" borderId="17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3" fontId="12" fillId="0" borderId="22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/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2" fontId="15" fillId="2" borderId="8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6"/>
  <sheetViews>
    <sheetView tabSelected="1" topLeftCell="A6" workbookViewId="0">
      <selection activeCell="B41" sqref="B41"/>
    </sheetView>
  </sheetViews>
  <sheetFormatPr defaultRowHeight="14.4"/>
  <cols>
    <col min="1" max="1" width="5.44140625" customWidth="1"/>
    <col min="2" max="2" width="18.6640625" customWidth="1"/>
    <col min="3" max="3" width="79.6640625" customWidth="1"/>
    <col min="4" max="4" width="19.109375" customWidth="1"/>
    <col min="5" max="5" width="13.6640625" customWidth="1"/>
  </cols>
  <sheetData>
    <row r="2" spans="1: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>
      <c r="A3" s="4" t="s">
        <v>5</v>
      </c>
      <c r="B3" s="38" t="s">
        <v>6</v>
      </c>
      <c r="C3" s="39"/>
      <c r="D3" s="39"/>
      <c r="E3" s="40"/>
    </row>
    <row r="4" spans="1:5">
      <c r="A4" s="5" t="s">
        <v>7</v>
      </c>
      <c r="B4" s="41" t="s">
        <v>6</v>
      </c>
      <c r="C4" s="6" t="s">
        <v>8</v>
      </c>
      <c r="D4" s="7">
        <v>675</v>
      </c>
      <c r="E4" s="8">
        <v>450</v>
      </c>
    </row>
    <row r="5" spans="1:5">
      <c r="A5" s="5" t="s">
        <v>9</v>
      </c>
      <c r="B5" s="42"/>
      <c r="C5" s="6" t="s">
        <v>10</v>
      </c>
      <c r="D5" s="7">
        <v>225</v>
      </c>
      <c r="E5" s="8">
        <v>150</v>
      </c>
    </row>
    <row r="6" spans="1:5">
      <c r="A6" s="5" t="s">
        <v>11</v>
      </c>
      <c r="B6" s="42"/>
      <c r="C6" s="6" t="s">
        <v>12</v>
      </c>
      <c r="D6" s="7">
        <v>195</v>
      </c>
      <c r="E6" s="8">
        <v>130</v>
      </c>
    </row>
    <row r="7" spans="1:5">
      <c r="A7" s="5" t="s">
        <v>13</v>
      </c>
      <c r="B7" s="42"/>
      <c r="C7" s="6" t="s">
        <v>14</v>
      </c>
      <c r="D7" s="7">
        <v>1170</v>
      </c>
      <c r="E7" s="7">
        <v>780</v>
      </c>
    </row>
    <row r="8" spans="1:5">
      <c r="A8" s="5" t="s">
        <v>15</v>
      </c>
      <c r="B8" s="42"/>
      <c r="C8" s="6" t="s">
        <v>16</v>
      </c>
      <c r="D8" s="7">
        <v>180</v>
      </c>
      <c r="E8" s="8">
        <v>120</v>
      </c>
    </row>
    <row r="9" spans="1:5">
      <c r="A9" s="5" t="s">
        <v>17</v>
      </c>
      <c r="B9" s="42"/>
      <c r="C9" s="6" t="s">
        <v>18</v>
      </c>
      <c r="D9" s="7">
        <v>600</v>
      </c>
      <c r="E9" s="8">
        <v>400</v>
      </c>
    </row>
    <row r="10" spans="1:5">
      <c r="A10" s="5" t="s">
        <v>19</v>
      </c>
      <c r="B10" s="42"/>
      <c r="C10" s="6" t="s">
        <v>20</v>
      </c>
      <c r="D10" s="7">
        <v>600</v>
      </c>
      <c r="E10" s="8">
        <v>400</v>
      </c>
    </row>
    <row r="11" spans="1:5">
      <c r="A11" s="5" t="s">
        <v>21</v>
      </c>
      <c r="B11" s="42"/>
      <c r="C11" s="6" t="s">
        <v>22</v>
      </c>
      <c r="D11" s="7">
        <v>180</v>
      </c>
      <c r="E11" s="8">
        <v>120</v>
      </c>
    </row>
    <row r="12" spans="1:5">
      <c r="A12" s="5" t="s">
        <v>23</v>
      </c>
      <c r="B12" s="43"/>
      <c r="C12" s="6" t="s">
        <v>24</v>
      </c>
      <c r="D12" s="7">
        <v>150</v>
      </c>
      <c r="E12" s="8">
        <v>100</v>
      </c>
    </row>
    <row r="13" spans="1:5">
      <c r="A13" s="4" t="s">
        <v>25</v>
      </c>
      <c r="B13" s="38" t="s">
        <v>26</v>
      </c>
      <c r="C13" s="39"/>
      <c r="D13" s="39"/>
      <c r="E13" s="40"/>
    </row>
    <row r="14" spans="1:5">
      <c r="A14" s="5" t="s">
        <v>7</v>
      </c>
      <c r="B14" s="41" t="s">
        <v>26</v>
      </c>
      <c r="C14" s="6" t="s">
        <v>27</v>
      </c>
      <c r="D14" s="7">
        <v>2400</v>
      </c>
      <c r="E14" s="7">
        <v>1600</v>
      </c>
    </row>
    <row r="15" spans="1:5">
      <c r="A15" s="5" t="s">
        <v>9</v>
      </c>
      <c r="B15" s="43"/>
      <c r="C15" s="6" t="s">
        <v>28</v>
      </c>
      <c r="D15" s="7">
        <v>1050</v>
      </c>
      <c r="E15" s="7">
        <v>700</v>
      </c>
    </row>
    <row r="17" spans="1:5">
      <c r="A17" s="4" t="s">
        <v>29</v>
      </c>
      <c r="B17" s="9" t="s">
        <v>1</v>
      </c>
      <c r="C17" s="9" t="s">
        <v>30</v>
      </c>
      <c r="D17" s="2" t="s">
        <v>3</v>
      </c>
      <c r="E17" s="3" t="s">
        <v>4</v>
      </c>
    </row>
    <row r="18" spans="1:5">
      <c r="A18" s="5" t="s">
        <v>9</v>
      </c>
      <c r="B18" s="5" t="s">
        <v>6</v>
      </c>
      <c r="C18" s="6" t="s">
        <v>31</v>
      </c>
      <c r="D18" s="7">
        <f>E18*2</f>
        <v>1960</v>
      </c>
      <c r="E18" s="10">
        <v>980</v>
      </c>
    </row>
    <row r="20" spans="1:5">
      <c r="A20" s="4" t="s">
        <v>32</v>
      </c>
      <c r="B20" s="9" t="s">
        <v>1</v>
      </c>
      <c r="C20" s="9" t="s">
        <v>33</v>
      </c>
      <c r="D20" s="2" t="s">
        <v>3</v>
      </c>
      <c r="E20" s="3" t="s">
        <v>4</v>
      </c>
    </row>
    <row r="21" spans="1:5">
      <c r="A21" s="5" t="s">
        <v>15</v>
      </c>
      <c r="B21" s="5" t="s">
        <v>6</v>
      </c>
      <c r="C21" s="6" t="s">
        <v>34</v>
      </c>
      <c r="D21" s="7">
        <v>1200</v>
      </c>
      <c r="E21" s="10" t="s">
        <v>35</v>
      </c>
    </row>
    <row r="22" spans="1:5">
      <c r="A22" s="5" t="s">
        <v>17</v>
      </c>
      <c r="B22" s="5" t="s">
        <v>6</v>
      </c>
      <c r="C22" s="6" t="s">
        <v>36</v>
      </c>
      <c r="D22" s="7">
        <v>2500</v>
      </c>
      <c r="E22" s="10" t="s">
        <v>35</v>
      </c>
    </row>
    <row r="23" spans="1:5">
      <c r="A23" s="5" t="s">
        <v>19</v>
      </c>
      <c r="B23" s="5" t="s">
        <v>6</v>
      </c>
      <c r="C23" s="6" t="s">
        <v>37</v>
      </c>
      <c r="D23" s="7">
        <v>1300</v>
      </c>
      <c r="E23" s="10" t="s">
        <v>35</v>
      </c>
    </row>
    <row r="24" spans="1:5">
      <c r="A24" s="5" t="s">
        <v>21</v>
      </c>
      <c r="B24" s="5" t="s">
        <v>6</v>
      </c>
      <c r="C24" s="6" t="s">
        <v>38</v>
      </c>
      <c r="D24" s="7">
        <v>1000</v>
      </c>
      <c r="E24" s="10" t="s">
        <v>35</v>
      </c>
    </row>
    <row r="25" spans="1:5">
      <c r="A25" s="5" t="s">
        <v>23</v>
      </c>
      <c r="B25" s="5" t="s">
        <v>6</v>
      </c>
      <c r="C25" s="6" t="s">
        <v>39</v>
      </c>
      <c r="D25" s="7">
        <v>1000</v>
      </c>
      <c r="E25" s="10" t="s">
        <v>35</v>
      </c>
    </row>
    <row r="26" spans="1:5">
      <c r="A26" s="5" t="s">
        <v>40</v>
      </c>
      <c r="B26" s="5" t="s">
        <v>6</v>
      </c>
      <c r="C26" s="6" t="s">
        <v>41</v>
      </c>
      <c r="D26" s="7">
        <v>500</v>
      </c>
      <c r="E26" s="10" t="s">
        <v>35</v>
      </c>
    </row>
    <row r="27" spans="1:5">
      <c r="A27" s="5" t="s">
        <v>42</v>
      </c>
      <c r="B27" s="5" t="s">
        <v>6</v>
      </c>
      <c r="C27" s="6" t="s">
        <v>43</v>
      </c>
      <c r="D27" s="7">
        <v>500</v>
      </c>
      <c r="E27" s="10" t="s">
        <v>35</v>
      </c>
    </row>
    <row r="28" spans="1:5">
      <c r="A28" s="5"/>
      <c r="B28" s="5"/>
      <c r="C28" s="11" t="s">
        <v>44</v>
      </c>
      <c r="D28" s="7">
        <f>SUM(D21:D27)</f>
        <v>8000</v>
      </c>
      <c r="E28" s="10"/>
    </row>
    <row r="29" spans="1:5">
      <c r="A29" s="4" t="s">
        <v>45</v>
      </c>
      <c r="B29" s="9" t="s">
        <v>1</v>
      </c>
      <c r="C29" s="9" t="s">
        <v>46</v>
      </c>
      <c r="D29" s="2" t="s">
        <v>3</v>
      </c>
      <c r="E29" s="3" t="s">
        <v>4</v>
      </c>
    </row>
    <row r="30" spans="1:5">
      <c r="A30" s="5" t="s">
        <v>9</v>
      </c>
      <c r="B30" s="5" t="s">
        <v>6</v>
      </c>
      <c r="C30" s="6" t="s">
        <v>47</v>
      </c>
      <c r="D30" s="7">
        <f t="shared" ref="D30:D31" si="0">E30*1.5</f>
        <v>120</v>
      </c>
      <c r="E30" s="8">
        <v>80</v>
      </c>
    </row>
    <row r="31" spans="1:5">
      <c r="A31" s="5" t="s">
        <v>11</v>
      </c>
      <c r="B31" s="5" t="s">
        <v>6</v>
      </c>
      <c r="C31" s="6" t="s">
        <v>48</v>
      </c>
      <c r="D31" s="7">
        <f t="shared" si="0"/>
        <v>600</v>
      </c>
      <c r="E31" s="8">
        <v>400</v>
      </c>
    </row>
    <row r="32" spans="1:5">
      <c r="A32" s="5" t="s">
        <v>13</v>
      </c>
      <c r="B32" s="5" t="s">
        <v>6</v>
      </c>
      <c r="C32" s="6" t="s">
        <v>49</v>
      </c>
      <c r="D32" s="7">
        <v>60</v>
      </c>
      <c r="E32" s="8">
        <v>60</v>
      </c>
    </row>
    <row r="33" spans="1:5">
      <c r="A33" s="5" t="s">
        <v>15</v>
      </c>
      <c r="B33" s="5" t="s">
        <v>50</v>
      </c>
      <c r="C33" s="6" t="s">
        <v>51</v>
      </c>
      <c r="D33" s="7">
        <f>E33*1.5</f>
        <v>12</v>
      </c>
      <c r="E33" s="8">
        <v>8</v>
      </c>
    </row>
    <row r="34" spans="1:5">
      <c r="A34" s="5"/>
      <c r="B34" s="5"/>
      <c r="C34" s="11" t="s">
        <v>44</v>
      </c>
      <c r="D34" s="7">
        <f>SUM(D30:D33)</f>
        <v>792</v>
      </c>
      <c r="E34" s="8"/>
    </row>
    <row r="35" spans="1:5">
      <c r="A35" s="12" t="s">
        <v>52</v>
      </c>
      <c r="B35" s="9" t="s">
        <v>1</v>
      </c>
      <c r="C35" s="9" t="s">
        <v>53</v>
      </c>
      <c r="D35" s="2" t="s">
        <v>3</v>
      </c>
      <c r="E35" s="3" t="s">
        <v>4</v>
      </c>
    </row>
    <row r="36" spans="1:5">
      <c r="A36" s="5" t="s">
        <v>7</v>
      </c>
      <c r="B36" s="5" t="s">
        <v>54</v>
      </c>
      <c r="C36" s="6" t="s">
        <v>55</v>
      </c>
      <c r="D36" s="7">
        <f>66*30</f>
        <v>1980</v>
      </c>
      <c r="E36" s="8"/>
    </row>
  </sheetData>
  <mergeCells count="4">
    <mergeCell ref="B3:E3"/>
    <mergeCell ref="B4:B12"/>
    <mergeCell ref="B13:E13"/>
    <mergeCell ref="B14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H42" sqref="H42"/>
    </sheetView>
  </sheetViews>
  <sheetFormatPr defaultRowHeight="14.4"/>
  <cols>
    <col min="9" max="9" width="12.44140625" customWidth="1"/>
  </cols>
  <sheetData>
    <row r="1" spans="1:9" ht="15" thickBot="1"/>
    <row r="2" spans="1:9" ht="18.600000000000001" thickBot="1">
      <c r="A2" s="46" t="s">
        <v>56</v>
      </c>
      <c r="B2" s="47"/>
      <c r="C2" s="47"/>
      <c r="D2" s="47"/>
      <c r="E2" s="47"/>
      <c r="F2" s="47"/>
      <c r="G2" s="47"/>
      <c r="H2" s="47"/>
      <c r="I2" s="48"/>
    </row>
    <row r="3" spans="1:9">
      <c r="A3" s="13" t="s">
        <v>57</v>
      </c>
      <c r="B3" s="49" t="s">
        <v>58</v>
      </c>
      <c r="C3" s="50"/>
      <c r="D3" s="50"/>
      <c r="E3" s="50"/>
      <c r="F3" s="50"/>
      <c r="G3" s="50"/>
      <c r="H3" s="50"/>
      <c r="I3" s="14" t="s">
        <v>59</v>
      </c>
    </row>
    <row r="4" spans="1:9">
      <c r="A4" s="15">
        <v>1</v>
      </c>
      <c r="B4" s="44" t="s">
        <v>60</v>
      </c>
      <c r="C4" s="45"/>
      <c r="D4" s="45"/>
      <c r="E4" s="45"/>
      <c r="F4" s="45"/>
      <c r="G4" s="45"/>
      <c r="H4" s="45"/>
      <c r="I4" s="16">
        <v>230</v>
      </c>
    </row>
    <row r="5" spans="1:9">
      <c r="A5" s="15">
        <v>2</v>
      </c>
      <c r="B5" s="44" t="s">
        <v>61</v>
      </c>
      <c r="C5" s="45"/>
      <c r="D5" s="45"/>
      <c r="E5" s="45"/>
      <c r="F5" s="45"/>
      <c r="G5" s="45"/>
      <c r="H5" s="45"/>
      <c r="I5" s="16">
        <v>290</v>
      </c>
    </row>
    <row r="6" spans="1:9">
      <c r="A6" s="15">
        <v>3</v>
      </c>
      <c r="B6" s="44" t="s">
        <v>62</v>
      </c>
      <c r="C6" s="45"/>
      <c r="D6" s="45"/>
      <c r="E6" s="45"/>
      <c r="F6" s="45"/>
      <c r="G6" s="45"/>
      <c r="H6" s="45"/>
      <c r="I6" s="16">
        <v>400</v>
      </c>
    </row>
    <row r="7" spans="1:9">
      <c r="A7" s="15">
        <v>4</v>
      </c>
      <c r="B7" s="44" t="s">
        <v>63</v>
      </c>
      <c r="C7" s="45"/>
      <c r="D7" s="45"/>
      <c r="E7" s="45"/>
      <c r="F7" s="45"/>
      <c r="G7" s="45"/>
      <c r="H7" s="45"/>
      <c r="I7" s="16">
        <v>190</v>
      </c>
    </row>
    <row r="8" spans="1:9">
      <c r="A8" s="15">
        <v>5</v>
      </c>
      <c r="B8" s="44" t="s">
        <v>64</v>
      </c>
      <c r="C8" s="45"/>
      <c r="D8" s="45"/>
      <c r="E8" s="45"/>
      <c r="F8" s="45"/>
      <c r="G8" s="45"/>
      <c r="H8" s="45"/>
      <c r="I8" s="16">
        <v>550</v>
      </c>
    </row>
    <row r="9" spans="1:9">
      <c r="A9" s="15">
        <v>6</v>
      </c>
      <c r="B9" s="44" t="s">
        <v>65</v>
      </c>
      <c r="C9" s="45"/>
      <c r="D9" s="45"/>
      <c r="E9" s="45"/>
      <c r="F9" s="45"/>
      <c r="G9" s="45"/>
      <c r="H9" s="45"/>
      <c r="I9" s="16">
        <v>530</v>
      </c>
    </row>
    <row r="10" spans="1:9">
      <c r="A10" s="15">
        <v>7</v>
      </c>
      <c r="B10" s="44" t="s">
        <v>66</v>
      </c>
      <c r="C10" s="45"/>
      <c r="D10" s="45"/>
      <c r="E10" s="45"/>
      <c r="F10" s="45"/>
      <c r="G10" s="45"/>
      <c r="H10" s="45"/>
      <c r="I10" s="16">
        <v>300</v>
      </c>
    </row>
    <row r="11" spans="1:9">
      <c r="A11" s="15">
        <v>8</v>
      </c>
      <c r="B11" s="56" t="s">
        <v>67</v>
      </c>
      <c r="C11" s="57"/>
      <c r="D11" s="57"/>
      <c r="E11" s="57"/>
      <c r="F11" s="57"/>
      <c r="G11" s="57"/>
      <c r="H11" s="57"/>
      <c r="I11" s="16">
        <v>500</v>
      </c>
    </row>
    <row r="12" spans="1:9">
      <c r="A12" s="15">
        <v>9</v>
      </c>
      <c r="B12" s="51" t="s">
        <v>68</v>
      </c>
      <c r="C12" s="52"/>
      <c r="D12" s="52"/>
      <c r="E12" s="52"/>
      <c r="F12" s="52"/>
      <c r="G12" s="52"/>
      <c r="H12" s="53"/>
      <c r="I12" s="16">
        <v>150</v>
      </c>
    </row>
    <row r="13" spans="1:9">
      <c r="A13" s="15">
        <v>10</v>
      </c>
      <c r="B13" s="44" t="s">
        <v>69</v>
      </c>
      <c r="C13" s="45"/>
      <c r="D13" s="45"/>
      <c r="E13" s="45"/>
      <c r="F13" s="45"/>
      <c r="G13" s="45"/>
      <c r="H13" s="45"/>
      <c r="I13" s="16">
        <v>670</v>
      </c>
    </row>
    <row r="14" spans="1:9">
      <c r="A14" s="17">
        <v>11</v>
      </c>
      <c r="B14" s="51" t="s">
        <v>70</v>
      </c>
      <c r="C14" s="52"/>
      <c r="D14" s="52"/>
      <c r="E14" s="52"/>
      <c r="F14" s="52"/>
      <c r="G14" s="52"/>
      <c r="H14" s="53"/>
      <c r="I14" s="18">
        <v>1250</v>
      </c>
    </row>
    <row r="15" spans="1:9">
      <c r="A15" s="19">
        <v>12</v>
      </c>
      <c r="B15" s="51" t="s">
        <v>71</v>
      </c>
      <c r="C15" s="52"/>
      <c r="D15" s="52"/>
      <c r="E15" s="52"/>
      <c r="F15" s="52"/>
      <c r="G15" s="52"/>
      <c r="H15" s="53"/>
      <c r="I15" s="20">
        <v>1200</v>
      </c>
    </row>
    <row r="16" spans="1:9" ht="15" thickBot="1">
      <c r="A16" s="21"/>
      <c r="B16" s="54" t="s">
        <v>72</v>
      </c>
      <c r="C16" s="55"/>
      <c r="D16" s="55"/>
      <c r="E16" s="55"/>
      <c r="F16" s="55"/>
      <c r="G16" s="55"/>
      <c r="H16" s="55"/>
      <c r="I16" s="22">
        <f>SUM(I4:I15)</f>
        <v>6260</v>
      </c>
    </row>
  </sheetData>
  <mergeCells count="15">
    <mergeCell ref="B14:H14"/>
    <mergeCell ref="B15:H15"/>
    <mergeCell ref="B16:H16"/>
    <mergeCell ref="B8:H8"/>
    <mergeCell ref="B9:H9"/>
    <mergeCell ref="B10:H10"/>
    <mergeCell ref="B11:H11"/>
    <mergeCell ref="B12:H12"/>
    <mergeCell ref="B13:H13"/>
    <mergeCell ref="B7:H7"/>
    <mergeCell ref="A2:I2"/>
    <mergeCell ref="B3:H3"/>
    <mergeCell ref="B4:H4"/>
    <mergeCell ref="B5:H5"/>
    <mergeCell ref="B6:H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0"/>
  <sheetViews>
    <sheetView topLeftCell="A19" workbookViewId="0">
      <selection activeCell="R33" sqref="R33"/>
    </sheetView>
  </sheetViews>
  <sheetFormatPr defaultRowHeight="14.4"/>
  <cols>
    <col min="10" max="10" width="13.88671875" customWidth="1"/>
  </cols>
  <sheetData>
    <row r="1" spans="1:10" ht="15" thickBot="1"/>
    <row r="2" spans="1:10" ht="18.600000000000001" thickBot="1">
      <c r="A2" s="61" t="s">
        <v>73</v>
      </c>
      <c r="B2" s="62"/>
      <c r="C2" s="62"/>
      <c r="D2" s="62"/>
      <c r="E2" s="62"/>
      <c r="F2" s="62"/>
      <c r="G2" s="62"/>
      <c r="H2" s="62"/>
      <c r="I2" s="62"/>
      <c r="J2" s="63"/>
    </row>
    <row r="3" spans="1:10">
      <c r="A3" s="23" t="s">
        <v>57</v>
      </c>
      <c r="B3" s="50" t="s">
        <v>58</v>
      </c>
      <c r="C3" s="64"/>
      <c r="D3" s="64"/>
      <c r="E3" s="64"/>
      <c r="F3" s="64"/>
      <c r="G3" s="64"/>
      <c r="H3" s="64"/>
      <c r="I3" s="64"/>
      <c r="J3" s="24" t="s">
        <v>59</v>
      </c>
    </row>
    <row r="4" spans="1:10">
      <c r="A4" s="25">
        <v>1</v>
      </c>
      <c r="B4" s="65" t="s">
        <v>74</v>
      </c>
      <c r="C4" s="65"/>
      <c r="D4" s="65"/>
      <c r="E4" s="65"/>
      <c r="F4" s="65"/>
      <c r="G4" s="65"/>
      <c r="H4" s="65"/>
      <c r="I4" s="65"/>
      <c r="J4" s="26">
        <v>80</v>
      </c>
    </row>
    <row r="5" spans="1:10">
      <c r="A5" s="25">
        <v>2</v>
      </c>
      <c r="B5" s="65" t="s">
        <v>75</v>
      </c>
      <c r="C5" s="65"/>
      <c r="D5" s="65"/>
      <c r="E5" s="65"/>
      <c r="F5" s="65"/>
      <c r="G5" s="65"/>
      <c r="H5" s="65"/>
      <c r="I5" s="65"/>
      <c r="J5" s="26">
        <v>140</v>
      </c>
    </row>
    <row r="6" spans="1:10">
      <c r="A6" s="25">
        <v>3</v>
      </c>
      <c r="B6" s="65" t="s">
        <v>76</v>
      </c>
      <c r="C6" s="65"/>
      <c r="D6" s="65"/>
      <c r="E6" s="65"/>
      <c r="F6" s="65"/>
      <c r="G6" s="65"/>
      <c r="H6" s="65"/>
      <c r="I6" s="65"/>
      <c r="J6" s="26">
        <v>470</v>
      </c>
    </row>
    <row r="7" spans="1:10">
      <c r="A7" s="27">
        <v>4</v>
      </c>
      <c r="B7" s="58" t="s">
        <v>77</v>
      </c>
      <c r="C7" s="59"/>
      <c r="D7" s="59"/>
      <c r="E7" s="59"/>
      <c r="F7" s="59"/>
      <c r="G7" s="59"/>
      <c r="H7" s="59"/>
      <c r="I7" s="60"/>
      <c r="J7" s="28">
        <v>140</v>
      </c>
    </row>
    <row r="8" spans="1:10">
      <c r="A8" s="27">
        <v>5</v>
      </c>
      <c r="B8" s="66" t="s">
        <v>78</v>
      </c>
      <c r="C8" s="66"/>
      <c r="D8" s="66"/>
      <c r="E8" s="66"/>
      <c r="F8" s="66"/>
      <c r="G8" s="66"/>
      <c r="H8" s="66"/>
      <c r="I8" s="66"/>
      <c r="J8" s="28">
        <v>420</v>
      </c>
    </row>
    <row r="9" spans="1:10">
      <c r="A9" s="27">
        <v>6</v>
      </c>
      <c r="B9" s="58" t="s">
        <v>79</v>
      </c>
      <c r="C9" s="59"/>
      <c r="D9" s="59"/>
      <c r="E9" s="59"/>
      <c r="F9" s="59"/>
      <c r="G9" s="59"/>
      <c r="H9" s="59"/>
      <c r="I9" s="60"/>
      <c r="J9" s="28">
        <v>220</v>
      </c>
    </row>
    <row r="10" spans="1:10">
      <c r="A10" s="27">
        <v>7</v>
      </c>
      <c r="B10" s="66" t="s">
        <v>80</v>
      </c>
      <c r="C10" s="66"/>
      <c r="D10" s="66"/>
      <c r="E10" s="66"/>
      <c r="F10" s="66"/>
      <c r="G10" s="66"/>
      <c r="H10" s="66"/>
      <c r="I10" s="66"/>
      <c r="J10" s="28">
        <v>360</v>
      </c>
    </row>
    <row r="11" spans="1:10">
      <c r="A11" s="27">
        <v>8</v>
      </c>
      <c r="B11" s="66" t="s">
        <v>81</v>
      </c>
      <c r="C11" s="66"/>
      <c r="D11" s="66"/>
      <c r="E11" s="66"/>
      <c r="F11" s="66"/>
      <c r="G11" s="66"/>
      <c r="H11" s="66"/>
      <c r="I11" s="66"/>
      <c r="J11" s="28">
        <v>100</v>
      </c>
    </row>
    <row r="12" spans="1:10">
      <c r="A12" s="27">
        <v>9</v>
      </c>
      <c r="B12" s="66" t="s">
        <v>82</v>
      </c>
      <c r="C12" s="66"/>
      <c r="D12" s="66"/>
      <c r="E12" s="66"/>
      <c r="F12" s="66"/>
      <c r="G12" s="66"/>
      <c r="H12" s="66"/>
      <c r="I12" s="66"/>
      <c r="J12" s="28">
        <v>250</v>
      </c>
    </row>
    <row r="13" spans="1:10">
      <c r="A13" s="27">
        <v>10</v>
      </c>
      <c r="B13" s="66" t="s">
        <v>83</v>
      </c>
      <c r="C13" s="66"/>
      <c r="D13" s="66"/>
      <c r="E13" s="66"/>
      <c r="F13" s="66"/>
      <c r="G13" s="66"/>
      <c r="H13" s="66"/>
      <c r="I13" s="66"/>
      <c r="J13" s="28">
        <v>170</v>
      </c>
    </row>
    <row r="14" spans="1:10">
      <c r="A14" s="27">
        <v>11</v>
      </c>
      <c r="B14" s="66" t="s">
        <v>84</v>
      </c>
      <c r="C14" s="66"/>
      <c r="D14" s="66"/>
      <c r="E14" s="66"/>
      <c r="F14" s="66"/>
      <c r="G14" s="66"/>
      <c r="H14" s="66"/>
      <c r="I14" s="66"/>
      <c r="J14" s="28">
        <v>480</v>
      </c>
    </row>
    <row r="15" spans="1:10">
      <c r="A15" s="27">
        <v>12</v>
      </c>
      <c r="B15" s="66" t="s">
        <v>85</v>
      </c>
      <c r="C15" s="66"/>
      <c r="D15" s="66"/>
      <c r="E15" s="66"/>
      <c r="F15" s="66"/>
      <c r="G15" s="66"/>
      <c r="H15" s="66"/>
      <c r="I15" s="66"/>
      <c r="J15" s="28">
        <v>530</v>
      </c>
    </row>
    <row r="16" spans="1:10">
      <c r="A16" s="27">
        <v>13</v>
      </c>
      <c r="B16" s="67" t="s">
        <v>86</v>
      </c>
      <c r="C16" s="68"/>
      <c r="D16" s="68"/>
      <c r="E16" s="68"/>
      <c r="F16" s="68"/>
      <c r="G16" s="68"/>
      <c r="H16" s="68"/>
      <c r="I16" s="69"/>
      <c r="J16" s="28">
        <v>150</v>
      </c>
    </row>
    <row r="17" spans="1:10">
      <c r="A17" s="27">
        <v>14</v>
      </c>
      <c r="B17" s="66" t="s">
        <v>87</v>
      </c>
      <c r="C17" s="66"/>
      <c r="D17" s="66"/>
      <c r="E17" s="66"/>
      <c r="F17" s="66"/>
      <c r="G17" s="66"/>
      <c r="H17" s="66"/>
      <c r="I17" s="66"/>
      <c r="J17" s="28">
        <v>270</v>
      </c>
    </row>
    <row r="18" spans="1:10">
      <c r="A18" s="27">
        <v>15</v>
      </c>
      <c r="B18" s="70" t="s">
        <v>88</v>
      </c>
      <c r="C18" s="70"/>
      <c r="D18" s="70"/>
      <c r="E18" s="70"/>
      <c r="F18" s="70"/>
      <c r="G18" s="70"/>
      <c r="H18" s="70"/>
      <c r="I18" s="70"/>
      <c r="J18" s="29">
        <v>110</v>
      </c>
    </row>
    <row r="19" spans="1:10">
      <c r="A19" s="25">
        <v>16</v>
      </c>
      <c r="B19" s="65" t="s">
        <v>89</v>
      </c>
      <c r="C19" s="65"/>
      <c r="D19" s="65"/>
      <c r="E19" s="65"/>
      <c r="F19" s="65"/>
      <c r="G19" s="65"/>
      <c r="H19" s="65"/>
      <c r="I19" s="65"/>
      <c r="J19" s="26">
        <v>740</v>
      </c>
    </row>
    <row r="20" spans="1:10">
      <c r="A20" s="25">
        <v>17</v>
      </c>
      <c r="B20" s="65" t="s">
        <v>90</v>
      </c>
      <c r="C20" s="65"/>
      <c r="D20" s="65"/>
      <c r="E20" s="65"/>
      <c r="F20" s="65"/>
      <c r="G20" s="65"/>
      <c r="H20" s="65"/>
      <c r="I20" s="65"/>
      <c r="J20" s="26">
        <v>160</v>
      </c>
    </row>
    <row r="21" spans="1:10">
      <c r="A21" s="25">
        <v>18</v>
      </c>
      <c r="B21" s="65" t="s">
        <v>91</v>
      </c>
      <c r="C21" s="65"/>
      <c r="D21" s="65"/>
      <c r="E21" s="65"/>
      <c r="F21" s="65"/>
      <c r="G21" s="65"/>
      <c r="H21" s="65"/>
      <c r="I21" s="65"/>
      <c r="J21" s="26">
        <v>130</v>
      </c>
    </row>
    <row r="22" spans="1:10">
      <c r="A22" s="25">
        <v>19</v>
      </c>
      <c r="B22" s="65" t="s">
        <v>92</v>
      </c>
      <c r="C22" s="65"/>
      <c r="D22" s="65"/>
      <c r="E22" s="65"/>
      <c r="F22" s="65"/>
      <c r="G22" s="65"/>
      <c r="H22" s="65"/>
      <c r="I22" s="65"/>
      <c r="J22" s="26">
        <v>250</v>
      </c>
    </row>
    <row r="23" spans="1:10">
      <c r="A23" s="25">
        <v>20</v>
      </c>
      <c r="B23" s="65" t="s">
        <v>93</v>
      </c>
      <c r="C23" s="65"/>
      <c r="D23" s="65"/>
      <c r="E23" s="65"/>
      <c r="F23" s="65"/>
      <c r="G23" s="65"/>
      <c r="H23" s="65"/>
      <c r="I23" s="65"/>
      <c r="J23" s="26">
        <v>280</v>
      </c>
    </row>
    <row r="24" spans="1:10">
      <c r="A24" s="25">
        <v>21</v>
      </c>
      <c r="B24" s="65" t="s">
        <v>94</v>
      </c>
      <c r="C24" s="65"/>
      <c r="D24" s="65"/>
      <c r="E24" s="65"/>
      <c r="F24" s="65"/>
      <c r="G24" s="65"/>
      <c r="H24" s="65"/>
      <c r="I24" s="65"/>
      <c r="J24" s="26">
        <v>170</v>
      </c>
    </row>
    <row r="25" spans="1:10">
      <c r="A25" s="25">
        <v>22</v>
      </c>
      <c r="B25" s="65" t="s">
        <v>95</v>
      </c>
      <c r="C25" s="65"/>
      <c r="D25" s="65"/>
      <c r="E25" s="65"/>
      <c r="F25" s="65"/>
      <c r="G25" s="65"/>
      <c r="H25" s="65"/>
      <c r="I25" s="65"/>
      <c r="J25" s="26">
        <v>350</v>
      </c>
    </row>
    <row r="26" spans="1:10">
      <c r="A26" s="25">
        <v>23</v>
      </c>
      <c r="B26" s="65" t="s">
        <v>48</v>
      </c>
      <c r="C26" s="65"/>
      <c r="D26" s="65"/>
      <c r="E26" s="65"/>
      <c r="F26" s="65"/>
      <c r="G26" s="65"/>
      <c r="H26" s="65"/>
      <c r="I26" s="65"/>
      <c r="J26" s="26">
        <v>970</v>
      </c>
    </row>
    <row r="27" spans="1:10">
      <c r="A27" s="25">
        <v>24</v>
      </c>
      <c r="B27" s="65" t="s">
        <v>96</v>
      </c>
      <c r="C27" s="65"/>
      <c r="D27" s="65"/>
      <c r="E27" s="65"/>
      <c r="F27" s="65"/>
      <c r="G27" s="65"/>
      <c r="H27" s="65"/>
      <c r="I27" s="65"/>
      <c r="J27" s="26">
        <v>200</v>
      </c>
    </row>
    <row r="28" spans="1:10">
      <c r="A28" s="25">
        <v>25</v>
      </c>
      <c r="B28" s="65" t="s">
        <v>97</v>
      </c>
      <c r="C28" s="65"/>
      <c r="D28" s="65"/>
      <c r="E28" s="65"/>
      <c r="F28" s="65"/>
      <c r="G28" s="65"/>
      <c r="H28" s="65"/>
      <c r="I28" s="65"/>
      <c r="J28" s="26">
        <v>110</v>
      </c>
    </row>
    <row r="29" spans="1:10">
      <c r="A29" s="25">
        <v>26</v>
      </c>
      <c r="B29" s="65" t="s">
        <v>98</v>
      </c>
      <c r="C29" s="65"/>
      <c r="D29" s="65"/>
      <c r="E29" s="65"/>
      <c r="F29" s="65"/>
      <c r="G29" s="65"/>
      <c r="H29" s="65"/>
      <c r="I29" s="65"/>
      <c r="J29" s="26">
        <v>400</v>
      </c>
    </row>
    <row r="30" spans="1:10">
      <c r="A30" s="25">
        <v>27</v>
      </c>
      <c r="B30" s="65" t="s">
        <v>99</v>
      </c>
      <c r="C30" s="65"/>
      <c r="D30" s="65"/>
      <c r="E30" s="65"/>
      <c r="F30" s="65"/>
      <c r="G30" s="65"/>
      <c r="H30" s="65"/>
      <c r="I30" s="65"/>
      <c r="J30" s="26">
        <v>120</v>
      </c>
    </row>
    <row r="31" spans="1:10">
      <c r="A31" s="25">
        <v>28</v>
      </c>
      <c r="B31" s="71" t="s">
        <v>100</v>
      </c>
      <c r="C31" s="72"/>
      <c r="D31" s="72"/>
      <c r="E31" s="72"/>
      <c r="F31" s="72"/>
      <c r="G31" s="72"/>
      <c r="H31" s="72"/>
      <c r="I31" s="73"/>
      <c r="J31" s="26">
        <v>130</v>
      </c>
    </row>
    <row r="32" spans="1:10">
      <c r="A32" s="25">
        <v>29</v>
      </c>
      <c r="B32" s="65" t="s">
        <v>101</v>
      </c>
      <c r="C32" s="65"/>
      <c r="D32" s="65"/>
      <c r="E32" s="65"/>
      <c r="F32" s="65"/>
      <c r="G32" s="65"/>
      <c r="H32" s="65"/>
      <c r="I32" s="65"/>
      <c r="J32" s="26">
        <v>2100</v>
      </c>
    </row>
    <row r="33" spans="1:10">
      <c r="A33" s="25">
        <v>30</v>
      </c>
      <c r="B33" s="71" t="s">
        <v>102</v>
      </c>
      <c r="C33" s="72"/>
      <c r="D33" s="72"/>
      <c r="E33" s="72"/>
      <c r="F33" s="72"/>
      <c r="G33" s="72"/>
      <c r="H33" s="72"/>
      <c r="I33" s="73"/>
      <c r="J33" s="26">
        <v>240</v>
      </c>
    </row>
    <row r="34" spans="1:10">
      <c r="A34" s="27">
        <v>31</v>
      </c>
      <c r="B34" s="58" t="s">
        <v>103</v>
      </c>
      <c r="C34" s="59"/>
      <c r="D34" s="59"/>
      <c r="E34" s="59"/>
      <c r="F34" s="59"/>
      <c r="G34" s="59"/>
      <c r="H34" s="59"/>
      <c r="I34" s="60"/>
      <c r="J34" s="28">
        <v>400</v>
      </c>
    </row>
    <row r="35" spans="1:10">
      <c r="A35" s="25">
        <v>32</v>
      </c>
      <c r="B35" s="65" t="s">
        <v>104</v>
      </c>
      <c r="C35" s="65"/>
      <c r="D35" s="65"/>
      <c r="E35" s="65"/>
      <c r="F35" s="65"/>
      <c r="G35" s="65"/>
      <c r="H35" s="65"/>
      <c r="I35" s="65"/>
      <c r="J35" s="26">
        <v>530</v>
      </c>
    </row>
    <row r="36" spans="1:10">
      <c r="A36" s="25">
        <v>33</v>
      </c>
      <c r="B36" s="65" t="s">
        <v>105</v>
      </c>
      <c r="C36" s="65"/>
      <c r="D36" s="65"/>
      <c r="E36" s="65"/>
      <c r="F36" s="65"/>
      <c r="G36" s="65"/>
      <c r="H36" s="65"/>
      <c r="I36" s="65"/>
      <c r="J36" s="26">
        <v>140</v>
      </c>
    </row>
    <row r="37" spans="1:10">
      <c r="A37" s="25">
        <v>34</v>
      </c>
      <c r="B37" s="65" t="s">
        <v>106</v>
      </c>
      <c r="C37" s="65"/>
      <c r="D37" s="65"/>
      <c r="E37" s="65"/>
      <c r="F37" s="65"/>
      <c r="G37" s="65"/>
      <c r="H37" s="65"/>
      <c r="I37" s="65"/>
      <c r="J37" s="26">
        <v>360</v>
      </c>
    </row>
    <row r="38" spans="1:10">
      <c r="A38" s="25">
        <v>35</v>
      </c>
      <c r="B38" s="65" t="s">
        <v>107</v>
      </c>
      <c r="C38" s="65"/>
      <c r="D38" s="65"/>
      <c r="E38" s="65"/>
      <c r="F38" s="65"/>
      <c r="G38" s="65"/>
      <c r="H38" s="65"/>
      <c r="I38" s="65"/>
      <c r="J38" s="26">
        <v>140</v>
      </c>
    </row>
    <row r="39" spans="1:10">
      <c r="A39" s="25">
        <v>36</v>
      </c>
      <c r="B39" s="65" t="s">
        <v>108</v>
      </c>
      <c r="C39" s="65"/>
      <c r="D39" s="65"/>
      <c r="E39" s="65"/>
      <c r="F39" s="65"/>
      <c r="G39" s="65"/>
      <c r="H39" s="65"/>
      <c r="I39" s="65"/>
      <c r="J39" s="26">
        <v>250</v>
      </c>
    </row>
    <row r="40" spans="1:10">
      <c r="A40" s="25">
        <v>37</v>
      </c>
      <c r="B40" s="65" t="s">
        <v>109</v>
      </c>
      <c r="C40" s="65"/>
      <c r="D40" s="65"/>
      <c r="E40" s="65"/>
      <c r="F40" s="65"/>
      <c r="G40" s="65"/>
      <c r="H40" s="65"/>
      <c r="I40" s="65"/>
      <c r="J40" s="26">
        <v>230</v>
      </c>
    </row>
    <row r="41" spans="1:10">
      <c r="A41" s="25">
        <v>38</v>
      </c>
      <c r="B41" s="65" t="s">
        <v>110</v>
      </c>
      <c r="C41" s="65"/>
      <c r="D41" s="65"/>
      <c r="E41" s="65"/>
      <c r="F41" s="65"/>
      <c r="G41" s="65"/>
      <c r="H41" s="65"/>
      <c r="I41" s="65"/>
      <c r="J41" s="26">
        <v>170</v>
      </c>
    </row>
    <row r="42" spans="1:10">
      <c r="A42" s="25">
        <v>39</v>
      </c>
      <c r="B42" s="65" t="s">
        <v>111</v>
      </c>
      <c r="C42" s="65"/>
      <c r="D42" s="65"/>
      <c r="E42" s="65"/>
      <c r="F42" s="65"/>
      <c r="G42" s="65"/>
      <c r="H42" s="65"/>
      <c r="I42" s="65"/>
      <c r="J42" s="26">
        <v>70</v>
      </c>
    </row>
    <row r="43" spans="1:10">
      <c r="A43" s="25">
        <v>40</v>
      </c>
      <c r="B43" s="65" t="s">
        <v>112</v>
      </c>
      <c r="C43" s="65"/>
      <c r="D43" s="65"/>
      <c r="E43" s="65"/>
      <c r="F43" s="65"/>
      <c r="G43" s="65"/>
      <c r="H43" s="65"/>
      <c r="I43" s="65"/>
      <c r="J43" s="26">
        <v>790</v>
      </c>
    </row>
    <row r="44" spans="1:10">
      <c r="A44" s="25">
        <v>41</v>
      </c>
      <c r="B44" s="65" t="s">
        <v>113</v>
      </c>
      <c r="C44" s="65"/>
      <c r="D44" s="65"/>
      <c r="E44" s="65"/>
      <c r="F44" s="65"/>
      <c r="G44" s="65"/>
      <c r="H44" s="65"/>
      <c r="I44" s="65"/>
      <c r="J44" s="26">
        <v>280</v>
      </c>
    </row>
    <row r="45" spans="1:10">
      <c r="A45" s="25">
        <v>42</v>
      </c>
      <c r="B45" s="65" t="s">
        <v>114</v>
      </c>
      <c r="C45" s="65"/>
      <c r="D45" s="65"/>
      <c r="E45" s="65"/>
      <c r="F45" s="65"/>
      <c r="G45" s="65"/>
      <c r="H45" s="65"/>
      <c r="I45" s="65"/>
      <c r="J45" s="26">
        <v>200</v>
      </c>
    </row>
    <row r="46" spans="1:10">
      <c r="A46" s="25">
        <v>43</v>
      </c>
      <c r="B46" s="65" t="s">
        <v>115</v>
      </c>
      <c r="C46" s="65"/>
      <c r="D46" s="65"/>
      <c r="E46" s="65"/>
      <c r="F46" s="65"/>
      <c r="G46" s="65"/>
      <c r="H46" s="65"/>
      <c r="I46" s="65"/>
      <c r="J46" s="26">
        <v>740</v>
      </c>
    </row>
    <row r="47" spans="1:10">
      <c r="A47" s="25">
        <v>44</v>
      </c>
      <c r="B47" s="65" t="s">
        <v>116</v>
      </c>
      <c r="C47" s="65"/>
      <c r="D47" s="65"/>
      <c r="E47" s="65"/>
      <c r="F47" s="65"/>
      <c r="G47" s="65"/>
      <c r="H47" s="65"/>
      <c r="I47" s="65"/>
      <c r="J47" s="26">
        <v>350</v>
      </c>
    </row>
    <row r="48" spans="1:10">
      <c r="A48" s="25">
        <v>45</v>
      </c>
      <c r="B48" s="65" t="s">
        <v>117</v>
      </c>
      <c r="C48" s="65"/>
      <c r="D48" s="65"/>
      <c r="E48" s="65"/>
      <c r="F48" s="65"/>
      <c r="G48" s="65"/>
      <c r="H48" s="65"/>
      <c r="I48" s="65"/>
      <c r="J48" s="26">
        <v>220</v>
      </c>
    </row>
    <row r="49" spans="1:10">
      <c r="A49" s="25">
        <v>46</v>
      </c>
      <c r="B49" s="65" t="s">
        <v>118</v>
      </c>
      <c r="C49" s="65"/>
      <c r="D49" s="65"/>
      <c r="E49" s="65"/>
      <c r="F49" s="65"/>
      <c r="G49" s="65"/>
      <c r="H49" s="65"/>
      <c r="I49" s="65"/>
      <c r="J49" s="26">
        <v>590</v>
      </c>
    </row>
    <row r="50" spans="1:10">
      <c r="A50" s="25">
        <v>47</v>
      </c>
      <c r="B50" s="65" t="s">
        <v>119</v>
      </c>
      <c r="C50" s="65"/>
      <c r="D50" s="65"/>
      <c r="E50" s="65"/>
      <c r="F50" s="65"/>
      <c r="G50" s="65"/>
      <c r="H50" s="65"/>
      <c r="I50" s="65"/>
      <c r="J50" s="26">
        <v>270</v>
      </c>
    </row>
    <row r="51" spans="1:10">
      <c r="A51" s="25">
        <v>48</v>
      </c>
      <c r="B51" s="77" t="s">
        <v>120</v>
      </c>
      <c r="C51" s="77"/>
      <c r="D51" s="77"/>
      <c r="E51" s="77"/>
      <c r="F51" s="77"/>
      <c r="G51" s="77"/>
      <c r="H51" s="77"/>
      <c r="I51" s="77"/>
      <c r="J51" s="30">
        <v>430</v>
      </c>
    </row>
    <row r="52" spans="1:10">
      <c r="A52" s="25">
        <v>49</v>
      </c>
      <c r="B52" s="78" t="s">
        <v>121</v>
      </c>
      <c r="C52" s="78"/>
      <c r="D52" s="78"/>
      <c r="E52" s="78"/>
      <c r="F52" s="78"/>
      <c r="G52" s="78"/>
      <c r="H52" s="78"/>
      <c r="I52" s="78"/>
      <c r="J52" s="31">
        <v>700</v>
      </c>
    </row>
    <row r="53" spans="1:10">
      <c r="A53" s="25">
        <v>50</v>
      </c>
      <c r="B53" s="78" t="s">
        <v>122</v>
      </c>
      <c r="C53" s="78"/>
      <c r="D53" s="78"/>
      <c r="E53" s="78"/>
      <c r="F53" s="78"/>
      <c r="G53" s="78"/>
      <c r="H53" s="78"/>
      <c r="I53" s="78"/>
      <c r="J53" s="31">
        <v>380</v>
      </c>
    </row>
    <row r="54" spans="1:10">
      <c r="A54" s="25">
        <v>51</v>
      </c>
      <c r="B54" s="78" t="s">
        <v>123</v>
      </c>
      <c r="C54" s="78"/>
      <c r="D54" s="78"/>
      <c r="E54" s="78"/>
      <c r="F54" s="78"/>
      <c r="G54" s="78"/>
      <c r="H54" s="78"/>
      <c r="I54" s="78"/>
      <c r="J54" s="31">
        <v>1300</v>
      </c>
    </row>
    <row r="55" spans="1:10">
      <c r="A55" s="27">
        <v>52</v>
      </c>
      <c r="B55" s="74" t="s">
        <v>124</v>
      </c>
      <c r="C55" s="75"/>
      <c r="D55" s="75"/>
      <c r="E55" s="75"/>
      <c r="F55" s="75"/>
      <c r="G55" s="75"/>
      <c r="H55" s="75"/>
      <c r="I55" s="76"/>
      <c r="J55" s="29">
        <v>140</v>
      </c>
    </row>
    <row r="56" spans="1:10">
      <c r="A56" s="25">
        <v>53</v>
      </c>
      <c r="B56" s="78" t="s">
        <v>125</v>
      </c>
      <c r="C56" s="78"/>
      <c r="D56" s="78"/>
      <c r="E56" s="78"/>
      <c r="F56" s="78"/>
      <c r="G56" s="78"/>
      <c r="H56" s="78"/>
      <c r="I56" s="78"/>
      <c r="J56" s="31">
        <v>70</v>
      </c>
    </row>
    <row r="57" spans="1:10">
      <c r="A57" s="25">
        <v>54</v>
      </c>
      <c r="B57" s="78" t="s">
        <v>126</v>
      </c>
      <c r="C57" s="78"/>
      <c r="D57" s="78"/>
      <c r="E57" s="78"/>
      <c r="F57" s="78"/>
      <c r="G57" s="78"/>
      <c r="H57" s="78"/>
      <c r="I57" s="78"/>
      <c r="J57" s="31">
        <v>200</v>
      </c>
    </row>
    <row r="58" spans="1:10">
      <c r="A58" s="25">
        <v>55</v>
      </c>
      <c r="B58" s="78" t="s">
        <v>127</v>
      </c>
      <c r="C58" s="78"/>
      <c r="D58" s="78"/>
      <c r="E58" s="78"/>
      <c r="F58" s="78"/>
      <c r="G58" s="78"/>
      <c r="H58" s="78"/>
      <c r="I58" s="78"/>
      <c r="J58" s="31">
        <v>170</v>
      </c>
    </row>
    <row r="59" spans="1:10" ht="15" thickBot="1">
      <c r="A59" s="32">
        <v>56</v>
      </c>
      <c r="B59" s="79" t="s">
        <v>128</v>
      </c>
      <c r="C59" s="79"/>
      <c r="D59" s="79"/>
      <c r="E59" s="79"/>
      <c r="F59" s="79"/>
      <c r="G59" s="79"/>
      <c r="H59" s="79"/>
      <c r="I59" s="79"/>
      <c r="J59" s="33">
        <v>120</v>
      </c>
    </row>
    <row r="60" spans="1:10" ht="15" thickBot="1">
      <c r="A60" s="34"/>
      <c r="B60" s="80" t="s">
        <v>72</v>
      </c>
      <c r="C60" s="81"/>
      <c r="D60" s="81"/>
      <c r="E60" s="81"/>
      <c r="F60" s="81"/>
      <c r="G60" s="81"/>
      <c r="H60" s="81"/>
      <c r="I60" s="81"/>
      <c r="J60" s="35">
        <f>SUM(J4:J59)</f>
        <v>19480</v>
      </c>
    </row>
  </sheetData>
  <mergeCells count="59">
    <mergeCell ref="B56:I56"/>
    <mergeCell ref="B57:I57"/>
    <mergeCell ref="B58:I58"/>
    <mergeCell ref="B59:I59"/>
    <mergeCell ref="B60:I60"/>
    <mergeCell ref="B55:I55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43:I43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31:I31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19:I19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7:I7"/>
    <mergeCell ref="A2:J2"/>
    <mergeCell ref="B3:I3"/>
    <mergeCell ref="B4:I4"/>
    <mergeCell ref="B5:I5"/>
    <mergeCell ref="B6:I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view="pageLayout" zoomScaleNormal="100" workbookViewId="0">
      <selection activeCell="I22" sqref="I22"/>
    </sheetView>
  </sheetViews>
  <sheetFormatPr defaultRowHeight="14.4"/>
  <cols>
    <col min="10" max="10" width="14.6640625" customWidth="1"/>
  </cols>
  <sheetData>
    <row r="1" spans="1:10" ht="15" thickBot="1"/>
    <row r="2" spans="1:10" ht="18.600000000000001" thickBot="1">
      <c r="A2" s="61" t="s">
        <v>129</v>
      </c>
      <c r="B2" s="62"/>
      <c r="C2" s="62"/>
      <c r="D2" s="62"/>
      <c r="E2" s="62"/>
      <c r="F2" s="62"/>
      <c r="G2" s="62"/>
      <c r="H2" s="62"/>
      <c r="I2" s="62"/>
      <c r="J2" s="63"/>
    </row>
    <row r="3" spans="1:10">
      <c r="A3" s="23" t="s">
        <v>57</v>
      </c>
      <c r="B3" s="50" t="s">
        <v>58</v>
      </c>
      <c r="C3" s="64"/>
      <c r="D3" s="64"/>
      <c r="E3" s="64"/>
      <c r="F3" s="64"/>
      <c r="G3" s="64"/>
      <c r="H3" s="64"/>
      <c r="I3" s="64"/>
      <c r="J3" s="24" t="s">
        <v>59</v>
      </c>
    </row>
    <row r="4" spans="1:10">
      <c r="A4" s="25">
        <v>1</v>
      </c>
      <c r="B4" s="65" t="s">
        <v>130</v>
      </c>
      <c r="C4" s="65"/>
      <c r="D4" s="65"/>
      <c r="E4" s="65"/>
      <c r="F4" s="65"/>
      <c r="G4" s="65"/>
      <c r="H4" s="65"/>
      <c r="I4" s="65"/>
      <c r="J4" s="26">
        <v>280</v>
      </c>
    </row>
    <row r="5" spans="1:10">
      <c r="A5" s="25">
        <v>2</v>
      </c>
      <c r="B5" s="65" t="s">
        <v>131</v>
      </c>
      <c r="C5" s="65"/>
      <c r="D5" s="65"/>
      <c r="E5" s="65"/>
      <c r="F5" s="65"/>
      <c r="G5" s="65"/>
      <c r="H5" s="65"/>
      <c r="I5" s="65"/>
      <c r="J5" s="26">
        <v>130</v>
      </c>
    </row>
    <row r="6" spans="1:10">
      <c r="A6" s="25">
        <v>3</v>
      </c>
      <c r="B6" s="65" t="s">
        <v>132</v>
      </c>
      <c r="C6" s="65"/>
      <c r="D6" s="65"/>
      <c r="E6" s="65"/>
      <c r="F6" s="65"/>
      <c r="G6" s="65"/>
      <c r="H6" s="65"/>
      <c r="I6" s="65"/>
      <c r="J6" s="26">
        <v>320</v>
      </c>
    </row>
    <row r="7" spans="1:10">
      <c r="A7" s="25">
        <v>4</v>
      </c>
      <c r="B7" s="65" t="s">
        <v>133</v>
      </c>
      <c r="C7" s="65"/>
      <c r="D7" s="65"/>
      <c r="E7" s="65"/>
      <c r="F7" s="65"/>
      <c r="G7" s="65"/>
      <c r="H7" s="65"/>
      <c r="I7" s="65"/>
      <c r="J7" s="26">
        <v>1700</v>
      </c>
    </row>
    <row r="8" spans="1:10">
      <c r="A8" s="25">
        <v>6</v>
      </c>
      <c r="B8" s="65" t="s">
        <v>134</v>
      </c>
      <c r="C8" s="65"/>
      <c r="D8" s="65"/>
      <c r="E8" s="65"/>
      <c r="F8" s="65"/>
      <c r="G8" s="65"/>
      <c r="H8" s="65"/>
      <c r="I8" s="65"/>
      <c r="J8" s="26">
        <v>1250</v>
      </c>
    </row>
    <row r="9" spans="1:10">
      <c r="A9" s="25">
        <v>7</v>
      </c>
      <c r="B9" s="65" t="s">
        <v>135</v>
      </c>
      <c r="C9" s="65"/>
      <c r="D9" s="65"/>
      <c r="E9" s="65"/>
      <c r="F9" s="65"/>
      <c r="G9" s="65"/>
      <c r="H9" s="65"/>
      <c r="I9" s="65"/>
      <c r="J9" s="26">
        <v>500</v>
      </c>
    </row>
    <row r="10" spans="1:10">
      <c r="A10" s="25">
        <v>8</v>
      </c>
      <c r="B10" s="65" t="s">
        <v>136</v>
      </c>
      <c r="C10" s="65"/>
      <c r="D10" s="65"/>
      <c r="E10" s="65"/>
      <c r="F10" s="65"/>
      <c r="G10" s="65"/>
      <c r="H10" s="65"/>
      <c r="I10" s="65"/>
      <c r="J10" s="26">
        <v>80</v>
      </c>
    </row>
    <row r="11" spans="1:10">
      <c r="A11" s="25">
        <v>9</v>
      </c>
      <c r="B11" s="65" t="s">
        <v>137</v>
      </c>
      <c r="C11" s="65"/>
      <c r="D11" s="65"/>
      <c r="E11" s="65"/>
      <c r="F11" s="65"/>
      <c r="G11" s="65"/>
      <c r="H11" s="65"/>
      <c r="I11" s="65"/>
      <c r="J11" s="26">
        <v>110</v>
      </c>
    </row>
    <row r="12" spans="1:10">
      <c r="A12" s="25">
        <v>10</v>
      </c>
      <c r="B12" s="65" t="s">
        <v>138</v>
      </c>
      <c r="C12" s="65"/>
      <c r="D12" s="65"/>
      <c r="E12" s="65"/>
      <c r="F12" s="65"/>
      <c r="G12" s="65"/>
      <c r="H12" s="65"/>
      <c r="I12" s="65"/>
      <c r="J12" s="26">
        <v>90</v>
      </c>
    </row>
    <row r="13" spans="1:10" ht="15" thickBot="1">
      <c r="A13" s="36"/>
      <c r="B13" s="82" t="s">
        <v>72</v>
      </c>
      <c r="C13" s="83"/>
      <c r="D13" s="83"/>
      <c r="E13" s="83"/>
      <c r="F13" s="83"/>
      <c r="G13" s="83"/>
      <c r="H13" s="83"/>
      <c r="I13" s="83"/>
      <c r="J13" s="37">
        <f>SUM(J4:J12)</f>
        <v>4460</v>
      </c>
    </row>
  </sheetData>
  <mergeCells count="12">
    <mergeCell ref="B13:I13"/>
    <mergeCell ref="A2:J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</mergeCells>
  <pageMargins left="0.7" right="0.7" top="0.75" bottom="0.75" header="0.3" footer="0.3"/>
  <pageSetup paperSize="9" scale="92" orientation="landscape" r:id="rId1"/>
  <headerFooter>
    <oddHeader xml:space="preserve">&amp;Czałącznik nr 6 do SWZ - Wykaz terenów objętych usługą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chodników i terenów innyc</vt:lpstr>
      <vt:lpstr>wykaz dróg - Babidół</vt:lpstr>
      <vt:lpstr>wykaz dróg - Kolbudy</vt:lpstr>
      <vt:lpstr>wykaz dróg - Łapino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</dc:creator>
  <cp:lastModifiedBy>Małgorzata Poluchowicz</cp:lastModifiedBy>
  <dcterms:created xsi:type="dcterms:W3CDTF">2021-11-25T08:44:45Z</dcterms:created>
  <dcterms:modified xsi:type="dcterms:W3CDTF">2022-08-31T09:31:57Z</dcterms:modified>
</cp:coreProperties>
</file>