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usz.madej\Downloads\"/>
    </mc:Choice>
  </mc:AlternateContent>
  <xr:revisionPtr revIDLastSave="0" documentId="13_ncr:1_{0565F7CA-120F-451D-974D-1AD5750DE205}" xr6:coauthVersionLast="47" xr6:coauthVersionMax="47" xr10:uidLastSave="{00000000-0000-0000-0000-000000000000}"/>
  <bookViews>
    <workbookView xWindow="-120" yWindow="-120" windowWidth="29040" windowHeight="15720" xr2:uid="{258DF461-1AE6-4460-9501-12F2EDE7115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3" i="1" l="1"/>
  <c r="K43" i="1"/>
  <c r="H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24" authorId="0" shapeId="0" xr:uid="{A6444DC5-2B80-46BC-8B7B-43C1E8D4A940}">
      <text>
        <r>
          <rPr>
            <sz val="11"/>
            <color rgb="FF000000"/>
            <rFont val="Calibri"/>
            <family val="2"/>
            <charset val="238"/>
          </rPr>
          <t xml:space="preserve">NIP: 8133897944
E-mail: biuroprosm@gmail.com
Telefon: 783656175
Imię i nazwisko: Sebastian Mroczek
Adres: 35-505 Rzeszów, Solińska 1/20
</t>
        </r>
      </text>
    </comment>
    <comment ref="K24" authorId="0" shapeId="0" xr:uid="{439600AC-D14E-416C-9C8C-D0315225412F}">
      <text>
        <r>
          <rPr>
            <sz val="11"/>
            <color rgb="FF000000"/>
            <rFont val="Calibri"/>
            <family val="2"/>
            <charset val="238"/>
          </rPr>
          <t xml:space="preserve">NIP: 5432103034
E-mail: tomasz.kuprianowicz@dbunit.pl
Telefon: 519827578
Imię i nazwisko: Tomasz Kuprianowicz
Adres:  Rozalin, 
</t>
        </r>
      </text>
    </comment>
    <comment ref="N24" authorId="0" shapeId="0" xr:uid="{F8D0A7C5-C1ED-4D36-8DD8-631F6F5D381E}">
      <text>
        <r>
          <rPr>
            <sz val="11"/>
            <color rgb="FF000000"/>
            <rFont val="Calibri"/>
            <family val="2"/>
            <charset val="238"/>
          </rPr>
          <t xml:space="preserve">NIP: 8451629046
E-mail: a.r.leszczynski@gmail.com
Telefon: 508324695
Imię i nazwisko: Artur Leszczyński
Adres: 11-513 Miłki, ul. Sportowa 13
</t>
        </r>
      </text>
    </comment>
    <comment ref="H35" authorId="0" shapeId="0" xr:uid="{DB09D569-75FF-4D38-8885-802FC5B0DB61}">
      <text>
        <r>
          <rPr>
            <sz val="11"/>
            <color rgb="FF000000"/>
            <rFont val="Calibri"/>
            <family val="2"/>
            <charset val="238"/>
          </rPr>
          <t xml:space="preserve">NIP: 8133897944
E-mail: biuroprosm@gmail.com
Telefon: 783656175
Imię i nazwisko: Sebastian Mroczek
Adres: 35-505 Rzeszów, Solińska 1/20
</t>
        </r>
      </text>
    </comment>
    <comment ref="K35" authorId="0" shapeId="0" xr:uid="{A6434BEE-4605-48DF-ACF6-631B8769245C}">
      <text>
        <r>
          <rPr>
            <sz val="11"/>
            <color rgb="FF000000"/>
            <rFont val="Calibri"/>
            <family val="2"/>
            <charset val="238"/>
          </rPr>
          <t xml:space="preserve">NIP: 5432103034
E-mail: tomasz.kuprianowicz@dbunit.pl
Telefon: 519827578
Imię i nazwisko: Tomasz Kuprianowicz
Adres:  Rozalin, 
</t>
        </r>
      </text>
    </comment>
    <comment ref="N35" authorId="0" shapeId="0" xr:uid="{FC95F28B-F369-43DB-9CCD-2E73BFEB1CB8}">
      <text>
        <r>
          <rPr>
            <sz val="11"/>
            <color rgb="FF000000"/>
            <rFont val="Calibri"/>
            <family val="2"/>
            <charset val="238"/>
          </rPr>
          <t xml:space="preserve">NIP: 8451629046
E-mail: a.r.leszczynski@gmail.com
Telefon: 508324695
Imię i nazwisko: Artur Leszczyński
Adres: 11-513 Miłki, ul. Sportowa 13
</t>
        </r>
      </text>
    </comment>
  </commentList>
</comments>
</file>

<file path=xl/sharedStrings.xml><?xml version="1.0" encoding="utf-8"?>
<sst xmlns="http://schemas.openxmlformats.org/spreadsheetml/2006/main" count="135" uniqueCount="83">
  <si>
    <t>Raport Wyboru Ofert</t>
  </si>
  <si>
    <t>Data wygenerowania Raportu:</t>
  </si>
  <si>
    <t>2025-05-19 10:55:40</t>
  </si>
  <si>
    <t>NAZWA POSTĘPOWANIA: ID 1104450: RRG.271.6.2025.2.MM.PZ Opracowanie dokumentacji projektowych na budowę linii oświetlenia drogowego na terenie Gminy Giżycko w miejscowościach Pierkunowo, Wilkasy, Wrony</t>
  </si>
  <si>
    <t>Zamawiający:</t>
  </si>
  <si>
    <t>Gmina Giżycko</t>
  </si>
  <si>
    <t>Numer postępowania:</t>
  </si>
  <si>
    <t>RRG.271.6.2025.2.MM.PZ</t>
  </si>
  <si>
    <t>Typ postępowania:</t>
  </si>
  <si>
    <t>OTWARTE, ZAPYTANIE (SZABLON:Zapytanie ofertowe)</t>
  </si>
  <si>
    <t>Organizator postępowania:</t>
  </si>
  <si>
    <t>Mariusz Madej</t>
  </si>
  <si>
    <t>Data wystawienia postępowania:</t>
  </si>
  <si>
    <t>2025-05-06 12:56:38</t>
  </si>
  <si>
    <t>Data rozpoczęcia postępowania:</t>
  </si>
  <si>
    <t>2025-05-06 12:56:00</t>
  </si>
  <si>
    <t>Data otwarcia ofert:</t>
  </si>
  <si>
    <t>2025-05-12 09:05:00</t>
  </si>
  <si>
    <t>Data zakończenia zbierania ofert:</t>
  </si>
  <si>
    <t>2025-05-12 09:00:00</t>
  </si>
  <si>
    <t>Data zakończenia postępowania:</t>
  </si>
  <si>
    <t>Data unieważnienia postępowania:</t>
  </si>
  <si>
    <t>Liczba zaproszonych dostawców (wykonawców) / ofert w pierwszym etapie:</t>
  </si>
  <si>
    <t>5 / 3</t>
  </si>
  <si>
    <t>Pełna dokumentacja w wersji elektronicznej z postępowania znajduje się pod adresem: https://platformazakupowa.pl/transakcja/1104450</t>
  </si>
  <si>
    <t>ETAP 1</t>
  </si>
  <si>
    <t>Przedmiot postępowania</t>
  </si>
  <si>
    <t>PRO-SM Sp. z o.o.</t>
  </si>
  <si>
    <t>DB UNIT Tomasz Kuprianowicz</t>
  </si>
  <si>
    <t>PROTON PROJEKT Artur Leszczyński</t>
  </si>
  <si>
    <t>Lp.</t>
  </si>
  <si>
    <t>Przedmiot postępowania - ON ID  (etap 1)</t>
  </si>
  <si>
    <t>Ilość</t>
  </si>
  <si>
    <t>Jednostka miary</t>
  </si>
  <si>
    <t>Waluta</t>
  </si>
  <si>
    <t>Cena jednostkowa brutto</t>
  </si>
  <si>
    <t>Wartość pozycji brutto</t>
  </si>
  <si>
    <t>Zadanie I Pierkunowo</t>
  </si>
  <si>
    <t>komplet</t>
  </si>
  <si>
    <t>PLN</t>
  </si>
  <si>
    <t xml:space="preserve">Zadanie II Wrony </t>
  </si>
  <si>
    <t>Zadanie III Amfiteatr Wilkasy</t>
  </si>
  <si>
    <t>Razem (brutto):</t>
  </si>
  <si>
    <t>Data złożenia oferty (edycji oferty):</t>
  </si>
  <si>
    <t>2025-05-08 13:37:54</t>
  </si>
  <si>
    <t>2025-05-11 21:35:04</t>
  </si>
  <si>
    <t>2025-05-12 08:21:04</t>
  </si>
  <si>
    <t>Data odszyfrowania oferty:</t>
  </si>
  <si>
    <t>Uwagi kupca do oferty:</t>
  </si>
  <si>
    <t xml:space="preserve">Oferta nie została wybrana ze względu na otrzymanie korzystniejszej cenowo oferty, wszystkie wskazane kwoty przekraczają wartości jakie zamawiający przeznaczył na realizację zadań.   </t>
  </si>
  <si>
    <t xml:space="preserve">Oferta została wybrana ze względu na najkorzystniejszą cenę. Kwoty zawarte w ofercie dla zadania I i III przekraczają środki jakie zamawiający chce przeznaczyć na realizację zadań. podpisanie umowy będzie zależne od możliwości zwiększenia środków w budżecie Gminy </t>
  </si>
  <si>
    <t>Kryteria Oceny i Wyboru Ofert/Dostawców (Wykonawców) ETAP 1</t>
  </si>
  <si>
    <t>Nazwa kryterium:</t>
  </si>
  <si>
    <t>Preferencje:</t>
  </si>
  <si>
    <t>Waga kryterium:</t>
  </si>
  <si>
    <t>Ocena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</si>
  <si>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</si>
  <si>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</si>
  <si>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-</t>
  </si>
  <si>
    <t>Akceptuję</t>
  </si>
  <si>
    <t>Wartość oferty</t>
  </si>
  <si>
    <t>100,00 %</t>
  </si>
  <si>
    <t>38 806,50 PLN</t>
  </si>
  <si>
    <t>52 890,00 PLN</t>
  </si>
  <si>
    <t>17 958,00 PLN</t>
  </si>
  <si>
    <t>Warunki płatności</t>
  </si>
  <si>
    <t>Przelew 30 dni od dostarczenia prawidłowo wystawionej faktury. Proszę potwierdzić wpisując "Akceptuję"</t>
  </si>
  <si>
    <t>Termin realizacji</t>
  </si>
  <si>
    <t>150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</si>
  <si>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</si>
  <si>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</si>
  <si>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i klauzula RODO</t>
  </si>
  <si>
    <t>Proszę podpisać i załączyć skan.</t>
  </si>
  <si>
    <t>w załączeniu</t>
  </si>
  <si>
    <t>Klauzula</t>
  </si>
  <si>
    <t xml:space="preserve">umowa - zwór </t>
  </si>
  <si>
    <t>Proszę potwierdzić wpisując "Akceptuję"</t>
  </si>
  <si>
    <t>Łączna ocena ważona:</t>
  </si>
  <si>
    <t>Wybór Dostawcy/Wykonawcy ETAP 1</t>
  </si>
  <si>
    <t>Wybrano Dostawcę/Wykonawcę:</t>
  </si>
  <si>
    <t xml:space="preserve">PROTON PROJEKT Artur Leszczyński: Zadanie I Pierkunowo, Zadanie III Amfiteatr Wilkasy, Zadanie II Wrony ; </t>
  </si>
  <si>
    <t>Uzasadnienie: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</si>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</sst>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"/>
  </numFmts>
  <fonts count="4" x14ac:knownFonts="1">
    <font>
      <sz val="11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F2DDDC"/>
        <bgColor rgb="FF000000"/>
      </patternFill>
    </fill>
    <fill>
      <patternFill patternType="solid">
        <fgColor rgb="FFD7E4BC"/>
        <bgColor rgb="FF000000"/>
      </patternFill>
    </fill>
    <fill>
      <patternFill patternType="solid">
        <fgColor theme="6" tint="0.59999389629810485"/>
        <bgColor rgb="FFD3D3D3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vertical="top"/>
    </xf>
    <xf numFmtId="0" fontId="0" fillId="3" borderId="8" xfId="0" applyFill="1" applyBorder="1" applyAlignment="1">
      <alignment vertical="top"/>
    </xf>
    <xf numFmtId="164" fontId="0" fillId="3" borderId="9" xfId="0" applyNumberFormat="1" applyFill="1" applyBorder="1" applyAlignment="1">
      <alignment vertical="top"/>
    </xf>
    <xf numFmtId="164" fontId="0" fillId="3" borderId="10" xfId="0" applyNumberFormat="1" applyFill="1" applyBorder="1" applyAlignment="1">
      <alignment horizontal="center" vertical="top"/>
    </xf>
    <xf numFmtId="0" fontId="0" fillId="4" borderId="8" xfId="0" applyFill="1" applyBorder="1" applyAlignment="1">
      <alignment vertical="top"/>
    </xf>
    <xf numFmtId="164" fontId="0" fillId="4" borderId="9" xfId="0" applyNumberFormat="1" applyFill="1" applyBorder="1" applyAlignment="1">
      <alignment vertical="top"/>
    </xf>
    <xf numFmtId="164" fontId="0" fillId="4" borderId="10" xfId="0" applyNumberFormat="1" applyFill="1" applyBorder="1" applyAlignment="1">
      <alignment horizontal="center" vertical="top"/>
    </xf>
    <xf numFmtId="0" fontId="0" fillId="3" borderId="1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164" fontId="0" fillId="3" borderId="12" xfId="0" applyNumberFormat="1" applyFill="1" applyBorder="1" applyAlignment="1">
      <alignment horizontal="center" vertical="top"/>
    </xf>
    <xf numFmtId="0" fontId="0" fillId="4" borderId="11" xfId="0" applyFill="1" applyBorder="1" applyAlignment="1">
      <alignment vertical="top"/>
    </xf>
    <xf numFmtId="164" fontId="0" fillId="4" borderId="1" xfId="0" applyNumberFormat="1" applyFill="1" applyBorder="1" applyAlignment="1">
      <alignment vertical="top"/>
    </xf>
    <xf numFmtId="164" fontId="0" fillId="4" borderId="12" xfId="0" applyNumberForma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2" xfId="0" applyBorder="1"/>
    <xf numFmtId="0" fontId="2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2" fillId="5" borderId="13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wrapText="1"/>
    </xf>
    <xf numFmtId="0" fontId="0" fillId="6" borderId="15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1" xfId="0" applyBorder="1"/>
    <xf numFmtId="0" fontId="0" fillId="0" borderId="12" xfId="0" applyBorder="1"/>
    <xf numFmtId="164" fontId="0" fillId="0" borderId="11" xfId="0" applyNumberFormat="1" applyBorder="1"/>
    <xf numFmtId="0" fontId="0" fillId="0" borderId="1" xfId="0" applyBorder="1" applyAlignment="1">
      <alignment horizontal="right"/>
    </xf>
    <xf numFmtId="164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2" fillId="0" borderId="1" xfId="0" applyFont="1" applyBorder="1" applyAlignment="1">
      <alignment horizontal="left" vertical="center" wrapText="1"/>
    </xf>
    <xf numFmtId="0" fontId="0" fillId="6" borderId="1" xfId="0" applyFill="1" applyBorder="1" applyAlignment="1">
      <alignment wrapText="1"/>
    </xf>
    <xf numFmtId="0" fontId="3" fillId="0" borderId="0" xfId="0" applyFont="1"/>
    <xf numFmtId="0" fontId="3" fillId="6" borderId="1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952500" cy="952500"/>
    <xdr:pic>
      <xdr:nvPicPr>
        <xdr:cNvPr id="2" name="logo" descr="logo">
          <a:extLst>
            <a:ext uri="{FF2B5EF4-FFF2-40B4-BE49-F238E27FC236}">
              <a16:creationId xmlns:a16="http://schemas.microsoft.com/office/drawing/2014/main" id="{239E6FD4-B702-400E-9F3C-8F315C335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BC8C7-4288-42EE-B476-FE7539F77A4D}">
  <dimension ref="B6:P48"/>
  <sheetViews>
    <sheetView tabSelected="1" topLeftCell="A10" workbookViewId="0">
      <selection activeCell="H46" sqref="H46:P46"/>
    </sheetView>
  </sheetViews>
  <sheetFormatPr defaultRowHeight="15" x14ac:dyDescent="0.25"/>
  <sheetData>
    <row r="6" spans="2:16" x14ac:dyDescent="0.25">
      <c r="G6" s="1" t="s">
        <v>0</v>
      </c>
      <c r="H6" s="2"/>
      <c r="I6" s="2"/>
    </row>
    <row r="8" spans="2:16" x14ac:dyDescent="0.25">
      <c r="B8" s="3" t="s">
        <v>1</v>
      </c>
      <c r="C8" s="3"/>
      <c r="D8" s="3"/>
      <c r="E8" s="3"/>
      <c r="F8" s="3" t="s">
        <v>2</v>
      </c>
      <c r="G8" s="3"/>
      <c r="H8" s="4" t="s">
        <v>3</v>
      </c>
      <c r="I8" s="4"/>
      <c r="J8" s="4"/>
      <c r="K8" s="4"/>
      <c r="L8" s="4"/>
      <c r="M8" s="4"/>
      <c r="N8" s="4"/>
      <c r="O8" s="4"/>
      <c r="P8" s="4"/>
    </row>
    <row r="9" spans="2:16" x14ac:dyDescent="0.25">
      <c r="B9" s="3" t="s">
        <v>4</v>
      </c>
      <c r="C9" s="3"/>
      <c r="D9" s="3" t="s">
        <v>5</v>
      </c>
      <c r="E9" s="3"/>
      <c r="F9" s="3"/>
      <c r="G9" s="3"/>
      <c r="H9" s="4"/>
      <c r="I9" s="4"/>
      <c r="J9" s="4"/>
      <c r="K9" s="4"/>
      <c r="L9" s="4"/>
      <c r="M9" s="4"/>
      <c r="N9" s="4"/>
      <c r="O9" s="4"/>
      <c r="P9" s="4"/>
    </row>
    <row r="10" spans="2:16" x14ac:dyDescent="0.25">
      <c r="B10" s="3" t="s">
        <v>6</v>
      </c>
      <c r="C10" s="3"/>
      <c r="D10" s="3" t="s">
        <v>7</v>
      </c>
      <c r="E10" s="3"/>
      <c r="F10" s="3"/>
      <c r="G10" s="3"/>
      <c r="H10" s="4"/>
      <c r="I10" s="4"/>
      <c r="J10" s="4"/>
      <c r="K10" s="4"/>
      <c r="L10" s="4"/>
      <c r="M10" s="4"/>
      <c r="N10" s="4"/>
      <c r="O10" s="4"/>
      <c r="P10" s="4"/>
    </row>
    <row r="11" spans="2:16" x14ac:dyDescent="0.25">
      <c r="B11" s="3" t="s">
        <v>8</v>
      </c>
      <c r="C11" s="3"/>
      <c r="D11" s="3" t="s">
        <v>9</v>
      </c>
      <c r="E11" s="3"/>
      <c r="F11" s="3"/>
      <c r="G11" s="3"/>
      <c r="H11" s="4"/>
      <c r="I11" s="4"/>
      <c r="J11" s="4"/>
      <c r="K11" s="4"/>
      <c r="L11" s="4"/>
      <c r="M11" s="4"/>
      <c r="N11" s="4"/>
      <c r="O11" s="4"/>
      <c r="P11" s="4"/>
    </row>
    <row r="12" spans="2:16" x14ac:dyDescent="0.25">
      <c r="B12" s="3" t="s">
        <v>10</v>
      </c>
      <c r="C12" s="3"/>
      <c r="D12" s="3"/>
      <c r="E12" s="3"/>
      <c r="F12" s="3" t="s">
        <v>11</v>
      </c>
      <c r="G12" s="3"/>
      <c r="H12" s="4"/>
      <c r="I12" s="4"/>
      <c r="J12" s="4"/>
      <c r="K12" s="4"/>
      <c r="L12" s="4"/>
      <c r="M12" s="4"/>
      <c r="N12" s="4"/>
      <c r="O12" s="4"/>
      <c r="P12" s="4"/>
    </row>
    <row r="13" spans="2:16" x14ac:dyDescent="0.25">
      <c r="B13" s="3" t="s">
        <v>12</v>
      </c>
      <c r="C13" s="3"/>
      <c r="D13" s="3" t="s">
        <v>13</v>
      </c>
      <c r="E13" s="3"/>
      <c r="F13" s="3"/>
      <c r="G13" s="3"/>
      <c r="H13" s="4"/>
      <c r="I13" s="4"/>
      <c r="J13" s="4"/>
      <c r="K13" s="4"/>
      <c r="L13" s="4"/>
      <c r="M13" s="4"/>
      <c r="N13" s="4"/>
      <c r="O13" s="4"/>
      <c r="P13" s="4"/>
    </row>
    <row r="14" spans="2:16" x14ac:dyDescent="0.25">
      <c r="B14" s="3" t="s">
        <v>14</v>
      </c>
      <c r="C14" s="3"/>
      <c r="D14" s="3" t="s">
        <v>15</v>
      </c>
      <c r="E14" s="3"/>
      <c r="F14" s="3"/>
      <c r="G14" s="3"/>
      <c r="H14" s="4"/>
      <c r="I14" s="4"/>
      <c r="J14" s="4"/>
      <c r="K14" s="4"/>
      <c r="L14" s="4"/>
      <c r="M14" s="4"/>
      <c r="N14" s="4"/>
      <c r="O14" s="4"/>
      <c r="P14" s="4"/>
    </row>
    <row r="15" spans="2:16" x14ac:dyDescent="0.25">
      <c r="B15" s="3" t="s">
        <v>16</v>
      </c>
      <c r="C15" s="3"/>
      <c r="D15" s="3" t="s">
        <v>17</v>
      </c>
      <c r="E15" s="3"/>
      <c r="F15" s="3"/>
      <c r="G15" s="3"/>
      <c r="H15" s="4"/>
      <c r="I15" s="4"/>
      <c r="J15" s="4"/>
      <c r="K15" s="4"/>
      <c r="L15" s="4"/>
      <c r="M15" s="4"/>
      <c r="N15" s="4"/>
      <c r="O15" s="4"/>
      <c r="P15" s="4"/>
    </row>
    <row r="16" spans="2:16" x14ac:dyDescent="0.25">
      <c r="B16" s="3" t="s">
        <v>18</v>
      </c>
      <c r="C16" s="3"/>
      <c r="D16" s="3" t="s">
        <v>19</v>
      </c>
      <c r="E16" s="3"/>
      <c r="F16" s="3"/>
      <c r="G16" s="3"/>
      <c r="H16" s="4"/>
      <c r="I16" s="4"/>
      <c r="J16" s="4"/>
      <c r="K16" s="4"/>
      <c r="L16" s="4"/>
      <c r="M16" s="4"/>
      <c r="N16" s="4"/>
      <c r="O16" s="4"/>
      <c r="P16" s="4"/>
    </row>
    <row r="17" spans="2:16" x14ac:dyDescent="0.25">
      <c r="B17" s="3" t="s">
        <v>20</v>
      </c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  <c r="O17" s="4"/>
      <c r="P17" s="4"/>
    </row>
    <row r="18" spans="2:16" x14ac:dyDescent="0.25">
      <c r="B18" s="3" t="s">
        <v>21</v>
      </c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  <c r="O18" s="4"/>
      <c r="P18" s="4"/>
    </row>
    <row r="19" spans="2:16" x14ac:dyDescent="0.25">
      <c r="B19" s="3" t="s">
        <v>22</v>
      </c>
      <c r="C19" s="3"/>
      <c r="D19" s="3"/>
      <c r="E19" s="3"/>
      <c r="F19" s="3" t="s">
        <v>23</v>
      </c>
      <c r="G19" s="3"/>
      <c r="H19" s="4"/>
      <c r="I19" s="4"/>
      <c r="J19" s="4"/>
      <c r="K19" s="4"/>
      <c r="L19" s="4"/>
      <c r="M19" s="4"/>
      <c r="N19" s="4"/>
      <c r="O19" s="4"/>
      <c r="P19" s="4"/>
    </row>
    <row r="20" spans="2:16" x14ac:dyDescent="0.25">
      <c r="B20" s="5" t="s">
        <v>24</v>
      </c>
      <c r="C20" s="6"/>
      <c r="D20" s="6"/>
      <c r="E20" s="6"/>
      <c r="F20" s="6"/>
      <c r="G20" s="7"/>
      <c r="H20" s="4"/>
      <c r="I20" s="4"/>
      <c r="J20" s="4"/>
      <c r="K20" s="4"/>
      <c r="L20" s="4"/>
      <c r="M20" s="4"/>
      <c r="N20" s="4"/>
      <c r="O20" s="4"/>
      <c r="P20" s="4"/>
    </row>
    <row r="21" spans="2:16" x14ac:dyDescent="0.25">
      <c r="B21" s="8"/>
      <c r="C21" s="9"/>
      <c r="D21" s="9"/>
      <c r="E21" s="9"/>
      <c r="F21" s="9"/>
      <c r="G21" s="10"/>
      <c r="H21" s="11"/>
      <c r="I21" s="11"/>
      <c r="J21" s="11"/>
      <c r="K21" s="11"/>
      <c r="L21" s="11"/>
      <c r="M21" s="11"/>
      <c r="N21" s="11"/>
      <c r="O21" s="11"/>
      <c r="P21" s="11"/>
    </row>
    <row r="23" spans="2:16" x14ac:dyDescent="0.25">
      <c r="B23" s="12" t="s">
        <v>25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2:16" x14ac:dyDescent="0.25">
      <c r="B24" s="12" t="s">
        <v>26</v>
      </c>
      <c r="C24" s="12"/>
      <c r="D24" s="12"/>
      <c r="E24" s="12"/>
      <c r="F24" s="12"/>
      <c r="G24" s="12"/>
      <c r="H24" s="13" t="s">
        <v>27</v>
      </c>
      <c r="I24" s="13"/>
      <c r="J24" s="13"/>
      <c r="K24" s="13" t="s">
        <v>28</v>
      </c>
      <c r="L24" s="13"/>
      <c r="M24" s="13"/>
      <c r="N24" s="13" t="s">
        <v>29</v>
      </c>
      <c r="O24" s="13"/>
      <c r="P24" s="13"/>
    </row>
    <row r="25" spans="2:16" ht="60.75" thickBot="1" x14ac:dyDescent="0.3">
      <c r="B25" s="14" t="s">
        <v>30</v>
      </c>
      <c r="C25" s="13" t="s">
        <v>31</v>
      </c>
      <c r="D25" s="13"/>
      <c r="E25" s="14" t="s">
        <v>32</v>
      </c>
      <c r="F25" s="14" t="s">
        <v>33</v>
      </c>
      <c r="G25" s="14" t="s">
        <v>34</v>
      </c>
      <c r="H25" s="14" t="s">
        <v>35</v>
      </c>
      <c r="I25" s="14" t="s">
        <v>36</v>
      </c>
      <c r="J25" s="14" t="s">
        <v>34</v>
      </c>
      <c r="K25" s="14" t="s">
        <v>35</v>
      </c>
      <c r="L25" s="14" t="s">
        <v>36</v>
      </c>
      <c r="M25" s="14" t="s">
        <v>34</v>
      </c>
      <c r="N25" s="14" t="s">
        <v>35</v>
      </c>
      <c r="O25" s="14" t="s">
        <v>36</v>
      </c>
      <c r="P25" s="14" t="s">
        <v>34</v>
      </c>
    </row>
    <row r="26" spans="2:16" x14ac:dyDescent="0.25">
      <c r="B26" s="15">
        <v>1</v>
      </c>
      <c r="C26" s="16" t="s">
        <v>37</v>
      </c>
      <c r="D26" s="16"/>
      <c r="E26" s="17">
        <v>1</v>
      </c>
      <c r="F26" s="15" t="s">
        <v>38</v>
      </c>
      <c r="G26" s="15" t="s">
        <v>39</v>
      </c>
      <c r="H26" s="18">
        <v>19495.5</v>
      </c>
      <c r="I26" s="19">
        <v>19495.5</v>
      </c>
      <c r="J26" s="20" t="s">
        <v>39</v>
      </c>
      <c r="K26" s="18">
        <v>18450</v>
      </c>
      <c r="L26" s="19">
        <v>18450</v>
      </c>
      <c r="M26" s="20" t="s">
        <v>39</v>
      </c>
      <c r="N26" s="21">
        <v>8610</v>
      </c>
      <c r="O26" s="22">
        <v>8610</v>
      </c>
      <c r="P26" s="23" t="s">
        <v>39</v>
      </c>
    </row>
    <row r="27" spans="2:16" x14ac:dyDescent="0.25">
      <c r="B27" s="15">
        <v>2</v>
      </c>
      <c r="C27" s="16" t="s">
        <v>40</v>
      </c>
      <c r="D27" s="16"/>
      <c r="E27" s="17">
        <v>1</v>
      </c>
      <c r="F27" s="15" t="s">
        <v>38</v>
      </c>
      <c r="G27" s="15" t="s">
        <v>39</v>
      </c>
      <c r="H27" s="24">
        <v>12115.5</v>
      </c>
      <c r="I27" s="25">
        <v>12115.5</v>
      </c>
      <c r="J27" s="26" t="s">
        <v>39</v>
      </c>
      <c r="K27" s="24">
        <v>18450</v>
      </c>
      <c r="L27" s="25">
        <v>18450</v>
      </c>
      <c r="M27" s="26" t="s">
        <v>39</v>
      </c>
      <c r="N27" s="27">
        <v>6888</v>
      </c>
      <c r="O27" s="28">
        <v>6888</v>
      </c>
      <c r="P27" s="29" t="s">
        <v>39</v>
      </c>
    </row>
    <row r="28" spans="2:16" x14ac:dyDescent="0.25">
      <c r="B28" s="15">
        <v>3</v>
      </c>
      <c r="C28" s="16" t="s">
        <v>41</v>
      </c>
      <c r="D28" s="16"/>
      <c r="E28" s="17">
        <v>1</v>
      </c>
      <c r="F28" s="15" t="s">
        <v>38</v>
      </c>
      <c r="G28" s="15" t="s">
        <v>39</v>
      </c>
      <c r="H28" s="24">
        <v>7195.5</v>
      </c>
      <c r="I28" s="25">
        <v>7195.5</v>
      </c>
      <c r="J28" s="26" t="s">
        <v>39</v>
      </c>
      <c r="K28" s="24">
        <v>15990</v>
      </c>
      <c r="L28" s="25">
        <v>15990</v>
      </c>
      <c r="M28" s="26" t="s">
        <v>39</v>
      </c>
      <c r="N28" s="27">
        <v>2460</v>
      </c>
      <c r="O28" s="28">
        <v>2460</v>
      </c>
      <c r="P28" s="29" t="s">
        <v>39</v>
      </c>
    </row>
    <row r="29" spans="2:16" x14ac:dyDescent="0.25">
      <c r="B29" s="11"/>
      <c r="C29" s="3" t="s">
        <v>42</v>
      </c>
      <c r="D29" s="3"/>
      <c r="E29" s="11"/>
      <c r="F29" s="11"/>
      <c r="G29" s="11"/>
      <c r="H29" s="30"/>
      <c r="I29" s="31">
        <v>38806.5</v>
      </c>
      <c r="J29" s="32" t="s">
        <v>39</v>
      </c>
      <c r="K29" s="30"/>
      <c r="L29" s="31">
        <v>52890</v>
      </c>
      <c r="M29" s="32" t="s">
        <v>39</v>
      </c>
      <c r="N29" s="30"/>
      <c r="O29" s="31">
        <v>17958</v>
      </c>
      <c r="P29" s="32" t="s">
        <v>39</v>
      </c>
    </row>
    <row r="30" spans="2:16" x14ac:dyDescent="0.25">
      <c r="B30" s="12" t="s">
        <v>43</v>
      </c>
      <c r="C30" s="12"/>
      <c r="D30" s="12"/>
      <c r="E30" s="12"/>
      <c r="F30" s="12"/>
      <c r="G30" s="12"/>
      <c r="H30" s="33" t="s">
        <v>44</v>
      </c>
      <c r="I30" s="34"/>
      <c r="J30" s="35"/>
      <c r="K30" s="33" t="s">
        <v>45</v>
      </c>
      <c r="L30" s="34"/>
      <c r="M30" s="35"/>
      <c r="N30" s="33" t="s">
        <v>46</v>
      </c>
      <c r="O30" s="34"/>
      <c r="P30" s="35"/>
    </row>
    <row r="31" spans="2:16" x14ac:dyDescent="0.25">
      <c r="B31" s="12" t="s">
        <v>47</v>
      </c>
      <c r="C31" s="12"/>
      <c r="D31" s="12"/>
      <c r="E31" s="12"/>
      <c r="F31" s="12"/>
      <c r="G31" s="12"/>
      <c r="H31" s="33"/>
      <c r="I31" s="34"/>
      <c r="J31" s="35"/>
      <c r="K31" s="33"/>
      <c r="L31" s="34"/>
      <c r="M31" s="35"/>
      <c r="N31" s="33"/>
      <c r="O31" s="34"/>
      <c r="P31" s="35"/>
    </row>
    <row r="32" spans="2:16" ht="15.75" thickBot="1" x14ac:dyDescent="0.3">
      <c r="B32" s="12" t="s">
        <v>48</v>
      </c>
      <c r="C32" s="12"/>
      <c r="D32" s="12"/>
      <c r="E32" s="12"/>
      <c r="F32" s="12"/>
      <c r="G32" s="12"/>
      <c r="H32" s="36" t="s">
        <v>49</v>
      </c>
      <c r="I32" s="37"/>
      <c r="J32" s="38"/>
      <c r="K32" s="36" t="s">
        <v>49</v>
      </c>
      <c r="L32" s="37"/>
      <c r="M32" s="38"/>
      <c r="N32" s="39" t="s">
        <v>50</v>
      </c>
      <c r="O32" s="40"/>
      <c r="P32" s="41"/>
    </row>
    <row r="34" spans="2:16" ht="15.75" thickBot="1" x14ac:dyDescent="0.3">
      <c r="B34" s="12" t="s">
        <v>51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2:16" x14ac:dyDescent="0.25">
      <c r="B35" s="42" t="s">
        <v>30</v>
      </c>
      <c r="C35" s="42" t="s">
        <v>52</v>
      </c>
      <c r="D35" s="42" t="s">
        <v>53</v>
      </c>
      <c r="E35" s="12" t="s">
        <v>54</v>
      </c>
      <c r="F35" s="12"/>
      <c r="G35" s="12"/>
      <c r="H35" s="43" t="s">
        <v>27</v>
      </c>
      <c r="I35" s="44"/>
      <c r="J35" s="45" t="s">
        <v>55</v>
      </c>
      <c r="K35" s="43" t="s">
        <v>28</v>
      </c>
      <c r="L35" s="44"/>
      <c r="M35" s="45" t="s">
        <v>55</v>
      </c>
      <c r="N35" s="43" t="s">
        <v>29</v>
      </c>
      <c r="O35" s="44"/>
      <c r="P35" s="45" t="s">
        <v>55</v>
      </c>
    </row>
    <row r="36" spans="2:16" x14ac:dyDescent="0.25">
      <c r="B36" s="46">
        <v>1</v>
      </c>
      <c r="C36" s="47" t="s">
        <v>56</v>
      </c>
      <c r="D36" s="47" t="s">
        <v>57</v>
      </c>
      <c r="E36" s="34" t="s">
        <v>58</v>
      </c>
      <c r="F36" s="34"/>
      <c r="G36" s="34"/>
      <c r="H36" s="48" t="s">
        <v>59</v>
      </c>
      <c r="I36" s="34"/>
      <c r="J36" s="49"/>
      <c r="K36" s="50" t="s">
        <v>59</v>
      </c>
      <c r="L36" s="34"/>
      <c r="M36" s="49"/>
      <c r="N36" s="50" t="s">
        <v>59</v>
      </c>
      <c r="O36" s="34"/>
      <c r="P36" s="49"/>
    </row>
    <row r="37" spans="2:16" x14ac:dyDescent="0.25">
      <c r="B37" s="46">
        <v>2</v>
      </c>
      <c r="C37" s="47" t="s">
        <v>60</v>
      </c>
      <c r="D37" s="47" t="s">
        <v>60</v>
      </c>
      <c r="E37" s="34" t="s">
        <v>61</v>
      </c>
      <c r="F37" s="34"/>
      <c r="G37" s="34"/>
      <c r="H37" s="48" t="s">
        <v>62</v>
      </c>
      <c r="I37" s="51"/>
      <c r="J37" s="49">
        <v>5</v>
      </c>
      <c r="K37" s="50" t="s">
        <v>63</v>
      </c>
      <c r="L37" s="51"/>
      <c r="M37" s="49">
        <v>1</v>
      </c>
      <c r="N37" s="50" t="s">
        <v>64</v>
      </c>
      <c r="O37" s="51"/>
      <c r="P37" s="49">
        <v>10</v>
      </c>
    </row>
    <row r="38" spans="2:16" x14ac:dyDescent="0.25">
      <c r="B38" s="46">
        <v>3</v>
      </c>
      <c r="C38" s="47" t="s">
        <v>65</v>
      </c>
      <c r="D38" s="47" t="s">
        <v>66</v>
      </c>
      <c r="E38" s="34" t="s">
        <v>58</v>
      </c>
      <c r="F38" s="34"/>
      <c r="G38" s="34"/>
      <c r="H38" s="48" t="s">
        <v>59</v>
      </c>
      <c r="I38" s="34"/>
      <c r="J38" s="49"/>
      <c r="K38" s="50" t="s">
        <v>59</v>
      </c>
      <c r="L38" s="34"/>
      <c r="M38" s="49"/>
      <c r="N38" s="50" t="s">
        <v>59</v>
      </c>
      <c r="O38" s="34"/>
      <c r="P38" s="49"/>
    </row>
    <row r="39" spans="2:16" x14ac:dyDescent="0.25">
      <c r="B39" s="46">
        <v>4</v>
      </c>
      <c r="C39" s="47" t="s">
        <v>67</v>
      </c>
      <c r="D39" s="47" t="s">
        <v>68</v>
      </c>
      <c r="E39" s="34" t="s">
        <v>58</v>
      </c>
      <c r="F39" s="34"/>
      <c r="G39" s="34"/>
      <c r="H39" s="48" t="s">
        <v>59</v>
      </c>
      <c r="I39" s="34"/>
      <c r="J39" s="49"/>
      <c r="K39" s="50" t="s">
        <v>59</v>
      </c>
      <c r="L39" s="34"/>
      <c r="M39" s="49"/>
      <c r="N39" s="50" t="s">
        <v>59</v>
      </c>
      <c r="O39" s="34"/>
      <c r="P39" s="49"/>
    </row>
    <row r="40" spans="2:16" x14ac:dyDescent="0.25">
      <c r="B40" s="46">
        <v>5</v>
      </c>
      <c r="C40" s="47" t="s">
        <v>69</v>
      </c>
      <c r="D40" s="47" t="s">
        <v>70</v>
      </c>
      <c r="E40" s="34" t="s">
        <v>58</v>
      </c>
      <c r="F40" s="34"/>
      <c r="G40" s="34"/>
      <c r="H40" s="48" t="s">
        <v>59</v>
      </c>
      <c r="I40" s="34"/>
      <c r="J40" s="49"/>
      <c r="K40" s="50" t="s">
        <v>59</v>
      </c>
      <c r="L40" s="34"/>
      <c r="M40" s="49"/>
      <c r="N40" s="50" t="s">
        <v>59</v>
      </c>
      <c r="O40" s="34"/>
      <c r="P40" s="49"/>
    </row>
    <row r="41" spans="2:16" x14ac:dyDescent="0.25">
      <c r="B41" s="46">
        <v>6</v>
      </c>
      <c r="C41" s="47" t="s">
        <v>71</v>
      </c>
      <c r="D41" s="47" t="s">
        <v>72</v>
      </c>
      <c r="E41" s="34" t="s">
        <v>58</v>
      </c>
      <c r="F41" s="34"/>
      <c r="G41" s="34"/>
      <c r="H41" s="48" t="s">
        <v>73</v>
      </c>
      <c r="I41" s="34"/>
      <c r="J41" s="49"/>
      <c r="K41" s="50" t="s">
        <v>59</v>
      </c>
      <c r="L41" s="34"/>
      <c r="M41" s="49"/>
      <c r="N41" s="50" t="s">
        <v>74</v>
      </c>
      <c r="O41" s="34"/>
      <c r="P41" s="49"/>
    </row>
    <row r="42" spans="2:16" x14ac:dyDescent="0.25">
      <c r="B42" s="46">
        <v>7</v>
      </c>
      <c r="C42" s="47" t="s">
        <v>75</v>
      </c>
      <c r="D42" s="47" t="s">
        <v>76</v>
      </c>
      <c r="E42" s="34" t="s">
        <v>58</v>
      </c>
      <c r="F42" s="34"/>
      <c r="G42" s="34"/>
      <c r="H42" s="48" t="s">
        <v>59</v>
      </c>
      <c r="I42" s="34"/>
      <c r="J42" s="49"/>
      <c r="K42" s="50" t="s">
        <v>59</v>
      </c>
      <c r="L42" s="34"/>
      <c r="M42" s="49"/>
      <c r="N42" s="50" t="s">
        <v>59</v>
      </c>
      <c r="O42" s="34"/>
      <c r="P42" s="49"/>
    </row>
    <row r="43" spans="2:16" ht="15.75" thickBot="1" x14ac:dyDescent="0.3">
      <c r="B43" s="47"/>
      <c r="C43" s="47"/>
      <c r="D43" s="47"/>
      <c r="E43" s="13" t="s">
        <v>77</v>
      </c>
      <c r="F43" s="13"/>
      <c r="G43" s="13"/>
      <c r="H43" s="52">
        <f>SUM(J36:J42)</f>
        <v>5</v>
      </c>
      <c r="I43" s="53"/>
      <c r="J43" s="54"/>
      <c r="K43" s="52">
        <f>SUM(M36:M42)</f>
        <v>1</v>
      </c>
      <c r="L43" s="53"/>
      <c r="M43" s="54"/>
      <c r="N43" s="52">
        <f>SUM(P36:P42)</f>
        <v>10</v>
      </c>
      <c r="O43" s="53"/>
      <c r="P43" s="54"/>
    </row>
    <row r="45" spans="2:16" x14ac:dyDescent="0.25">
      <c r="B45" s="12" t="s">
        <v>78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2:16" ht="30" customHeight="1" x14ac:dyDescent="0.25">
      <c r="B46" s="55" t="s">
        <v>79</v>
      </c>
      <c r="C46" s="34"/>
      <c r="D46" s="34"/>
      <c r="E46" s="34"/>
      <c r="F46" s="34"/>
      <c r="G46" s="34"/>
      <c r="H46" s="58" t="s">
        <v>80</v>
      </c>
      <c r="I46" s="56"/>
      <c r="J46" s="56"/>
      <c r="K46" s="56"/>
      <c r="L46" s="56"/>
      <c r="M46" s="56"/>
      <c r="N46" s="56"/>
      <c r="O46" s="56"/>
      <c r="P46" s="56"/>
    </row>
    <row r="47" spans="2:16" ht="46.5" customHeight="1" x14ac:dyDescent="0.25">
      <c r="B47" s="55" t="s">
        <v>81</v>
      </c>
      <c r="C47" s="34"/>
      <c r="D47" s="34"/>
      <c r="E47" s="34"/>
      <c r="F47" s="34"/>
      <c r="G47" s="34"/>
      <c r="H47" s="56" t="s">
        <v>50</v>
      </c>
      <c r="I47" s="56"/>
      <c r="J47" s="56"/>
      <c r="K47" s="56"/>
      <c r="L47" s="56"/>
      <c r="M47" s="56"/>
      <c r="N47" s="56"/>
      <c r="O47" s="56"/>
      <c r="P47" s="56"/>
    </row>
    <row r="48" spans="2:16" x14ac:dyDescent="0.25">
      <c r="B48" s="57" t="s">
        <v>82</v>
      </c>
    </row>
  </sheetData>
  <mergeCells count="91">
    <mergeCell ref="B47:G47"/>
    <mergeCell ref="H47:P47"/>
    <mergeCell ref="E43:G43"/>
    <mergeCell ref="H43:J43"/>
    <mergeCell ref="K43:M43"/>
    <mergeCell ref="N43:P43"/>
    <mergeCell ref="B45:P45"/>
    <mergeCell ref="B46:G46"/>
    <mergeCell ref="H46:P46"/>
    <mergeCell ref="E41:G41"/>
    <mergeCell ref="H41:I41"/>
    <mergeCell ref="K41:L41"/>
    <mergeCell ref="N41:O41"/>
    <mergeCell ref="E42:G42"/>
    <mergeCell ref="H42:I42"/>
    <mergeCell ref="K42:L42"/>
    <mergeCell ref="N42:O42"/>
    <mergeCell ref="E39:G39"/>
    <mergeCell ref="H39:I39"/>
    <mergeCell ref="K39:L39"/>
    <mergeCell ref="N39:O39"/>
    <mergeCell ref="E40:G40"/>
    <mergeCell ref="H40:I40"/>
    <mergeCell ref="K40:L40"/>
    <mergeCell ref="N40:O40"/>
    <mergeCell ref="E37:G37"/>
    <mergeCell ref="H37:I37"/>
    <mergeCell ref="K37:L37"/>
    <mergeCell ref="N37:O37"/>
    <mergeCell ref="E38:G38"/>
    <mergeCell ref="H38:I38"/>
    <mergeCell ref="K38:L38"/>
    <mergeCell ref="N38:O38"/>
    <mergeCell ref="B34:P34"/>
    <mergeCell ref="E35:G35"/>
    <mergeCell ref="H35:I35"/>
    <mergeCell ref="K35:L35"/>
    <mergeCell ref="N35:O35"/>
    <mergeCell ref="E36:G36"/>
    <mergeCell ref="H36:I36"/>
    <mergeCell ref="K36:L36"/>
    <mergeCell ref="N36:O36"/>
    <mergeCell ref="N30:P30"/>
    <mergeCell ref="B31:G31"/>
    <mergeCell ref="H31:J31"/>
    <mergeCell ref="K31:M31"/>
    <mergeCell ref="N31:P31"/>
    <mergeCell ref="B32:G32"/>
    <mergeCell ref="H32:J32"/>
    <mergeCell ref="K32:M32"/>
    <mergeCell ref="N32:P32"/>
    <mergeCell ref="C27:D27"/>
    <mergeCell ref="C28:D28"/>
    <mergeCell ref="C29:D29"/>
    <mergeCell ref="B30:G30"/>
    <mergeCell ref="H30:J30"/>
    <mergeCell ref="K30:M30"/>
    <mergeCell ref="B24:G24"/>
    <mergeCell ref="H24:J24"/>
    <mergeCell ref="K24:M24"/>
    <mergeCell ref="N24:P24"/>
    <mergeCell ref="C25:D25"/>
    <mergeCell ref="C26:D26"/>
    <mergeCell ref="B18:C18"/>
    <mergeCell ref="D18:G18"/>
    <mergeCell ref="B19:E19"/>
    <mergeCell ref="F19:G19"/>
    <mergeCell ref="B20:G21"/>
    <mergeCell ref="B23:P23"/>
    <mergeCell ref="B15:C15"/>
    <mergeCell ref="D15:G15"/>
    <mergeCell ref="B16:C16"/>
    <mergeCell ref="D16:G16"/>
    <mergeCell ref="B17:C17"/>
    <mergeCell ref="D17:G17"/>
    <mergeCell ref="B12:E12"/>
    <mergeCell ref="F12:G12"/>
    <mergeCell ref="B13:C13"/>
    <mergeCell ref="D13:G13"/>
    <mergeCell ref="B14:C14"/>
    <mergeCell ref="D14:G14"/>
    <mergeCell ref="G6:I6"/>
    <mergeCell ref="B8:E8"/>
    <mergeCell ref="F8:G8"/>
    <mergeCell ref="H8:P20"/>
    <mergeCell ref="B9:C9"/>
    <mergeCell ref="D9:G9"/>
    <mergeCell ref="B10:C10"/>
    <mergeCell ref="D10:G10"/>
    <mergeCell ref="B11:C11"/>
    <mergeCell ref="D11:G1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Giedrojć</dc:creator>
  <cp:lastModifiedBy>Marcin Giedrojć</cp:lastModifiedBy>
  <dcterms:created xsi:type="dcterms:W3CDTF">2025-05-19T10:07:30Z</dcterms:created>
  <dcterms:modified xsi:type="dcterms:W3CDTF">2025-05-19T10:13:20Z</dcterms:modified>
</cp:coreProperties>
</file>