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 3\Desktop\zamowienia publiczne\2022\ZP_2_2022 dostawa chemii basenowej\publikacja\"/>
    </mc:Choice>
  </mc:AlternateContent>
  <xr:revisionPtr revIDLastSave="0" documentId="8_{36C225D7-1F31-474D-92A3-61B73F3AAC47}" xr6:coauthVersionLast="47" xr6:coauthVersionMax="47" xr10:uidLastSave="{00000000-0000-0000-0000-000000000000}"/>
  <bookViews>
    <workbookView xWindow="-120" yWindow="-120" windowWidth="29040" windowHeight="15720" xr2:uid="{4C904560-0A22-4BA2-AE45-F2D895075AE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H21" i="1" s="1"/>
  <c r="I21" i="1" s="1"/>
  <c r="F20" i="1"/>
  <c r="F19" i="1"/>
  <c r="H19" i="1" s="1"/>
  <c r="I19" i="1" s="1"/>
  <c r="F18" i="1"/>
  <c r="F17" i="1"/>
  <c r="H17" i="1" s="1"/>
  <c r="I17" i="1" s="1"/>
  <c r="F16" i="1"/>
  <c r="F15" i="1"/>
  <c r="H15" i="1" s="1"/>
  <c r="I15" i="1" s="1"/>
  <c r="F14" i="1"/>
  <c r="F13" i="1"/>
  <c r="H13" i="1" s="1"/>
  <c r="I13" i="1" s="1"/>
  <c r="F12" i="1"/>
  <c r="F11" i="1"/>
  <c r="H11" i="1" s="1"/>
  <c r="F10" i="1"/>
  <c r="F9" i="1"/>
  <c r="H9" i="1" s="1"/>
  <c r="F8" i="1"/>
  <c r="F7" i="1"/>
  <c r="H7" i="1" s="1"/>
  <c r="F6" i="1"/>
  <c r="H6" i="1" s="1"/>
  <c r="F22" i="1" l="1"/>
  <c r="H18" i="1"/>
  <c r="I18" i="1" s="1"/>
  <c r="I6" i="1"/>
  <c r="H12" i="1"/>
  <c r="I12" i="1" s="1"/>
  <c r="H16" i="1"/>
  <c r="I16" i="1" s="1"/>
  <c r="H8" i="1"/>
  <c r="I8" i="1" s="1"/>
  <c r="H14" i="1"/>
  <c r="I14" i="1" s="1"/>
  <c r="H20" i="1"/>
  <c r="I20" i="1" s="1"/>
  <c r="H10" i="1"/>
  <c r="I10" i="1" s="1"/>
  <c r="I7" i="1"/>
  <c r="I11" i="1"/>
  <c r="I9" i="1"/>
  <c r="I22" i="1" l="1"/>
</calcChain>
</file>

<file path=xl/sharedStrings.xml><?xml version="1.0" encoding="utf-8"?>
<sst xmlns="http://schemas.openxmlformats.org/spreadsheetml/2006/main" count="62" uniqueCount="48">
  <si>
    <t>Lp.</t>
  </si>
  <si>
    <t>Rodzaj środka</t>
  </si>
  <si>
    <t>Ilość</t>
  </si>
  <si>
    <t>Jednostka</t>
  </si>
  <si>
    <t>Stawka VAT</t>
  </si>
  <si>
    <t>Wartość podatku VAT</t>
  </si>
  <si>
    <t>1.</t>
  </si>
  <si>
    <t>kg</t>
  </si>
  <si>
    <t>2.</t>
  </si>
  <si>
    <t>Korektor pH w płynie, zmniejszający odczyn wody pH. Produkt do użytku profesjonalnego w basenach pływackich, zawierający ok. 50 % kwasu siarkowego oraz inhibitory korozji</t>
  </si>
  <si>
    <t>3.</t>
  </si>
  <si>
    <t>4.</t>
  </si>
  <si>
    <t>Tabletki do pomiaru chloru wolnego DPD1 do użycia z fotometrami firmy Lovibond lub Palintest</t>
  </si>
  <si>
    <t>szt.</t>
  </si>
  <si>
    <t>5.</t>
  </si>
  <si>
    <t>Tabletki do pomiaru chloru całkowitego DPD3 do użycia z fotometrami firmy Lovibond lub Palintest</t>
  </si>
  <si>
    <t>6.</t>
  </si>
  <si>
    <t>Tabletki do pomiaru pH Phenol Red do użycia z fotometrami firmy  Lovibond lub Palintest</t>
  </si>
  <si>
    <t>7.</t>
  </si>
  <si>
    <t>Elektrolit do sondy chloru wolnego, do użycia z sondami chloru wolnego firmy Prominent - 100 ml/szt.</t>
  </si>
  <si>
    <t>8.</t>
  </si>
  <si>
    <t>Żel do sond chloru całkowitego, do użycia z sondami chloru całkowitego firmy Prominent - 50 ml/szt.</t>
  </si>
  <si>
    <t>9.</t>
  </si>
  <si>
    <t>Bufor pH 4 do kalibracji sond pH firmy Prominent - 100 ml/szt.</t>
  </si>
  <si>
    <t>10.</t>
  </si>
  <si>
    <t>Bufor pH 7 do kalibracji sond pH firmy Prominent - 100 ml/szt.</t>
  </si>
  <si>
    <t>11.</t>
  </si>
  <si>
    <t>Bufor Redox 465 do kalibracji sond Redox firmy Prominent - 100 ml/szt.</t>
  </si>
  <si>
    <t>12.</t>
  </si>
  <si>
    <t>Preparat bakteriobójczy do szokowej dezynfekcji wody basenowej w postaci szybko rozpuszczalnego granulatu. Substancja czynna: Dihydrat dichloroizocyjanuranu sodu. Zawartość aktywnego chloru 550 - 650 mg/g</t>
  </si>
  <si>
    <t>13.</t>
  </si>
  <si>
    <t>Preparat do obniżania chloru wolnego w basenie w postaci rozpuszczalnego granulatu, zawierający tiosiarczan sodu min. 95 %. służący do zbijania zawartości chloru po procesie przechlorowania szokowego jak również w przypadku przypadkowego przedozowania chloru w basenie. 1g preparatu obniża zawartość chloru o 1mg/l w 1m3 wody basenowej.</t>
  </si>
  <si>
    <t>14.</t>
  </si>
  <si>
    <t>Stężony płynny koncentrat zapachowy do łaźni parowej nie pozostawiający osadów - op. 5 l/szt.</t>
  </si>
  <si>
    <t>15.</t>
  </si>
  <si>
    <t>Sól do zmiękczaczy wody  - op. 25 kg/szt.</t>
  </si>
  <si>
    <t>16.</t>
  </si>
  <si>
    <t>Płyn baktrio, grzybo i wirusobójczy, przeznaczony do dezynfekcji wszelkich powierzchni odpornych na alkalia. Produkt nadający się do stosowania na powierzchnie basenów kąpielowych, linii brzegowych, brodzików - 5 kg/szt.</t>
  </si>
  <si>
    <t>Stabilizowany podchloryn sodu w płynie , przeznaczony do dezynfekcji wody basenowej i pitnej oraz powierzchni (Kat. I gr. 2,4,5) – działanie bakterio grzybobójcze i wirusobójcze  zgodnie z pozwoleniem Ministra Zdrowia lub Prezesa Urzędu Rejestracji Produktów Leczniczych, Wyrobów Medycznych, Produktów Biobójczych. Produkt do użytku profesjonalnego w basenach pływackich, o zawartości aktywnego chloru na poziomie 168 - 210 g/litr</t>
  </si>
  <si>
    <t>Płynny środek koagulujący zanieczyszczenia do poprawy filtracji i usuwający zmętnienie wody. Produkt profesjonalny przeznaczony do basenów pływacjich i filtrów z wypełnieniem ze szkła AFM. Koagulant z dodatkami - mieszanina min 3 różnych środków koagulujących wraz z środkiem usuwającym fosfor z wody basenowej i specjalnym barwnikiem chroniącym chlor przed promieniowanie UV. Zawiera Chlorek poliglinu (PAC), Chlorek lantanu(III), Chlorek polidialliodimetyloamonowy, Chloro wodorotlenek glinu, Stabilizator UV błękit brylantowy</t>
  </si>
  <si>
    <t xml:space="preserve">Wartość pozycji netto </t>
  </si>
  <si>
    <t>razem netto</t>
  </si>
  <si>
    <t>wartość oferty brutto</t>
  </si>
  <si>
    <t xml:space="preserve">zał do oferty </t>
  </si>
  <si>
    <t>Podział ceny na składniki</t>
  </si>
  <si>
    <t>Cena jednostkowa netto (zł)</t>
  </si>
  <si>
    <t>Wartość pozycji  brutto (zł)</t>
  </si>
  <si>
    <t>zał do swz 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</si>
</sst>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0" borderId="2" xfId="0" applyNumberFormat="1" applyFill="1" applyBorder="1" applyProtection="1">
      <protection locked="0"/>
    </xf>
    <xf numFmtId="9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1" fillId="0" borderId="0" xfId="0" applyFont="1" applyProtection="1"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164" fontId="0" fillId="0" borderId="2" xfId="0" applyNumberFormat="1" applyBorder="1" applyProtection="1">
      <protection hidden="1"/>
    </xf>
    <xf numFmtId="164" fontId="0" fillId="0" borderId="2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wrapText="1"/>
      <protection hidden="1"/>
    </xf>
    <xf numFmtId="0" fontId="0" fillId="2" borderId="3" xfId="0" applyFill="1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center"/>
      <protection hidden="1"/>
    </xf>
    <xf numFmtId="164" fontId="0" fillId="0" borderId="3" xfId="0" applyNumberFormat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0" fontId="0" fillId="0" borderId="0" xfId="0" applyFill="1" applyProtection="1">
      <protection hidden="1"/>
    </xf>
    <xf numFmtId="9" fontId="0" fillId="0" borderId="0" xfId="0" applyNumberForma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E7B5-A33C-4946-99CD-D2544AB2E793}">
  <dimension ref="A1:K22"/>
  <sheetViews>
    <sheetView tabSelected="1"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5" sqref="G5"/>
    </sheetView>
  </sheetViews>
  <sheetFormatPr defaultColWidth="8.7109375" defaultRowHeight="15" x14ac:dyDescent="0.25"/>
  <cols>
    <col min="1" max="1" width="3.42578125" style="6" bestFit="1" customWidth="1"/>
    <col min="2" max="2" width="43.7109375" style="6" customWidth="1"/>
    <col min="3" max="3" width="9.140625" style="6" customWidth="1"/>
    <col min="4" max="4" width="9.28515625" style="6" bestFit="1" customWidth="1"/>
    <col min="5" max="5" width="27.42578125" style="2" customWidth="1"/>
    <col min="6" max="6" width="30" style="6" customWidth="1"/>
    <col min="7" max="7" width="6.85546875" style="2" customWidth="1"/>
    <col min="8" max="8" width="20.42578125" style="6" customWidth="1"/>
    <col min="9" max="9" width="29.85546875" style="6" customWidth="1"/>
    <col min="10" max="10" width="8.7109375" style="1"/>
    <col min="11" max="11" width="0" style="6" hidden="1" customWidth="1"/>
    <col min="12" max="16384" width="8.7109375" style="1"/>
  </cols>
  <sheetData>
    <row r="1" spans="1:11" x14ac:dyDescent="0.25">
      <c r="B1" s="6" t="s">
        <v>47</v>
      </c>
      <c r="E1" s="27"/>
      <c r="K1" s="28">
        <v>0</v>
      </c>
    </row>
    <row r="2" spans="1:11" x14ac:dyDescent="0.25">
      <c r="B2" s="11" t="s">
        <v>43</v>
      </c>
      <c r="E2" s="27"/>
      <c r="K2" s="28">
        <v>0.05</v>
      </c>
    </row>
    <row r="3" spans="1:11" x14ac:dyDescent="0.25">
      <c r="B3" s="11" t="s">
        <v>44</v>
      </c>
      <c r="E3" s="27"/>
      <c r="K3" s="28">
        <v>0.08</v>
      </c>
    </row>
    <row r="4" spans="1:11" ht="30" x14ac:dyDescent="0.25">
      <c r="A4" s="7" t="s">
        <v>0</v>
      </c>
      <c r="B4" s="12" t="s">
        <v>1</v>
      </c>
      <c r="C4" s="12" t="s">
        <v>2</v>
      </c>
      <c r="D4" s="12" t="s">
        <v>3</v>
      </c>
      <c r="E4" s="18" t="s">
        <v>45</v>
      </c>
      <c r="F4" s="12" t="s">
        <v>40</v>
      </c>
      <c r="G4" s="20" t="s">
        <v>4</v>
      </c>
      <c r="H4" s="12" t="s">
        <v>5</v>
      </c>
      <c r="I4" s="23" t="s">
        <v>46</v>
      </c>
      <c r="K4" s="28">
        <v>0.23</v>
      </c>
    </row>
    <row r="5" spans="1:11" x14ac:dyDescent="0.25">
      <c r="A5" s="8">
        <v>1</v>
      </c>
      <c r="B5" s="12">
        <v>2</v>
      </c>
      <c r="C5" s="15">
        <v>3</v>
      </c>
      <c r="D5" s="15">
        <v>4</v>
      </c>
      <c r="E5" s="17">
        <v>5</v>
      </c>
      <c r="F5" s="15">
        <v>6</v>
      </c>
      <c r="G5" s="21">
        <v>7</v>
      </c>
      <c r="H5" s="15">
        <v>8</v>
      </c>
      <c r="I5" s="24">
        <v>9</v>
      </c>
      <c r="K5" s="28"/>
    </row>
    <row r="6" spans="1:11" ht="165" x14ac:dyDescent="0.25">
      <c r="A6" s="9" t="s">
        <v>6</v>
      </c>
      <c r="B6" s="13" t="s">
        <v>38</v>
      </c>
      <c r="C6" s="16">
        <v>19000</v>
      </c>
      <c r="D6" s="16" t="s">
        <v>7</v>
      </c>
      <c r="E6" s="3">
        <v>0</v>
      </c>
      <c r="F6" s="19">
        <f>C6*E6</f>
        <v>0</v>
      </c>
      <c r="G6" s="4">
        <v>0</v>
      </c>
      <c r="H6" s="19">
        <f>F6*G6</f>
        <v>0</v>
      </c>
      <c r="I6" s="25">
        <f>F6+H6</f>
        <v>0</v>
      </c>
    </row>
    <row r="7" spans="1:11" ht="60" x14ac:dyDescent="0.25">
      <c r="A7" s="9" t="s">
        <v>8</v>
      </c>
      <c r="B7" s="13" t="s">
        <v>9</v>
      </c>
      <c r="C7" s="16">
        <v>14200</v>
      </c>
      <c r="D7" s="16" t="s">
        <v>7</v>
      </c>
      <c r="E7" s="3">
        <v>0</v>
      </c>
      <c r="F7" s="19">
        <f t="shared" ref="F7:F21" si="0">C7*E7</f>
        <v>0</v>
      </c>
      <c r="G7" s="4">
        <v>0</v>
      </c>
      <c r="H7" s="19">
        <f t="shared" ref="H7:H21" si="1">F7*G7</f>
        <v>0</v>
      </c>
      <c r="I7" s="25">
        <f t="shared" ref="I7:I21" si="2">F7+H7</f>
        <v>0</v>
      </c>
    </row>
    <row r="8" spans="1:11" ht="210" x14ac:dyDescent="0.25">
      <c r="A8" s="9" t="s">
        <v>10</v>
      </c>
      <c r="B8" s="13" t="s">
        <v>39</v>
      </c>
      <c r="C8" s="16">
        <v>4600</v>
      </c>
      <c r="D8" s="16" t="s">
        <v>7</v>
      </c>
      <c r="E8" s="3">
        <v>0</v>
      </c>
      <c r="F8" s="19">
        <f t="shared" si="0"/>
        <v>0</v>
      </c>
      <c r="G8" s="4">
        <v>0</v>
      </c>
      <c r="H8" s="19">
        <f t="shared" si="1"/>
        <v>0</v>
      </c>
      <c r="I8" s="25">
        <f t="shared" si="2"/>
        <v>0</v>
      </c>
    </row>
    <row r="9" spans="1:11" ht="45" x14ac:dyDescent="0.25">
      <c r="A9" s="9" t="s">
        <v>11</v>
      </c>
      <c r="B9" s="13" t="s">
        <v>12</v>
      </c>
      <c r="C9" s="16">
        <v>9500</v>
      </c>
      <c r="D9" s="16" t="s">
        <v>13</v>
      </c>
      <c r="E9" s="3">
        <v>0</v>
      </c>
      <c r="F9" s="19">
        <f t="shared" si="0"/>
        <v>0</v>
      </c>
      <c r="G9" s="4">
        <v>0</v>
      </c>
      <c r="H9" s="19">
        <f t="shared" si="1"/>
        <v>0</v>
      </c>
      <c r="I9" s="25">
        <f t="shared" si="2"/>
        <v>0</v>
      </c>
    </row>
    <row r="10" spans="1:11" ht="45" x14ac:dyDescent="0.25">
      <c r="A10" s="9" t="s">
        <v>14</v>
      </c>
      <c r="B10" s="13" t="s">
        <v>15</v>
      </c>
      <c r="C10" s="16">
        <v>3500</v>
      </c>
      <c r="D10" s="16" t="s">
        <v>13</v>
      </c>
      <c r="E10" s="3">
        <v>0</v>
      </c>
      <c r="F10" s="19">
        <f t="shared" si="0"/>
        <v>0</v>
      </c>
      <c r="G10" s="4">
        <v>0</v>
      </c>
      <c r="H10" s="19">
        <f t="shared" si="1"/>
        <v>0</v>
      </c>
      <c r="I10" s="25">
        <f t="shared" si="2"/>
        <v>0</v>
      </c>
    </row>
    <row r="11" spans="1:11" ht="30" x14ac:dyDescent="0.25">
      <c r="A11" s="9" t="s">
        <v>16</v>
      </c>
      <c r="B11" s="13" t="s">
        <v>17</v>
      </c>
      <c r="C11" s="16">
        <v>7500</v>
      </c>
      <c r="D11" s="16" t="s">
        <v>13</v>
      </c>
      <c r="E11" s="3">
        <v>0</v>
      </c>
      <c r="F11" s="19">
        <f t="shared" si="0"/>
        <v>0</v>
      </c>
      <c r="G11" s="4">
        <v>0</v>
      </c>
      <c r="H11" s="19">
        <f t="shared" si="1"/>
        <v>0</v>
      </c>
      <c r="I11" s="25">
        <f t="shared" si="2"/>
        <v>0</v>
      </c>
    </row>
    <row r="12" spans="1:11" ht="45" x14ac:dyDescent="0.25">
      <c r="A12" s="9" t="s">
        <v>18</v>
      </c>
      <c r="B12" s="13" t="s">
        <v>19</v>
      </c>
      <c r="C12" s="16">
        <v>6</v>
      </c>
      <c r="D12" s="16" t="s">
        <v>13</v>
      </c>
      <c r="E12" s="3">
        <v>0</v>
      </c>
      <c r="F12" s="19">
        <f t="shared" si="0"/>
        <v>0</v>
      </c>
      <c r="G12" s="4">
        <v>0</v>
      </c>
      <c r="H12" s="19">
        <f t="shared" si="1"/>
        <v>0</v>
      </c>
      <c r="I12" s="25">
        <f t="shared" si="2"/>
        <v>0</v>
      </c>
    </row>
    <row r="13" spans="1:11" ht="45" x14ac:dyDescent="0.25">
      <c r="A13" s="9" t="s">
        <v>20</v>
      </c>
      <c r="B13" s="13" t="s">
        <v>21</v>
      </c>
      <c r="C13" s="16">
        <v>6</v>
      </c>
      <c r="D13" s="16" t="s">
        <v>13</v>
      </c>
      <c r="E13" s="3">
        <v>0</v>
      </c>
      <c r="F13" s="19">
        <f>C13*E13</f>
        <v>0</v>
      </c>
      <c r="G13" s="4">
        <v>0</v>
      </c>
      <c r="H13" s="19">
        <f>F13*G13</f>
        <v>0</v>
      </c>
      <c r="I13" s="25">
        <f>F13+H13</f>
        <v>0</v>
      </c>
    </row>
    <row r="14" spans="1:11" ht="30" x14ac:dyDescent="0.25">
      <c r="A14" s="9" t="s">
        <v>22</v>
      </c>
      <c r="B14" s="13" t="s">
        <v>23</v>
      </c>
      <c r="C14" s="16">
        <v>2</v>
      </c>
      <c r="D14" s="16" t="s">
        <v>13</v>
      </c>
      <c r="E14" s="3">
        <v>0</v>
      </c>
      <c r="F14" s="19">
        <f t="shared" si="0"/>
        <v>0</v>
      </c>
      <c r="G14" s="4">
        <v>0</v>
      </c>
      <c r="H14" s="19">
        <f t="shared" si="1"/>
        <v>0</v>
      </c>
      <c r="I14" s="25">
        <f t="shared" si="2"/>
        <v>0</v>
      </c>
    </row>
    <row r="15" spans="1:11" ht="30" x14ac:dyDescent="0.25">
      <c r="A15" s="9" t="s">
        <v>24</v>
      </c>
      <c r="B15" s="13" t="s">
        <v>25</v>
      </c>
      <c r="C15" s="16">
        <v>2</v>
      </c>
      <c r="D15" s="16" t="s">
        <v>13</v>
      </c>
      <c r="E15" s="3">
        <v>0</v>
      </c>
      <c r="F15" s="19">
        <f t="shared" si="0"/>
        <v>0</v>
      </c>
      <c r="G15" s="4">
        <v>0</v>
      </c>
      <c r="H15" s="19">
        <f t="shared" si="1"/>
        <v>0</v>
      </c>
      <c r="I15" s="25">
        <f t="shared" si="2"/>
        <v>0</v>
      </c>
    </row>
    <row r="16" spans="1:11" ht="30" x14ac:dyDescent="0.25">
      <c r="A16" s="9" t="s">
        <v>26</v>
      </c>
      <c r="B16" s="13" t="s">
        <v>27</v>
      </c>
      <c r="C16" s="16">
        <v>4</v>
      </c>
      <c r="D16" s="16" t="s">
        <v>13</v>
      </c>
      <c r="E16" s="3">
        <v>0</v>
      </c>
      <c r="F16" s="19">
        <f t="shared" si="0"/>
        <v>0</v>
      </c>
      <c r="G16" s="4">
        <v>0</v>
      </c>
      <c r="H16" s="19">
        <f t="shared" si="1"/>
        <v>0</v>
      </c>
      <c r="I16" s="25">
        <f t="shared" si="2"/>
        <v>0</v>
      </c>
    </row>
    <row r="17" spans="1:9" ht="75" x14ac:dyDescent="0.25">
      <c r="A17" s="9" t="s">
        <v>28</v>
      </c>
      <c r="B17" s="13" t="s">
        <v>29</v>
      </c>
      <c r="C17" s="16">
        <v>10</v>
      </c>
      <c r="D17" s="16" t="s">
        <v>7</v>
      </c>
      <c r="E17" s="3">
        <v>0</v>
      </c>
      <c r="F17" s="19">
        <f t="shared" si="0"/>
        <v>0</v>
      </c>
      <c r="G17" s="4">
        <v>0</v>
      </c>
      <c r="H17" s="19">
        <f t="shared" si="1"/>
        <v>0</v>
      </c>
      <c r="I17" s="25">
        <f t="shared" si="2"/>
        <v>0</v>
      </c>
    </row>
    <row r="18" spans="1:9" ht="135" x14ac:dyDescent="0.25">
      <c r="A18" s="9" t="s">
        <v>30</v>
      </c>
      <c r="B18" s="13" t="s">
        <v>31</v>
      </c>
      <c r="C18" s="16">
        <v>10</v>
      </c>
      <c r="D18" s="16" t="s">
        <v>7</v>
      </c>
      <c r="E18" s="3">
        <v>0</v>
      </c>
      <c r="F18" s="19">
        <f t="shared" si="0"/>
        <v>0</v>
      </c>
      <c r="G18" s="4">
        <v>0</v>
      </c>
      <c r="H18" s="19">
        <f t="shared" si="1"/>
        <v>0</v>
      </c>
      <c r="I18" s="25">
        <f t="shared" si="2"/>
        <v>0</v>
      </c>
    </row>
    <row r="19" spans="1:9" ht="45" x14ac:dyDescent="0.25">
      <c r="A19" s="9" t="s">
        <v>32</v>
      </c>
      <c r="B19" s="13" t="s">
        <v>33</v>
      </c>
      <c r="C19" s="16">
        <v>52</v>
      </c>
      <c r="D19" s="16" t="s">
        <v>13</v>
      </c>
      <c r="E19" s="3">
        <v>0</v>
      </c>
      <c r="F19" s="19">
        <f t="shared" si="0"/>
        <v>0</v>
      </c>
      <c r="G19" s="4">
        <v>0</v>
      </c>
      <c r="H19" s="19">
        <f t="shared" si="1"/>
        <v>0</v>
      </c>
      <c r="I19" s="25">
        <f t="shared" si="2"/>
        <v>0</v>
      </c>
    </row>
    <row r="20" spans="1:9" ht="30" x14ac:dyDescent="0.25">
      <c r="A20" s="9" t="s">
        <v>34</v>
      </c>
      <c r="B20" s="13" t="s">
        <v>35</v>
      </c>
      <c r="C20" s="16">
        <v>440</v>
      </c>
      <c r="D20" s="16" t="s">
        <v>13</v>
      </c>
      <c r="E20" s="3"/>
      <c r="F20" s="19">
        <f t="shared" si="0"/>
        <v>0</v>
      </c>
      <c r="G20" s="4">
        <v>0</v>
      </c>
      <c r="H20" s="19">
        <f t="shared" si="1"/>
        <v>0</v>
      </c>
      <c r="I20" s="25">
        <f t="shared" si="2"/>
        <v>0</v>
      </c>
    </row>
    <row r="21" spans="1:9" ht="90.75" thickBot="1" x14ac:dyDescent="0.3">
      <c r="A21" s="10" t="s">
        <v>36</v>
      </c>
      <c r="B21" s="14" t="s">
        <v>37</v>
      </c>
      <c r="C21" s="16">
        <v>2</v>
      </c>
      <c r="D21" s="16" t="s">
        <v>13</v>
      </c>
      <c r="E21" s="3">
        <v>0</v>
      </c>
      <c r="F21" s="19">
        <f t="shared" si="0"/>
        <v>0</v>
      </c>
      <c r="G21" s="4">
        <v>0</v>
      </c>
      <c r="H21" s="19">
        <f t="shared" si="1"/>
        <v>0</v>
      </c>
      <c r="I21" s="19">
        <f t="shared" si="2"/>
        <v>0</v>
      </c>
    </row>
    <row r="22" spans="1:9" x14ac:dyDescent="0.25">
      <c r="E22" s="5" t="s">
        <v>41</v>
      </c>
      <c r="F22" s="19">
        <f>SUM(F6:F21)</f>
        <v>0</v>
      </c>
      <c r="H22" s="22" t="s">
        <v>42</v>
      </c>
      <c r="I22" s="26">
        <f>SUM(I6:I21)</f>
        <v>0</v>
      </c>
    </row>
  </sheetData>
  <sheetProtection algorithmName="SHA-512" hashValue="+C7y0JTvigu4gE0KWELv65d+wbnbDlr06oncgy/KuE+ZqUVt8/Vy2ajycRoRuSiE9608E/hsf803OQhTxMCHpw==" saltValue="694xDkAG+yZ01vzXEnnimg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6:G21" xr:uid="{1E67FC5F-15C1-4D05-B107-968A2CC34696}">
      <formula1>$K$1:$K$4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Kinga Olejnik-Kokot</cp:lastModifiedBy>
  <cp:lastPrinted>2022-10-27T15:10:56Z</cp:lastPrinted>
  <dcterms:created xsi:type="dcterms:W3CDTF">2022-10-27T08:26:03Z</dcterms:created>
  <dcterms:modified xsi:type="dcterms:W3CDTF">2022-10-27T16:18:45Z</dcterms:modified>
</cp:coreProperties>
</file>