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25.2024_sterylizacja\3. SWZ\"/>
    </mc:Choice>
  </mc:AlternateContent>
  <xr:revisionPtr revIDLastSave="0" documentId="13_ncr:1_{5074158F-FC11-4EE9-8DD4-F895129F35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Arkusz1!$A$1:$L$17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4" i="1"/>
  <c r="K14" i="1" s="1"/>
  <c r="J14" i="1" s="1"/>
  <c r="H13" i="1"/>
  <c r="K13" i="1" s="1"/>
  <c r="J13" i="1" s="1"/>
  <c r="H8" i="1" l="1"/>
  <c r="K8" i="1" s="1"/>
  <c r="J8" i="1" s="1"/>
  <c r="H9" i="1"/>
  <c r="K9" i="1" s="1"/>
  <c r="J9" i="1" s="1"/>
  <c r="H10" i="1"/>
  <c r="K10" i="1" s="1"/>
  <c r="J10" i="1" s="1"/>
  <c r="K7" i="1"/>
  <c r="J7" i="1" s="1"/>
  <c r="H12" i="1" l="1"/>
  <c r="K12" i="1" s="1"/>
  <c r="J12" i="1" s="1"/>
  <c r="H15" i="1"/>
  <c r="K15" i="1" s="1"/>
  <c r="J15" i="1" s="1"/>
  <c r="H11" i="1"/>
  <c r="K11" i="1" s="1"/>
  <c r="J11" i="1" s="1"/>
</calcChain>
</file>

<file path=xl/sharedStrings.xml><?xml version="1.0" encoding="utf-8"?>
<sst xmlns="http://schemas.openxmlformats.org/spreadsheetml/2006/main" count="44" uniqueCount="36">
  <si>
    <t>Lp.</t>
  </si>
  <si>
    <t>Ilość</t>
  </si>
  <si>
    <t>Cena jednostkowa netto</t>
  </si>
  <si>
    <t>Stawka VAT %</t>
  </si>
  <si>
    <t>Jednostka miary</t>
  </si>
  <si>
    <t>Wartość netto
6= 4 x 5</t>
  </si>
  <si>
    <t>PRODUCENT/  Nazwa własna lub inne określenie identyfikujące wyrób w sposób jednoznaczny, np. numer katalogowy</t>
  </si>
  <si>
    <t>RAZEM:</t>
  </si>
  <si>
    <t>Przedmiot zamówienia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</si>
  <si>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</si>
  <si>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</si>
  <si>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</si>
  <si>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</si>
  <si>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</si>
  <si>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</si>
  <si>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</si>
  <si>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</si>
  <si>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</si>
  <si>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wielkość op. 
(ilość jm. W op.)</t>
  </si>
  <si>
    <t>Ilość 
op.</t>
  </si>
  <si>
    <t>szt.</t>
  </si>
  <si>
    <t xml:space="preserve">   Formularz cenowo – techniczny zadania nr 3  </t>
  </si>
  <si>
    <t xml:space="preserve">   Załącznik nr 1 do umowy nr NZ.261.25.3.2024</t>
  </si>
  <si>
    <t>Wartość brutto      
9 = 6 + 7</t>
  </si>
  <si>
    <t>Cena jednostkowa brutto         
8 = 9/4</t>
  </si>
  <si>
    <r>
      <rPr>
        <b/>
        <sz val="10"/>
        <color theme="1"/>
        <rFont val="Calibri"/>
        <family val="2"/>
        <charset val="238"/>
        <scheme val="minor"/>
      </rPr>
      <t xml:space="preserve">1. </t>
    </r>
    <r>
      <rPr>
        <sz val="10"/>
        <color theme="1"/>
        <rFont val="Calibri"/>
        <family val="2"/>
        <charset val="238"/>
        <scheme val="minor"/>
      </rPr>
      <t>Przedmiotem zamówienia są sukcesywne dostawy</t>
    </r>
    <r>
      <rPr>
        <b/>
        <sz val="10"/>
        <color theme="1"/>
        <rFont val="Calibri"/>
        <family val="2"/>
        <charset val="238"/>
        <scheme val="minor"/>
      </rPr>
      <t xml:space="preserve"> czyścików oraz szczoteczek do czyszczenia narzędzi, </t>
    </r>
    <r>
      <rPr>
        <sz val="10"/>
        <color theme="1"/>
        <rFont val="Calibri"/>
        <family val="2"/>
        <charset val="238"/>
        <scheme val="minor"/>
      </rPr>
      <t xml:space="preserve"> zwanych dalej wyrobami.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-  wymagania eksploatacyjno - techniczne i jakościowe.
</t>
    </r>
    <r>
      <rPr>
        <b/>
        <sz val="10"/>
        <color theme="1"/>
        <rFont val="Calibri"/>
        <family val="2"/>
        <charset val="238"/>
        <scheme val="minor"/>
      </rPr>
      <t xml:space="preserve">3. </t>
    </r>
    <r>
      <rPr>
        <sz val="10"/>
        <color theme="1"/>
        <rFont val="Calibri"/>
        <family val="2"/>
        <charset val="238"/>
        <scheme val="minor"/>
      </rPr>
      <t xml:space="preserve">Dostarczane zamawiającemu poszczególne wyroby powinny znajdować się w opakowaniach, na których umieszczona będzie informacja w języku polskim, zawierająca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 Okres ważności wyrobów powinien wynosić minimum 12 miesięcy od dnia dostawy do siedziby zamawiającego.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charset val="238"/>
        <scheme val="minor"/>
      </rPr>
      <t xml:space="preserve"> Wykonawca oświadcza, że 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color theme="1"/>
        <rFont val="Calibri"/>
        <family val="2"/>
        <charset val="238"/>
        <scheme val="minor"/>
      </rPr>
      <t xml:space="preserve">5. </t>
    </r>
    <r>
      <rPr>
        <sz val="10"/>
        <color theme="1"/>
        <rFont val="Calibri"/>
        <family val="2"/>
        <charset val="238"/>
        <scheme val="minor"/>
      </rPr>
      <t xml:space="preserve">Wykonawca zapewnia, że na potwierdzenie stanu faktycznego, o którym mowa w pkt 2 i 4 posiada stosowne dokumenty, które zostaną niezwłocznie przekazane zamawiającemu, na jego pisemny wniosek.
</t>
    </r>
    <r>
      <rPr>
        <b/>
        <sz val="10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 xml:space="preserve">. Poszczególne dostawy częściowe wyrobów będą realizowane w terminie do ….dni roboczych od daty złożenia zamówienia za pośrednictwem poczty elektronicznej na adres e-mail: …………….
</t>
    </r>
    <r>
      <rPr>
        <b/>
        <sz val="10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 xml:space="preserve">. Wykonawca oferuje realizację niniejszego zadania zgodnie z następującą kalkulacją:
</t>
    </r>
  </si>
  <si>
    <r>
      <rPr>
        <b/>
        <sz val="10"/>
        <color theme="1"/>
        <rFont val="Calibri"/>
        <family val="2"/>
        <charset val="238"/>
        <scheme val="minor"/>
      </rPr>
      <t xml:space="preserve">Szczoteczki jednorazowe </t>
    </r>
    <r>
      <rPr>
        <sz val="10"/>
        <color theme="1"/>
        <rFont val="Calibri"/>
        <family val="2"/>
        <charset val="238"/>
        <scheme val="minor"/>
      </rPr>
      <t xml:space="preserve">do czyszczenia narzędzi rurowych, giętka, plastikowa. </t>
    </r>
    <r>
      <rPr>
        <b/>
        <sz val="10"/>
        <color theme="1"/>
        <rFont val="Calibri"/>
        <family val="2"/>
        <charset val="238"/>
        <scheme val="minor"/>
      </rPr>
      <t>Śr. 3 mm dł. Szczotki 20 mm dł. Całkowita 600 mm op. 5 szt. kolor biały</t>
    </r>
  </si>
  <si>
    <r>
      <rPr>
        <b/>
        <sz val="10"/>
        <color theme="1"/>
        <rFont val="Calibri"/>
        <family val="2"/>
        <charset val="238"/>
        <scheme val="minor"/>
      </rPr>
      <t xml:space="preserve">Szczoteczki jednorazowe </t>
    </r>
    <r>
      <rPr>
        <sz val="10"/>
        <color theme="1"/>
        <rFont val="Calibri"/>
        <family val="2"/>
        <charset val="238"/>
        <scheme val="minor"/>
      </rPr>
      <t xml:space="preserve">do czyszczenia narzędzi rurowych, giętka, plastikowa. </t>
    </r>
    <r>
      <rPr>
        <b/>
        <sz val="10"/>
        <color theme="1"/>
        <rFont val="Calibri"/>
        <family val="2"/>
        <charset val="238"/>
        <scheme val="minor"/>
      </rPr>
      <t>Śr. 4 mm dł. Szczotki 20 mm dł. Całkowita 600 mm op. 5 szt. kolor niebieski</t>
    </r>
  </si>
  <si>
    <r>
      <rPr>
        <b/>
        <sz val="10"/>
        <color theme="1"/>
        <rFont val="Calibri"/>
        <family val="2"/>
        <charset val="238"/>
        <scheme val="minor"/>
      </rPr>
      <t xml:space="preserve">Szczoteczki jednorazowe </t>
    </r>
    <r>
      <rPr>
        <sz val="10"/>
        <color theme="1"/>
        <rFont val="Calibri"/>
        <family val="2"/>
        <charset val="238"/>
        <scheme val="minor"/>
      </rPr>
      <t xml:space="preserve">do czyszczenia narzędzi rurowych, giętka, plastikowa. </t>
    </r>
    <r>
      <rPr>
        <b/>
        <sz val="10"/>
        <color theme="1"/>
        <rFont val="Calibri"/>
        <family val="2"/>
        <charset val="238"/>
        <scheme val="minor"/>
      </rPr>
      <t>Śr. 5 mm dł. Szczotki 50 mm dł. Całkowita 600 mm op. 5 szt. kolor żółty</t>
    </r>
  </si>
  <si>
    <r>
      <rPr>
        <b/>
        <sz val="10"/>
        <color theme="1"/>
        <rFont val="Calibri"/>
        <family val="2"/>
        <charset val="238"/>
        <scheme val="minor"/>
      </rPr>
      <t xml:space="preserve">Szczoteczki jednorazowe </t>
    </r>
    <r>
      <rPr>
        <sz val="10"/>
        <color theme="1"/>
        <rFont val="Calibri"/>
        <family val="2"/>
        <charset val="238"/>
        <scheme val="minor"/>
      </rPr>
      <t xml:space="preserve">do czyszczenia narzędzi rurowych, giętka, plastikowa. </t>
    </r>
    <r>
      <rPr>
        <b/>
        <sz val="10"/>
        <color theme="1"/>
        <rFont val="Calibri"/>
        <family val="2"/>
        <charset val="238"/>
        <scheme val="minor"/>
      </rPr>
      <t>Śr. 7 mm dł. Szczotki 50 mm dł. Całkowita 600 mm op. 5 szt. kolor biały</t>
    </r>
  </si>
  <si>
    <r>
      <rPr>
        <b/>
        <sz val="10"/>
        <color theme="1"/>
        <rFont val="Calibri"/>
        <family val="2"/>
        <charset val="238"/>
        <scheme val="minor"/>
      </rPr>
      <t xml:space="preserve">
Podwójna szczotka</t>
    </r>
    <r>
      <rPr>
        <sz val="10"/>
        <color theme="1"/>
        <rFont val="Calibri"/>
        <family val="2"/>
        <charset val="238"/>
        <scheme val="minor"/>
      </rPr>
      <t xml:space="preserve"> do mycia podłoży, odporna na warunki mycia w myjni-dezynfektorze oraz na temperaturę do 134 st. C, włosie średnio twarde,</t>
    </r>
    <r>
      <rPr>
        <b/>
        <sz val="10"/>
        <color theme="1"/>
        <rFont val="Calibri"/>
        <family val="2"/>
        <charset val="238"/>
        <scheme val="minor"/>
      </rPr>
      <t xml:space="preserve"> dł. Szczotki 325 i 35 mm</t>
    </r>
    <r>
      <rPr>
        <sz val="10"/>
        <color theme="1"/>
        <rFont val="Calibri"/>
        <family val="2"/>
        <charset val="238"/>
        <scheme val="minor"/>
      </rPr>
      <t xml:space="preserve"> dł. całkowita 175 mm </t>
    </r>
    <r>
      <rPr>
        <b/>
        <sz val="10"/>
        <color theme="1"/>
        <rFont val="Calibri"/>
        <family val="2"/>
        <charset val="238"/>
        <scheme val="minor"/>
      </rPr>
      <t>op. a 5 szt.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</si>
  <si>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 xml:space="preserve">
Wygięta szczotka</t>
    </r>
    <r>
      <rPr>
        <sz val="10"/>
        <color theme="1"/>
        <rFont val="Calibri"/>
        <family val="2"/>
        <charset val="238"/>
        <scheme val="minor"/>
      </rPr>
      <t xml:space="preserve"> do mycia utrwalonych zabrudzeń, odporna na warunki mycia w myjni-dezynfektorze oraz na temperaturę do 134 st. C, bardzo twarde syntetyczne włosie </t>
    </r>
    <r>
      <rPr>
        <b/>
        <sz val="10"/>
        <color theme="1"/>
        <rFont val="Calibri"/>
        <family val="2"/>
        <charset val="238"/>
        <scheme val="minor"/>
      </rPr>
      <t>dł. szczotki 30 
i 45 mm dł. całkowita 165 mm; op.</t>
    </r>
    <r>
      <rPr>
        <b/>
        <sz val="10"/>
        <rFont val="Calibri"/>
        <family val="2"/>
        <charset val="238"/>
        <scheme val="minor"/>
      </rPr>
      <t xml:space="preserve"> a 5 szt.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</si>
  <si>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0"/>
        <color theme="1"/>
        <rFont val="Calibri"/>
        <family val="2"/>
        <charset val="238"/>
        <scheme val="minor"/>
      </rPr>
      <t xml:space="preserve">Szczotka do mycia utrwalonych zabrudzeń, </t>
    </r>
    <r>
      <rPr>
        <sz val="10"/>
        <color theme="1"/>
        <rFont val="Calibri"/>
        <family val="2"/>
        <charset val="238"/>
        <scheme val="minor"/>
      </rPr>
      <t xml:space="preserve">włosie wykonane ze stali kwasoodpornej, </t>
    </r>
    <r>
      <rPr>
        <b/>
        <sz val="10"/>
        <color theme="1"/>
        <rFont val="Calibri"/>
        <family val="2"/>
        <charset val="238"/>
        <scheme val="minor"/>
      </rPr>
      <t>dł. szczotki 40 mm dł. całkowita 175 mm; op. a 5 szt.</t>
    </r>
  </si>
  <si>
    <r>
      <rPr>
        <b/>
        <sz val="10"/>
        <color theme="1"/>
        <rFont val="Calibri"/>
        <family val="2"/>
        <charset val="238"/>
        <scheme val="minor"/>
      </rPr>
      <t xml:space="preserve">Szczotka do mycia utrwalonych zabrudzeń, </t>
    </r>
    <r>
      <rPr>
        <sz val="10"/>
        <color theme="1"/>
        <rFont val="Calibri"/>
        <family val="2"/>
        <charset val="238"/>
        <scheme val="minor"/>
      </rPr>
      <t xml:space="preserve">odporna na warunki mycia w myjni-dezynfektorze oraz na temperaturę do 134 st. C, bardzo twarde syntetyczne włosie </t>
    </r>
    <r>
      <rPr>
        <b/>
        <sz val="10"/>
        <color theme="1"/>
        <rFont val="Calibri"/>
        <family val="2"/>
        <charset val="238"/>
        <scheme val="minor"/>
      </rPr>
      <t>dł. szczotki 75 mm dł. całkowita 215 mm, op. a 5 szt.</t>
    </r>
  </si>
  <si>
    <r>
      <rPr>
        <b/>
        <sz val="10"/>
        <color theme="1"/>
        <rFont val="Calibri"/>
        <family val="2"/>
        <charset val="238"/>
        <scheme val="minor"/>
      </rPr>
      <t>Szczotka</t>
    </r>
    <r>
      <rPr>
        <sz val="10"/>
        <color theme="1"/>
        <rFont val="Calibri"/>
        <family val="2"/>
        <charset val="238"/>
        <scheme val="minor"/>
      </rPr>
      <t xml:space="preserve"> do mycia narzędzi MIC, odporna na warunki mycia w myjni-dezynfektorze oraz na temperaturę do 134 st. C, </t>
    </r>
    <r>
      <rPr>
        <b/>
        <sz val="10"/>
        <color theme="1"/>
        <rFont val="Calibri"/>
        <family val="2"/>
        <charset val="238"/>
        <scheme val="minor"/>
      </rPr>
      <t>śr. 2,5mm, dł. szczotki 50mm, dł. całkowita 610mm; op. a 5 szt.</t>
    </r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</si>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</sst>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view="pageBreakPreview" zoomScale="85" zoomScaleNormal="100" zoomScaleSheetLayoutView="85" zoomScalePageLayoutView="130" workbookViewId="0">
      <selection activeCell="S4" sqref="S4"/>
    </sheetView>
  </sheetViews>
  <sheetFormatPr defaultRowHeight="15" x14ac:dyDescent="0.25"/>
  <cols>
    <col min="1" max="1" width="3.7109375" style="15" customWidth="1"/>
    <col min="2" max="2" width="39" style="19" customWidth="1"/>
    <col min="3" max="3" width="8.7109375" customWidth="1"/>
    <col min="4" max="4" width="7.5703125" customWidth="1"/>
    <col min="6" max="6" width="7.85546875" customWidth="1"/>
    <col min="7" max="7" width="11.140625" customWidth="1"/>
    <col min="8" max="8" width="11.42578125" customWidth="1"/>
    <col min="10" max="10" width="11.28515625" customWidth="1"/>
    <col min="11" max="11" width="14.7109375" customWidth="1"/>
    <col min="12" max="12" width="22.7109375" customWidth="1"/>
  </cols>
  <sheetData>
    <row r="1" spans="1:16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6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6" ht="18" customHeight="1" x14ac:dyDescent="0.25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6" ht="249.75" customHeight="1" x14ac:dyDescent="0.25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"/>
      <c r="N4" s="2"/>
      <c r="O4" s="2"/>
      <c r="P4" s="1"/>
    </row>
    <row r="5" spans="1:16" s="11" customFormat="1" ht="73.5" customHeight="1" x14ac:dyDescent="0.25">
      <c r="A5" s="7" t="s">
        <v>0</v>
      </c>
      <c r="B5" s="7" t="s">
        <v>8</v>
      </c>
      <c r="C5" s="7" t="s">
        <v>4</v>
      </c>
      <c r="D5" s="7" t="s">
        <v>1</v>
      </c>
      <c r="E5" s="8" t="s">
        <v>18</v>
      </c>
      <c r="F5" s="8" t="s">
        <v>19</v>
      </c>
      <c r="G5" s="7" t="s">
        <v>2</v>
      </c>
      <c r="H5" s="7" t="s">
        <v>5</v>
      </c>
      <c r="I5" s="7" t="s">
        <v>3</v>
      </c>
      <c r="J5" s="9" t="s">
        <v>24</v>
      </c>
      <c r="K5" s="9" t="s">
        <v>23</v>
      </c>
      <c r="L5" s="7" t="s">
        <v>6</v>
      </c>
      <c r="M5" s="10"/>
      <c r="N5" s="10"/>
      <c r="O5" s="10"/>
      <c r="P5" s="10"/>
    </row>
    <row r="6" spans="1:16" s="12" customFormat="1" ht="13.5" customHeight="1" x14ac:dyDescent="0.25">
      <c r="A6" s="17">
        <v>1</v>
      </c>
      <c r="B6" s="3">
        <v>2</v>
      </c>
      <c r="C6" s="3">
        <v>3</v>
      </c>
      <c r="D6" s="4">
        <v>4</v>
      </c>
      <c r="E6" s="5">
        <v>5</v>
      </c>
      <c r="F6" s="4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18"/>
      <c r="N6" s="18"/>
      <c r="O6" s="18"/>
      <c r="P6" s="18"/>
    </row>
    <row r="7" spans="1:16" ht="56.25" customHeight="1" x14ac:dyDescent="0.25">
      <c r="A7" s="20" t="s">
        <v>17</v>
      </c>
      <c r="B7" s="21" t="s">
        <v>26</v>
      </c>
      <c r="C7" s="7" t="s">
        <v>20</v>
      </c>
      <c r="D7" s="7">
        <v>100</v>
      </c>
      <c r="E7" s="22"/>
      <c r="F7" s="22"/>
      <c r="G7" s="23"/>
      <c r="H7" s="23">
        <f t="shared" ref="H7:H15" si="0">G7*D7</f>
        <v>0</v>
      </c>
      <c r="I7" s="16"/>
      <c r="J7" s="23">
        <f t="shared" ref="J7:J15" si="1">K7/D7</f>
        <v>0</v>
      </c>
      <c r="K7" s="23">
        <f>ROUND(H7+H7*I7%,2)</f>
        <v>0</v>
      </c>
      <c r="L7" s="24"/>
      <c r="M7" s="1"/>
      <c r="N7" s="1"/>
      <c r="O7" s="1"/>
      <c r="P7" s="1"/>
    </row>
    <row r="8" spans="1:16" ht="57.75" customHeight="1" x14ac:dyDescent="0.25">
      <c r="A8" s="20" t="s">
        <v>9</v>
      </c>
      <c r="B8" s="21" t="s">
        <v>27</v>
      </c>
      <c r="C8" s="7" t="s">
        <v>20</v>
      </c>
      <c r="D8" s="7">
        <v>100</v>
      </c>
      <c r="E8" s="22"/>
      <c r="F8" s="22"/>
      <c r="G8" s="23"/>
      <c r="H8" s="23">
        <f t="shared" si="0"/>
        <v>0</v>
      </c>
      <c r="I8" s="16"/>
      <c r="J8" s="23">
        <f t="shared" si="1"/>
        <v>0</v>
      </c>
      <c r="K8" s="23">
        <f t="shared" ref="K8:K10" si="2">ROUND(H8+H8*I8%,2)</f>
        <v>0</v>
      </c>
      <c r="L8" s="24"/>
      <c r="M8" s="1"/>
      <c r="N8" s="1"/>
      <c r="O8" s="1"/>
      <c r="P8" s="1"/>
    </row>
    <row r="9" spans="1:16" ht="54" customHeight="1" x14ac:dyDescent="0.25">
      <c r="A9" s="20" t="s">
        <v>10</v>
      </c>
      <c r="B9" s="21" t="s">
        <v>28</v>
      </c>
      <c r="C9" s="7" t="s">
        <v>20</v>
      </c>
      <c r="D9" s="7">
        <v>100</v>
      </c>
      <c r="E9" s="22"/>
      <c r="F9" s="22"/>
      <c r="G9" s="23"/>
      <c r="H9" s="23">
        <f t="shared" si="0"/>
        <v>0</v>
      </c>
      <c r="I9" s="16"/>
      <c r="J9" s="23">
        <f t="shared" si="1"/>
        <v>0</v>
      </c>
      <c r="K9" s="23">
        <f t="shared" si="2"/>
        <v>0</v>
      </c>
      <c r="L9" s="24"/>
      <c r="M9" s="1"/>
      <c r="N9" s="1"/>
      <c r="O9" s="1"/>
      <c r="P9" s="1"/>
    </row>
    <row r="10" spans="1:16" ht="54" customHeight="1" x14ac:dyDescent="0.25">
      <c r="A10" s="20" t="s">
        <v>11</v>
      </c>
      <c r="B10" s="21" t="s">
        <v>29</v>
      </c>
      <c r="C10" s="7" t="s">
        <v>20</v>
      </c>
      <c r="D10" s="7">
        <v>25</v>
      </c>
      <c r="E10" s="22"/>
      <c r="F10" s="22"/>
      <c r="G10" s="23"/>
      <c r="H10" s="23">
        <f t="shared" si="0"/>
        <v>0</v>
      </c>
      <c r="I10" s="16"/>
      <c r="J10" s="23">
        <f t="shared" si="1"/>
        <v>0</v>
      </c>
      <c r="K10" s="23">
        <f t="shared" si="2"/>
        <v>0</v>
      </c>
      <c r="L10" s="24"/>
      <c r="M10" s="1"/>
      <c r="N10" s="1"/>
      <c r="O10" s="1"/>
      <c r="P10" s="1"/>
    </row>
    <row r="11" spans="1:16" ht="67.5" customHeight="1" x14ac:dyDescent="0.25">
      <c r="A11" s="20" t="s">
        <v>12</v>
      </c>
      <c r="B11" s="21" t="s">
        <v>30</v>
      </c>
      <c r="C11" s="7" t="s">
        <v>20</v>
      </c>
      <c r="D11" s="25">
        <v>20</v>
      </c>
      <c r="E11" s="26"/>
      <c r="F11" s="26"/>
      <c r="G11" s="23"/>
      <c r="H11" s="23">
        <f t="shared" si="0"/>
        <v>0</v>
      </c>
      <c r="I11" s="16"/>
      <c r="J11" s="23">
        <f t="shared" si="1"/>
        <v>0</v>
      </c>
      <c r="K11" s="23">
        <f>ROUND(H11+H11*I11%,2)</f>
        <v>0</v>
      </c>
      <c r="L11" s="24"/>
      <c r="M11" s="1"/>
      <c r="N11" s="1"/>
      <c r="O11" s="1"/>
      <c r="P11" s="1"/>
    </row>
    <row r="12" spans="1:16" ht="69.75" customHeight="1" x14ac:dyDescent="0.25">
      <c r="A12" s="20" t="s">
        <v>13</v>
      </c>
      <c r="B12" s="21" t="s">
        <v>31</v>
      </c>
      <c r="C12" s="7" t="s">
        <v>20</v>
      </c>
      <c r="D12" s="27">
        <v>20</v>
      </c>
      <c r="E12" s="28"/>
      <c r="F12" s="28"/>
      <c r="G12" s="23"/>
      <c r="H12" s="23">
        <f t="shared" si="0"/>
        <v>0</v>
      </c>
      <c r="I12" s="16"/>
      <c r="J12" s="23">
        <f t="shared" si="1"/>
        <v>0</v>
      </c>
      <c r="K12" s="23">
        <f t="shared" ref="K12:K15" si="3">ROUND(H12+H12*I12%,2)</f>
        <v>0</v>
      </c>
      <c r="L12" s="24"/>
      <c r="M12" s="1"/>
      <c r="N12" s="1"/>
      <c r="O12" s="1"/>
      <c r="P12" s="1"/>
    </row>
    <row r="13" spans="1:16" ht="66" customHeight="1" x14ac:dyDescent="0.25">
      <c r="A13" s="20" t="s">
        <v>14</v>
      </c>
      <c r="B13" s="21" t="s">
        <v>33</v>
      </c>
      <c r="C13" s="7" t="s">
        <v>20</v>
      </c>
      <c r="D13" s="27">
        <v>100</v>
      </c>
      <c r="E13" s="28"/>
      <c r="F13" s="28"/>
      <c r="G13" s="23"/>
      <c r="H13" s="23">
        <f t="shared" si="0"/>
        <v>0</v>
      </c>
      <c r="I13" s="16"/>
      <c r="J13" s="23">
        <f t="shared" si="1"/>
        <v>0</v>
      </c>
      <c r="K13" s="23">
        <f t="shared" ref="K13" si="4">ROUND(H13+H13*I13%,2)</f>
        <v>0</v>
      </c>
      <c r="L13" s="24"/>
      <c r="M13" s="1"/>
      <c r="N13" s="1"/>
      <c r="O13" s="1"/>
      <c r="P13" s="1"/>
    </row>
    <row r="14" spans="1:16" ht="44.25" customHeight="1" x14ac:dyDescent="0.25">
      <c r="A14" s="20" t="s">
        <v>15</v>
      </c>
      <c r="B14" s="21" t="s">
        <v>32</v>
      </c>
      <c r="C14" s="7" t="s">
        <v>20</v>
      </c>
      <c r="D14" s="27">
        <v>20</v>
      </c>
      <c r="E14" s="28"/>
      <c r="F14" s="28"/>
      <c r="G14" s="23"/>
      <c r="H14" s="23">
        <f t="shared" si="0"/>
        <v>0</v>
      </c>
      <c r="I14" s="16"/>
      <c r="J14" s="23">
        <f t="shared" si="1"/>
        <v>0</v>
      </c>
      <c r="K14" s="23">
        <f t="shared" ref="K14" si="5">ROUND(H14+H14*I14%,2)</f>
        <v>0</v>
      </c>
      <c r="L14" s="24"/>
      <c r="M14" s="1"/>
      <c r="N14" s="1"/>
      <c r="O14" s="1"/>
      <c r="P14" s="1"/>
    </row>
    <row r="15" spans="1:16" ht="57.75" customHeight="1" x14ac:dyDescent="0.25">
      <c r="A15" s="20" t="s">
        <v>16</v>
      </c>
      <c r="B15" s="21" t="s">
        <v>34</v>
      </c>
      <c r="C15" s="7" t="s">
        <v>20</v>
      </c>
      <c r="D15" s="25">
        <v>50</v>
      </c>
      <c r="E15" s="26"/>
      <c r="F15" s="26"/>
      <c r="G15" s="23"/>
      <c r="H15" s="23">
        <f t="shared" si="0"/>
        <v>0</v>
      </c>
      <c r="I15" s="16"/>
      <c r="J15" s="23">
        <f t="shared" si="1"/>
        <v>0</v>
      </c>
      <c r="K15" s="23">
        <f t="shared" si="3"/>
        <v>0</v>
      </c>
      <c r="L15" s="24"/>
      <c r="M15" s="1"/>
      <c r="N15" s="1"/>
      <c r="O15" s="1"/>
      <c r="P15" s="1"/>
    </row>
    <row r="16" spans="1:16" ht="28.5" customHeight="1" x14ac:dyDescent="0.25">
      <c r="A16" s="13"/>
      <c r="B16" s="11"/>
      <c r="C16" s="29"/>
      <c r="D16" s="30"/>
      <c r="E16" s="30"/>
      <c r="F16" s="30"/>
      <c r="G16" s="31" t="s">
        <v>7</v>
      </c>
      <c r="H16" s="31"/>
      <c r="I16" s="13"/>
      <c r="J16" s="32"/>
      <c r="K16" s="31"/>
      <c r="L16" s="29"/>
      <c r="M16" s="1"/>
      <c r="N16" s="1"/>
      <c r="O16" s="1"/>
      <c r="P16" s="1"/>
    </row>
    <row r="17" spans="1:16" ht="15" customHeight="1" x14ac:dyDescent="0.25">
      <c r="A17" s="14"/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B18" s="6"/>
    </row>
    <row r="19" spans="1:16" x14ac:dyDescent="0.25">
      <c r="B19" s="6"/>
    </row>
    <row r="20" spans="1:16" x14ac:dyDescent="0.25">
      <c r="B20" s="6"/>
    </row>
    <row r="21" spans="1:16" x14ac:dyDescent="0.25">
      <c r="B21" s="6"/>
    </row>
    <row r="22" spans="1:16" x14ac:dyDescent="0.25">
      <c r="B22" s="6"/>
    </row>
    <row r="23" spans="1:16" x14ac:dyDescent="0.25">
      <c r="B23" s="6"/>
    </row>
    <row r="24" spans="1:16" x14ac:dyDescent="0.25">
      <c r="B24" s="6"/>
    </row>
    <row r="25" spans="1:16" x14ac:dyDescent="0.25">
      <c r="B25" s="6"/>
    </row>
    <row r="26" spans="1:16" x14ac:dyDescent="0.25">
      <c r="B26" s="6"/>
    </row>
    <row r="27" spans="1:16" x14ac:dyDescent="0.25">
      <c r="B27" s="6"/>
    </row>
    <row r="28" spans="1:16" x14ac:dyDescent="0.25">
      <c r="B28" s="6"/>
    </row>
    <row r="29" spans="1:16" x14ac:dyDescent="0.25">
      <c r="B29" s="6"/>
    </row>
    <row r="30" spans="1:16" x14ac:dyDescent="0.25">
      <c r="B30" s="6"/>
    </row>
    <row r="31" spans="1:16" x14ac:dyDescent="0.25">
      <c r="B31" s="6"/>
    </row>
    <row r="32" spans="1:16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</sheetData>
  <mergeCells count="5">
    <mergeCell ref="A4:L4"/>
    <mergeCell ref="B17:G17"/>
    <mergeCell ref="A3:L3"/>
    <mergeCell ref="A2:L2"/>
    <mergeCell ref="A1:L1"/>
  </mergeCells>
  <phoneticPr fontId="3" type="noConversion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lastPrinted>2024-05-24T08:10:32Z</cp:lastPrinted>
  <dcterms:created xsi:type="dcterms:W3CDTF">2021-05-30T11:30:07Z</dcterms:created>
  <dcterms:modified xsi:type="dcterms:W3CDTF">2024-05-24T08:10:40Z</dcterms:modified>
</cp:coreProperties>
</file>