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6"/>
  <workbookPr defaultThemeVersion="166925"/>
  <mc:AlternateContent xmlns:mc="http://schemas.openxmlformats.org/markup-compatibility/2006">
    <mc:Choice Requires="x15">
      <x15ac:absPath xmlns:x15ac="http://schemas.microsoft.com/office/spreadsheetml/2010/11/ac" url="W:\Logistyka\Dział Gospodarczy\Pokój 4\PRZETARGI PRZEZ SZP\1.POSTEPOWANIA\SPRZĘT GOSPODARCZY\8.Sprzęt gospod. na 2025,26\"/>
    </mc:Choice>
  </mc:AlternateContent>
  <xr:revisionPtr revIDLastSave="0" documentId="13_ncr:1_{C7107CB2-00F6-47BB-8D7A-9EDDB07E5462}" xr6:coauthVersionLast="36" xr6:coauthVersionMax="36" xr10:uidLastSave="{00000000-0000-0000-0000-000000000000}"/>
  <bookViews>
    <workbookView xWindow="0" yWindow="0" windowWidth="28800" windowHeight="14175" xr2:uid="{55EB6ECF-6604-45E5-A347-2430CCDEB1CE}"/>
  </bookViews>
  <sheets>
    <sheet name="Pakiet 1 Wyposaż i mat." sheetId="1" r:id="rId1"/>
  </sheets>
  <definedNames>
    <definedName name="_xlnm.Print_Area" localSheetId="0">'Pakiet 1 Wyposaż i mat.'!$A$1:$H$77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6" i="1" l="1"/>
  <c r="G76" i="1" s="1"/>
  <c r="F75" i="1"/>
  <c r="G75" i="1" s="1"/>
  <c r="F74" i="1"/>
  <c r="G74" i="1" s="1"/>
  <c r="G73" i="1"/>
  <c r="F73" i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G41" i="1"/>
  <c r="F41" i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G9" i="1"/>
  <c r="F9" i="1"/>
  <c r="F8" i="1"/>
  <c r="G8" i="1" s="1"/>
  <c r="F7" i="1"/>
  <c r="G7" i="1" s="1"/>
  <c r="F6" i="1"/>
  <c r="G6" i="1" s="1"/>
  <c r="F5" i="1"/>
  <c r="F77" i="1" l="1"/>
  <c r="G5" i="1"/>
  <c r="G77" i="1" s="1"/>
</calcChain>
</file>

<file path=xl/sharedStrings.xml><?xml version="1.0" encoding="utf-8"?>
<sst xmlns="http://schemas.openxmlformats.org/spreadsheetml/2006/main" count="155" uniqueCount="87">
  <si>
    <r>
      <rPr>
        <b/>
        <sz val="12"/>
        <rFont val="Times New Roman"/>
        <family val="1"/>
        <charset val="238"/>
      </rPr>
      <t>Pakiet 1</t>
    </r>
    <r>
      <rPr>
        <sz val="12"/>
        <rFont val="Times New Roman"/>
        <family val="1"/>
        <charset val="238"/>
      </rPr>
      <t xml:space="preserve"> - Wyposażenie i materialy gospodarcze.</t>
    </r>
  </si>
  <si>
    <t>L.p.</t>
  </si>
  <si>
    <t>Nazwa Materiału</t>
  </si>
  <si>
    <t>J.m.</t>
  </si>
  <si>
    <t>Ilość na 2025/26</t>
  </si>
  <si>
    <t>Cena netto</t>
  </si>
  <si>
    <t>Wartość netto</t>
  </si>
  <si>
    <t>Wartość brutto</t>
  </si>
  <si>
    <t>Uwagi</t>
  </si>
  <si>
    <t xml:space="preserve">Antyrama A4 wykonanana z plexy o przejrzystości szkła min. 1mm, płyty HDF 3mm oraz zacisków </t>
  </si>
  <si>
    <t>szt.</t>
  </si>
  <si>
    <t xml:space="preserve">Antyrama A3 wykonanana z plexy o przejrzystości szkła min. 1mm, płyty HDF 3mm oraz zacisków </t>
  </si>
  <si>
    <t xml:space="preserve">Antyrama 70x50cm wykonanana z plexy o przejrzystości szkła min. 1mm, płyty HDF 3mm oraz zacisków </t>
  </si>
  <si>
    <t>Drążek uniwersalny do zasłony natryskowej z tworzywa w kolorze białym (na otwory 90-120 cm)</t>
  </si>
  <si>
    <t>Kij do mop-a drewniany z gwintem</t>
  </si>
  <si>
    <t>Klapy (pokrywy) wykonane z tworzywa ABS do stelaży do segregacji odpadów w róznych kolorach - kompatybilne z wózkiem stelażem</t>
  </si>
  <si>
    <t>Kłódka patentowa /duża/ prześwit pomiędzy kłódką a górną częścią pałąka 50 - 70mm, rozmiar korpusu kłódki (bez pałąka) minimum szer.40/50 x wys.35/45</t>
  </si>
  <si>
    <t>Kłódka patentowa trzpieniowa, Fi trzpienia 10-12mm, szerokość otworu na trzpień 25-30mm, wymiary minimum 80/90x70/80</t>
  </si>
  <si>
    <t>Kosz - pojemnik okrągły na odpady 80 / 90L z pokrywą zielony/ szary/ czarny np. firmy CURVER</t>
  </si>
  <si>
    <t>Kosz do bielizny z rączkami do przenoszenia bielizny, ażurowy po bokach, spód jednolity, o wymiarach około 59cm x 39 cm x 23 cm</t>
  </si>
  <si>
    <t>Koszyczek plastikowy ażurowy z tworzywa różne kolory o wym. szer. ok. 20cm x dł. ok. 29,5cm x wys. ok. 10cm</t>
  </si>
  <si>
    <t>Koszyczek plastikowy ażurowy z tworzywa różne kolory o wym. szer. ok. 25cm x dł. ok.16cm x wys. ok. 8cm</t>
  </si>
  <si>
    <t>Koszyczek plastikowy ażurowy z tworzywa różne kolory o wym. szer. ok. 26,5cm x dł. ok. 35cm x wys. ok. 13cm</t>
  </si>
  <si>
    <t>Koszyczek plastikowy ażurowy z tworzywa różne kolory o wym. szer. ok.10cm x dł. ok. 20cm x wys. ok. 5cm</t>
  </si>
  <si>
    <t>Koszyk składany o wymiarach około 16x30x20 cm</t>
  </si>
  <si>
    <t>Lustro bezpieczne nietłukące bez ramy tafla 50x36 cm o gr. 3 mm na blasze montażowej</t>
  </si>
  <si>
    <t>Lustro w oprawie z tworzywa białego „łuk średni” wys.45/50 szer. 30/35</t>
  </si>
  <si>
    <t>Lustro ścienne o wymiarach 100x50cm bez oprawy ze szlifowanymi brzegami</t>
  </si>
  <si>
    <t>Lodówka turystyczna o wymiarach 32x20cm, o pojemności 10-12 L, w kolorze niebieskim lub szarym</t>
  </si>
  <si>
    <t>Mata łazienkowa wym. 40 x 60</t>
  </si>
  <si>
    <t>Mata ochronna pod fotele lub krzesła biurowe (np.: INVADO kod. prod. 85622151) wykonana z polietylenu o wymioawrach 120x 100 cm</t>
  </si>
  <si>
    <t>Miotełka z trzonkiem teleskopowym do usuwania pajęczyn, kurzów</t>
  </si>
  <si>
    <t>Miotła „SORGO” z trzonkiem drewnianym</t>
  </si>
  <si>
    <t xml:space="preserve">Miotła do zamiatania min. 30 cm w oprawie drewnianej z kijem drewnianym </t>
  </si>
  <si>
    <t xml:space="preserve">Miotła ulicznica 40 cm z trzonkiem drewnianym </t>
  </si>
  <si>
    <t xml:space="preserve">Miotła ulicznica 60 cm z trzonkiem drewnianym </t>
  </si>
  <si>
    <t>Miska plastikowa 10 l wykonana z tworzywa sztucznego ( czerwona, niebieska)</t>
  </si>
  <si>
    <t>NÓŻ DO TAPET - METALOWY NOŻYK TAPECIAK OSTRZA WYMIENNE ŁAMANE 18mm</t>
  </si>
  <si>
    <t>Półka pod lustro z tworzywa białego
10/15 x 35/40</t>
  </si>
  <si>
    <t>Półka prosta dwu poziomow na przybory toaletowe (mydło, szmpon, gąbka) plastikowa biała (szara) montowana w kabinie natryskowej o dł.  25/30</t>
  </si>
  <si>
    <t>Szczotka „ryżowa” drewniana ręczna</t>
  </si>
  <si>
    <t>Szczotka „ryżowa” na kiju drewnianym</t>
  </si>
  <si>
    <t>Szczotka do czyszczenia rur  z rączką średnio twarda dł. ok. 500mm dł. wlosia ok. 9 mm średnicza szczotki ok. 20mm</t>
  </si>
  <si>
    <t>Szczotka do szczelin np.: Clean Kit lub Oxo</t>
  </si>
  <si>
    <t>Szczotka do WC z podstawką z tworzywa sztucznego kolor biały lub biały nakrapiany siwym</t>
  </si>
  <si>
    <t>Szczotka okrągła ręczna z twardym włosiem, zielona np.: STALGAST o numerze katalogowym 622332, o średnicy 10 centymetrów i wysokości 9,5 cm, wykonana z wytrzymałego tworzywa sztucznego z twardym włosiem. Zastosowanie w restauracjach, hotelach, sklepach, szpitalach i gospodarstwach domowych podczas sprzątania</t>
  </si>
  <si>
    <t>Szczotka zmiotka z szufelką ( śmietniczką ) z tworzywa</t>
  </si>
  <si>
    <t>Ściągacz - zgarniacz do wody 550 / 600 mm wykonany ze wzmocnionego tworzywa sztucznego - polipropylenu (zielony, czerwony) z kijem aluminiowym telekopowym po rozłożeniu długości 3 m</t>
  </si>
  <si>
    <t>Wkład do lodówki turystycznej 200g</t>
  </si>
  <si>
    <t>Wieszaczek metalowy samoprzylepny w kolorze białym lub czarnym</t>
  </si>
  <si>
    <t>Wiadro budowlane plastikowe czarne 10 / 12 L</t>
  </si>
  <si>
    <t>Wiadro z tworzywa sztucznego 15 l  ( czerwone, niebieskie)</t>
  </si>
  <si>
    <t>Wiadro z tworzywa z wyciskaczem do mop 12 L</t>
  </si>
  <si>
    <t>op.</t>
  </si>
  <si>
    <t>Wycieraczka dywanowa podgumowana karbowana kolor popiel/ szary / brąz, 60 x 40 cm</t>
  </si>
  <si>
    <t>Wycieraczka dywanowa podgumowana karbowana kolor popiel/ szary / brąz, 150 x 100 cm</t>
  </si>
  <si>
    <t>Wycieraczka dywanowa podgumowana karbowana kolor popiel/ szary / brąz, 60 x 90 cm</t>
  </si>
  <si>
    <t>Wycieraczka z tworzywa sztucznego igiełkowa kolor popiel/ szary, szer. 90 cm</t>
  </si>
  <si>
    <t>mb.</t>
  </si>
  <si>
    <t>Zasłona bawełniano - poliestrowa o wymiarach 220 x 200 w jednolitym kolorze łososiowym lub seledynowym do parawanów podwieswzanych systemy CS SUPERTRAK (dystrybucji CS Polska)</t>
  </si>
  <si>
    <r>
      <t xml:space="preserve">Folia stretch kolor czarny lub bezbarwna ręczna grubość 23 mic szer.500 mm, waga netto 3,0 kg (bez gilzy), waga brutto 3,3 kg, rozciąg 180%, średnica tulei </t>
    </r>
    <r>
      <rPr>
        <sz val="12"/>
        <rFont val="Calibri"/>
        <family val="2"/>
        <charset val="238"/>
      </rPr>
      <t>Ø</t>
    </r>
    <r>
      <rPr>
        <sz val="12"/>
        <rFont val="Times New Roman"/>
        <family val="1"/>
        <charset val="238"/>
      </rPr>
      <t>50; Rodzaj tworzywa folia polietylenowa LDPE do pakowania pojedynczych rzeczy jak i owijania pełnowymiarowych palet z towarem.</t>
    </r>
  </si>
  <si>
    <r>
      <rPr>
        <b/>
        <sz val="12"/>
        <rFont val="Times New Roman"/>
        <family val="1"/>
        <charset val="238"/>
      </rPr>
      <t>Kosz na bieliznę typu CURVER Infiniti 60L</t>
    </r>
    <r>
      <rPr>
        <sz val="12"/>
        <rFont val="Times New Roman"/>
        <family val="1"/>
        <charset val="238"/>
      </rPr>
      <t xml:space="preserve"> szary prostokątny o wymiarach wys. 600 x szer.350x gł. 440mm wykonany z tworzywa sztucznego, dwie ściany przednia i tylna perforowane ulatwiające cyrkulację powierza wewnątrz kosza. Po bokach w górnej części wgłębienia na dłonie ulatwiające przeniesienie lub przesuwanie kosza.</t>
    </r>
  </si>
  <si>
    <r>
      <rPr>
        <b/>
        <sz val="12"/>
        <rFont val="Times New Roman"/>
        <family val="1"/>
        <charset val="238"/>
      </rPr>
      <t>Kosz na odpady</t>
    </r>
    <r>
      <rPr>
        <sz val="12"/>
        <rFont val="Times New Roman"/>
        <family val="1"/>
        <charset val="238"/>
      </rPr>
      <t xml:space="preserve"> (śmieci) komunalne i medyczne </t>
    </r>
    <r>
      <rPr>
        <b/>
        <sz val="12"/>
        <rFont val="Times New Roman"/>
        <family val="1"/>
        <charset val="238"/>
      </rPr>
      <t xml:space="preserve">ze stali nierdzewnej </t>
    </r>
    <r>
      <rPr>
        <sz val="12"/>
        <rFont val="Times New Roman"/>
        <family val="1"/>
        <charset val="238"/>
      </rPr>
      <t xml:space="preserve">szczotkowanej </t>
    </r>
    <r>
      <rPr>
        <b/>
        <sz val="12"/>
        <rFont val="Times New Roman"/>
        <family val="1"/>
        <charset val="238"/>
      </rPr>
      <t>o pojemności 20L</t>
    </r>
    <r>
      <rPr>
        <sz val="12"/>
        <rFont val="Times New Roman"/>
        <family val="1"/>
        <charset val="238"/>
      </rPr>
      <t xml:space="preserve"> z pokrywą podnoszoną mechanizmem pedałowym</t>
    </r>
  </si>
  <si>
    <r>
      <rPr>
        <b/>
        <sz val="12"/>
        <rFont val="Times New Roman"/>
        <family val="1"/>
        <charset val="238"/>
      </rPr>
      <t>Kosz na odpady</t>
    </r>
    <r>
      <rPr>
        <sz val="12"/>
        <rFont val="Times New Roman"/>
        <family val="1"/>
        <charset val="238"/>
      </rPr>
      <t xml:space="preserve"> (śmieci) komunalne i medyczne </t>
    </r>
    <r>
      <rPr>
        <b/>
        <sz val="12"/>
        <rFont val="Times New Roman"/>
        <family val="1"/>
        <charset val="238"/>
      </rPr>
      <t xml:space="preserve">ze stali nierdzewnej </t>
    </r>
    <r>
      <rPr>
        <sz val="12"/>
        <rFont val="Times New Roman"/>
        <family val="1"/>
        <charset val="238"/>
      </rPr>
      <t xml:space="preserve">szczotkowanej </t>
    </r>
    <r>
      <rPr>
        <b/>
        <sz val="12"/>
        <rFont val="Times New Roman"/>
        <family val="1"/>
        <charset val="238"/>
      </rPr>
      <t>o pojemności 30L</t>
    </r>
    <r>
      <rPr>
        <sz val="12"/>
        <rFont val="Times New Roman"/>
        <family val="1"/>
        <charset val="238"/>
      </rPr>
      <t xml:space="preserve"> z pokrywą podnoszoną mechanizmem pedałowym</t>
    </r>
  </si>
  <si>
    <r>
      <rPr>
        <b/>
        <sz val="12"/>
        <rFont val="Times New Roman"/>
        <family val="1"/>
        <charset val="238"/>
      </rPr>
      <t>Kosz na odpady</t>
    </r>
    <r>
      <rPr>
        <sz val="12"/>
        <rFont val="Times New Roman"/>
        <family val="1"/>
        <charset val="238"/>
      </rPr>
      <t xml:space="preserve"> (śmieci) komunalne i medyczne </t>
    </r>
    <r>
      <rPr>
        <b/>
        <sz val="12"/>
        <rFont val="Times New Roman"/>
        <family val="1"/>
        <charset val="238"/>
      </rPr>
      <t>ze stali nierdzewnej</t>
    </r>
    <r>
      <rPr>
        <sz val="12"/>
        <rFont val="Times New Roman"/>
        <family val="1"/>
        <charset val="238"/>
      </rPr>
      <t xml:space="preserve"> szczotkowanej </t>
    </r>
    <r>
      <rPr>
        <b/>
        <sz val="12"/>
        <rFont val="Times New Roman"/>
        <family val="1"/>
        <charset val="238"/>
      </rPr>
      <t>o pojemności 50/60L</t>
    </r>
    <r>
      <rPr>
        <sz val="12"/>
        <rFont val="Times New Roman"/>
        <family val="1"/>
        <charset val="238"/>
      </rPr>
      <t xml:space="preserve"> z pokrywą podnoszoną mechanizmem pedalowym</t>
    </r>
  </si>
  <si>
    <r>
      <t xml:space="preserve">Kosz na odpady 10 l </t>
    </r>
    <r>
      <rPr>
        <b/>
        <sz val="12"/>
        <rFont val="Times New Roman"/>
        <family val="1"/>
        <charset val="238"/>
      </rPr>
      <t>z przyciskiem pedałowym,</t>
    </r>
    <r>
      <rPr>
        <sz val="12"/>
        <rFont val="Times New Roman"/>
        <family val="1"/>
        <charset val="238"/>
      </rPr>
      <t xml:space="preserve"> wykonany</t>
    </r>
    <r>
      <rPr>
        <b/>
        <sz val="12"/>
        <rFont val="Times New Roman"/>
        <family val="1"/>
        <charset val="238"/>
      </rPr>
      <t xml:space="preserve"> z tworzywa sztucznego</t>
    </r>
    <r>
      <rPr>
        <sz val="12"/>
        <rFont val="Times New Roman"/>
        <family val="1"/>
        <charset val="238"/>
      </rPr>
      <t>, kolor biały lub biały nakrapiany siwym</t>
    </r>
  </si>
  <si>
    <r>
      <t xml:space="preserve">Kosz na odpady 20 l </t>
    </r>
    <r>
      <rPr>
        <b/>
        <sz val="12"/>
        <rFont val="Times New Roman"/>
        <family val="1"/>
        <charset val="238"/>
      </rPr>
      <t>z uchylną pokrywą,</t>
    </r>
    <r>
      <rPr>
        <sz val="12"/>
        <rFont val="Times New Roman"/>
        <family val="1"/>
        <charset val="238"/>
      </rPr>
      <t xml:space="preserve"> wykonany</t>
    </r>
    <r>
      <rPr>
        <b/>
        <sz val="12"/>
        <rFont val="Times New Roman"/>
        <family val="1"/>
        <charset val="238"/>
      </rPr>
      <t xml:space="preserve"> z tworzywa sztucznego</t>
    </r>
    <r>
      <rPr>
        <sz val="12"/>
        <rFont val="Times New Roman"/>
        <family val="1"/>
        <charset val="238"/>
      </rPr>
      <t>, kolor biały lub biały nakrapiany siwym</t>
    </r>
  </si>
  <si>
    <r>
      <t xml:space="preserve">Kosz na odpady 25 l </t>
    </r>
    <r>
      <rPr>
        <b/>
        <sz val="12"/>
        <rFont val="Times New Roman"/>
        <family val="1"/>
        <charset val="238"/>
      </rPr>
      <t>z przyciskiem pedałowym</t>
    </r>
    <r>
      <rPr>
        <sz val="12"/>
        <rFont val="Times New Roman"/>
        <family val="1"/>
        <charset val="238"/>
      </rPr>
      <t xml:space="preserve"> wykonany z tworzywa sztucznego, kolor biały lub biały nakrapiany siwym</t>
    </r>
  </si>
  <si>
    <r>
      <t xml:space="preserve">Kosz na odpady 25 l </t>
    </r>
    <r>
      <rPr>
        <b/>
        <sz val="12"/>
        <rFont val="Times New Roman"/>
        <family val="1"/>
        <charset val="238"/>
      </rPr>
      <t>z uchylną pokrywą</t>
    </r>
    <r>
      <rPr>
        <sz val="12"/>
        <rFont val="Times New Roman"/>
        <family val="1"/>
        <charset val="238"/>
      </rPr>
      <t xml:space="preserve">, wykonany </t>
    </r>
    <r>
      <rPr>
        <b/>
        <sz val="12"/>
        <rFont val="Times New Roman"/>
        <family val="1"/>
        <charset val="238"/>
      </rPr>
      <t>z tworzywa sztucznego,</t>
    </r>
    <r>
      <rPr>
        <sz val="12"/>
        <rFont val="Times New Roman"/>
        <family val="1"/>
        <charset val="238"/>
      </rPr>
      <t xml:space="preserve"> kolor biały lub biały nakrapiany siwym</t>
    </r>
  </si>
  <si>
    <r>
      <rPr>
        <b/>
        <sz val="12"/>
        <rFont val="Times New Roman"/>
        <family val="1"/>
        <charset val="238"/>
      </rPr>
      <t>Kosz typu SORTERA (IKEA) biały na odpady</t>
    </r>
    <r>
      <rPr>
        <sz val="12"/>
        <rFont val="Times New Roman"/>
        <family val="1"/>
        <charset val="238"/>
      </rPr>
      <t xml:space="preserve"> (śmieci) komunalne </t>
    </r>
    <r>
      <rPr>
        <b/>
        <sz val="12"/>
        <rFont val="Times New Roman"/>
        <family val="1"/>
        <charset val="238"/>
      </rPr>
      <t>z tworzywa sztucznego</t>
    </r>
    <r>
      <rPr>
        <sz val="12"/>
        <rFont val="Times New Roman"/>
        <family val="1"/>
        <charset val="238"/>
      </rPr>
      <t xml:space="preserve"> </t>
    </r>
    <r>
      <rPr>
        <b/>
        <sz val="12"/>
        <rFont val="Times New Roman"/>
        <family val="1"/>
        <charset val="238"/>
      </rPr>
      <t>o pojemności 50/60L</t>
    </r>
    <r>
      <rPr>
        <sz val="12"/>
        <rFont val="Times New Roman"/>
        <family val="1"/>
        <charset val="238"/>
      </rPr>
      <t xml:space="preserve"> z pokrywą uchylaną ręcznie dzieloną w stosunku 1/3 o wymiarch: wys. 45 szer. 41 gł. 55 cm</t>
    </r>
  </si>
  <si>
    <r>
      <t xml:space="preserve">Mata antypoślizgowa (wycieraczka) na schody wejściowe zewnętrzne </t>
    </r>
    <r>
      <rPr>
        <b/>
        <sz val="12"/>
        <rFont val="Times New Roman"/>
        <family val="1"/>
        <charset val="238"/>
      </rPr>
      <t>wykonana na wymiar</t>
    </r>
    <r>
      <rPr>
        <sz val="12"/>
        <rFont val="Times New Roman"/>
        <family val="1"/>
        <charset val="238"/>
      </rPr>
      <t xml:space="preserve"> długość 200cm x szerokość 30 cm</t>
    </r>
  </si>
  <si>
    <r>
      <t xml:space="preserve">Pojemnik zamykany z rączką o </t>
    </r>
    <r>
      <rPr>
        <b/>
        <sz val="12"/>
        <rFont val="Times New Roman"/>
        <family val="1"/>
        <charset val="238"/>
      </rPr>
      <t>pojemności 15L</t>
    </r>
    <r>
      <rPr>
        <sz val="12"/>
        <rFont val="Times New Roman"/>
        <family val="1"/>
        <charset val="238"/>
      </rPr>
      <t xml:space="preserve"> typu CURVER wykonany mocnego plastiku nadający się do układania jednego na drugi, rączka powinna się znajdować na środku pokrywy. Wym. 374 x 280 x wys. 210mm</t>
    </r>
  </si>
  <si>
    <r>
      <t xml:space="preserve">Pojemnik zamykany z rączką o </t>
    </r>
    <r>
      <rPr>
        <b/>
        <sz val="12"/>
        <rFont val="Times New Roman"/>
        <family val="1"/>
        <charset val="238"/>
      </rPr>
      <t>pojemności 25L</t>
    </r>
    <r>
      <rPr>
        <sz val="12"/>
        <rFont val="Times New Roman"/>
        <family val="1"/>
        <charset val="238"/>
      </rPr>
      <t xml:space="preserve"> typu CURVER Flip-Bin wykonany mocnego plastiku nadający się do układania jednego na drugi, rączka powinna się znajdować na środku pokrywy. Wym. 340 x 260 x wys. 470 mm</t>
    </r>
  </si>
  <si>
    <r>
      <t>Pojemnik zamykany z rączką o</t>
    </r>
    <r>
      <rPr>
        <b/>
        <sz val="12"/>
        <rFont val="Times New Roman"/>
        <family val="1"/>
        <charset val="238"/>
      </rPr>
      <t xml:space="preserve"> pojemności 30L</t>
    </r>
    <r>
      <rPr>
        <sz val="12"/>
        <rFont val="Times New Roman"/>
        <family val="1"/>
        <charset val="238"/>
      </rPr>
      <t xml:space="preserve"> typu CURVER wykonany mocnego plastiku nadający się do układania jednego na drugi, rączka powinna się znajdować na środku pokrywy. Wym. 428 x 340 x wys. 281mm</t>
    </r>
  </si>
  <si>
    <r>
      <t xml:space="preserve">Pojemnik zamykany z rączką o </t>
    </r>
    <r>
      <rPr>
        <b/>
        <sz val="12"/>
        <rFont val="Times New Roman"/>
        <family val="1"/>
        <charset val="238"/>
      </rPr>
      <t>pojemności 5L</t>
    </r>
    <r>
      <rPr>
        <sz val="12"/>
        <rFont val="Times New Roman"/>
        <family val="1"/>
        <charset val="238"/>
      </rPr>
      <t xml:space="preserve"> typu CURVER wykonany mocnego plastiku nadający się do układania jednego na drugi, rączka powinna się znajdować na środku pokrywy. Wym. 428 x 340 x wys. 281mm</t>
    </r>
  </si>
  <si>
    <r>
      <t>kpl</t>
    </r>
    <r>
      <rPr>
        <sz val="10"/>
        <rFont val="Times New Roman"/>
        <family val="1"/>
        <charset val="238"/>
      </rPr>
      <t>.</t>
    </r>
  </si>
  <si>
    <r>
      <t xml:space="preserve">Tablica stojąca na posadzce do zabezpieczania prac porządkowych z napisem o treści </t>
    </r>
    <r>
      <rPr>
        <b/>
        <sz val="12"/>
        <rFont val="Times New Roman"/>
        <family val="1"/>
        <charset val="238"/>
      </rPr>
      <t>"Uwaga ślisko"</t>
    </r>
  </si>
  <si>
    <r>
      <t xml:space="preserve">Wieszak ścienny łazienkowy 4 </t>
    </r>
    <r>
      <rPr>
        <sz val="12"/>
        <rFont val="Czcionka tekstu podstawowego"/>
        <charset val="238"/>
      </rPr>
      <t>÷</t>
    </r>
    <r>
      <rPr>
        <sz val="12"/>
        <rFont val="Times New Roman"/>
        <family val="1"/>
        <charset val="238"/>
      </rPr>
      <t xml:space="preserve"> 6 haczykowy montowany do ściany wykonany ze stali nierdzewnej na ręczniki, szlafroki, bieliznę itp.</t>
    </r>
  </si>
  <si>
    <r>
      <t xml:space="preserve">Woreczki foliowe </t>
    </r>
    <r>
      <rPr>
        <b/>
        <sz val="12"/>
        <rFont val="Times New Roman"/>
        <family val="1"/>
        <charset val="238"/>
      </rPr>
      <t>jednorazowe</t>
    </r>
    <r>
      <rPr>
        <sz val="12"/>
        <rFont val="Times New Roman"/>
        <family val="1"/>
        <charset val="238"/>
      </rPr>
      <t xml:space="preserve"> o pojemnosci 1L pakowane po 1000 szt.</t>
    </r>
  </si>
  <si>
    <r>
      <t xml:space="preserve">Woreczki foliowe </t>
    </r>
    <r>
      <rPr>
        <b/>
        <sz val="12"/>
        <rFont val="Times New Roman"/>
        <family val="1"/>
        <charset val="238"/>
      </rPr>
      <t>jednorazowe</t>
    </r>
    <r>
      <rPr>
        <sz val="12"/>
        <rFont val="Times New Roman"/>
        <family val="1"/>
        <charset val="238"/>
      </rPr>
      <t xml:space="preserve"> o pojemnosci 3L pakowane po 1000 szt.</t>
    </r>
  </si>
  <si>
    <r>
      <t>Woreczki foliowe</t>
    </r>
    <r>
      <rPr>
        <b/>
        <sz val="12"/>
        <rFont val="Times New Roman"/>
        <family val="1"/>
        <charset val="238"/>
      </rPr>
      <t xml:space="preserve"> jednorazowe</t>
    </r>
    <r>
      <rPr>
        <sz val="12"/>
        <rFont val="Times New Roman"/>
        <family val="1"/>
        <charset val="238"/>
      </rPr>
      <t xml:space="preserve"> o wym. ok.18/4x35 (szerokość torby 18 cm, głębokość zakładki 4 cm, wysokość torby 35 cm) pakowane po 1000 szt. </t>
    </r>
  </si>
  <si>
    <r>
      <t xml:space="preserve">Woreczki foliowe </t>
    </r>
    <r>
      <rPr>
        <b/>
        <sz val="12"/>
        <rFont val="Times New Roman"/>
        <family val="1"/>
        <charset val="238"/>
      </rPr>
      <t>jednorazowe o</t>
    </r>
    <r>
      <rPr>
        <sz val="12"/>
        <rFont val="Times New Roman"/>
        <family val="1"/>
        <charset val="238"/>
      </rPr>
      <t xml:space="preserve"> wym. ok.18/4x50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 xml:space="preserve">   (szerokość torby 18 cm, głębokość zakładki 4 cm, wysokość torby</t>
    </r>
    <r>
      <rPr>
        <b/>
        <sz val="12"/>
        <rFont val="Times New Roman"/>
        <family val="1"/>
        <charset val="238"/>
      </rPr>
      <t xml:space="preserve"> </t>
    </r>
    <r>
      <rPr>
        <sz val="12"/>
        <rFont val="Times New Roman"/>
        <family val="1"/>
        <charset val="238"/>
      </rPr>
      <t>50 cm) pakowane po 1000 szt.</t>
    </r>
  </si>
  <si>
    <r>
      <rPr>
        <b/>
        <sz val="12"/>
        <rFont val="Times New Roman"/>
        <family val="1"/>
        <charset val="238"/>
      </rPr>
      <t>Wycieraczka gumowa wewnętrzna pod drzwi</t>
    </r>
    <r>
      <rPr>
        <sz val="12"/>
        <rFont val="Times New Roman"/>
        <family val="1"/>
        <charset val="238"/>
      </rPr>
      <t xml:space="preserve"> wykonana w całości z gumy o wymiarach 50/60 x 80/90 cm i grubości min. 15 mm. Odporna na warunki atmosferyczne, posiada właściwości antypoślizgowe. . Przeznaczona do zastosowania wewnątrz, jak i zewnątrz budynku. Doskonale zatrzymuje zanieczyszczenia z butów, tj. śnieg, piasek, czy błoto. </t>
    </r>
  </si>
  <si>
    <r>
      <t xml:space="preserve">Zasłona natryskowa </t>
    </r>
    <r>
      <rPr>
        <b/>
        <sz val="12"/>
        <rFont val="Times New Roman"/>
        <family val="1"/>
        <charset val="238"/>
      </rPr>
      <t>bawełniana</t>
    </r>
    <r>
      <rPr>
        <sz val="12"/>
        <rFont val="Times New Roman"/>
        <family val="1"/>
        <charset val="238"/>
      </rPr>
      <t xml:space="preserve"> różne kolory z materiału impregnowanego ze wzmocnionym brzegiem górnym, nieporzpusczalnego dla wody, wyposażona w oczka do zawieszania na karniszu o wym. dł </t>
    </r>
    <r>
      <rPr>
        <b/>
        <sz val="12"/>
        <rFont val="Times New Roman"/>
        <family val="1"/>
        <charset val="238"/>
      </rPr>
      <t>180/220cm</t>
    </r>
    <r>
      <rPr>
        <sz val="12"/>
        <rFont val="Times New Roman"/>
        <family val="1"/>
        <charset val="238"/>
      </rPr>
      <t xml:space="preserve"> x szer. </t>
    </r>
    <r>
      <rPr>
        <b/>
        <sz val="12"/>
        <rFont val="Times New Roman"/>
        <family val="1"/>
        <charset val="238"/>
      </rPr>
      <t>200/260cm</t>
    </r>
  </si>
  <si>
    <r>
      <t xml:space="preserve">Zasłona natryskowa z kolorowej </t>
    </r>
    <r>
      <rPr>
        <b/>
        <sz val="12"/>
        <rFont val="Times New Roman"/>
        <family val="1"/>
        <charset val="238"/>
      </rPr>
      <t>pogrubionej ceraty</t>
    </r>
    <r>
      <rPr>
        <sz val="12"/>
        <rFont val="Times New Roman"/>
        <family val="1"/>
        <charset val="238"/>
      </rPr>
      <t xml:space="preserve"> z otworami do mocowania kółek, o rozmiarach dł. </t>
    </r>
    <r>
      <rPr>
        <b/>
        <sz val="12"/>
        <rFont val="Times New Roman"/>
        <family val="1"/>
        <charset val="238"/>
      </rPr>
      <t>180/220 cm</t>
    </r>
    <r>
      <rPr>
        <sz val="12"/>
        <rFont val="Times New Roman"/>
        <family val="1"/>
        <charset val="238"/>
      </rPr>
      <t xml:space="preserve">, szer. </t>
    </r>
    <r>
      <rPr>
        <b/>
        <sz val="12"/>
        <rFont val="Times New Roman"/>
        <family val="1"/>
        <charset val="238"/>
      </rPr>
      <t>120/180 cm</t>
    </r>
  </si>
  <si>
    <t>Załącznik nr 1 do umowy</t>
  </si>
  <si>
    <r>
      <t>RAZEM netto/</t>
    </r>
    <r>
      <rPr>
        <b/>
        <sz val="12"/>
        <rFont val="Times New Roman"/>
        <family val="1"/>
        <charset val="238"/>
      </rPr>
      <t xml:space="preserve"> brutto: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</si>
</sst>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zł&quot;;\-#,##0.00\ &quot;zł&quot;"/>
    <numFmt numFmtId="44" formatCode="_-* #,##0.00\ &quot;zł&quot;_-;\-* #,##0.00\ &quot;zł&quot;_-;_-* &quot;-&quot;??\ &quot;zł&quot;_-;_-@_-"/>
  </numFmts>
  <fonts count="23">
    <font>
      <sz val="11"/>
      <color theme="1"/>
      <name val="Calibri"/>
      <family val="2"/>
      <scheme val="minor"/>
    </font>
    <font>
      <sz val="10"/>
      <name val="Arial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rgb="FF0000CC"/>
      <name val="Times New Roman"/>
      <family val="1"/>
      <charset val="238"/>
    </font>
    <font>
      <sz val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rgb="FF0000CC"/>
      <name val="Times New Roman"/>
      <family val="1"/>
      <charset val="238"/>
    </font>
    <font>
      <sz val="12"/>
      <color rgb="FF0000CC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14"/>
      <color rgb="FF0000CC"/>
      <name val="Times New Roman"/>
      <family val="1"/>
      <charset val="238"/>
    </font>
    <font>
      <sz val="10"/>
      <color rgb="FF0000CC"/>
      <name val="Times New Roman"/>
      <family val="1"/>
      <charset val="238"/>
    </font>
    <font>
      <b/>
      <sz val="10"/>
      <color rgb="FFFF0000"/>
      <name val="Times New Roman"/>
      <family val="1"/>
      <charset val="238"/>
    </font>
    <font>
      <sz val="11"/>
      <color rgb="FF0000CC"/>
      <name val="Times New Roman"/>
      <family val="1"/>
      <charset val="238"/>
    </font>
    <font>
      <b/>
      <sz val="18"/>
      <color rgb="FFFF000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rgb="FFFF0000"/>
      <name val="Times New Roman"/>
      <family val="1"/>
      <charset val="238"/>
    </font>
    <font>
      <sz val="11"/>
      <color rgb="FFC00000"/>
      <name val="Times New Roman"/>
      <family val="1"/>
      <charset val="238"/>
    </font>
    <font>
      <sz val="12"/>
      <name val="Calibri"/>
      <family val="2"/>
      <charset val="238"/>
    </font>
    <font>
      <sz val="12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44" fontId="1" fillId="0" borderId="0" applyFont="0" applyFill="0" applyBorder="0" applyAlignment="0" applyProtection="0"/>
    <xf numFmtId="0" fontId="18" fillId="0" borderId="0"/>
  </cellStyleXfs>
  <cellXfs count="93">
    <xf numFmtId="0" fontId="0" fillId="0" borderId="0" xfId="0"/>
    <xf numFmtId="0" fontId="1" fillId="0" borderId="0" xfId="1" applyAlignment="1">
      <alignment vertical="center"/>
    </xf>
    <xf numFmtId="0" fontId="4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vertical="center"/>
    </xf>
    <xf numFmtId="0" fontId="5" fillId="0" borderId="1" xfId="1" applyFont="1" applyBorder="1" applyAlignment="1">
      <alignment vertical="center"/>
    </xf>
    <xf numFmtId="0" fontId="2" fillId="0" borderId="0" xfId="1" applyFont="1" applyBorder="1" applyAlignment="1">
      <alignment vertical="center"/>
    </xf>
    <xf numFmtId="0" fontId="6" fillId="0" borderId="0" xfId="1" applyFont="1" applyBorder="1" applyAlignment="1">
      <alignment horizontal="center" vertical="center"/>
    </xf>
    <xf numFmtId="0" fontId="7" fillId="0" borderId="0" xfId="1" applyFont="1" applyBorder="1" applyAlignment="1">
      <alignment vertical="center"/>
    </xf>
    <xf numFmtId="0" fontId="8" fillId="0" borderId="2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1" fillId="0" borderId="0" xfId="1" applyBorder="1" applyAlignment="1">
      <alignment vertical="center" wrapText="1"/>
    </xf>
    <xf numFmtId="0" fontId="12" fillId="0" borderId="10" xfId="1" applyFont="1" applyBorder="1"/>
    <xf numFmtId="0" fontId="1" fillId="0" borderId="0" xfId="1" applyBorder="1"/>
    <xf numFmtId="0" fontId="1" fillId="0" borderId="0" xfId="1"/>
    <xf numFmtId="0" fontId="12" fillId="0" borderId="5" xfId="1" applyFont="1" applyBorder="1"/>
    <xf numFmtId="44" fontId="2" fillId="0" borderId="5" xfId="1" applyNumberFormat="1" applyFont="1" applyBorder="1" applyAlignment="1">
      <alignment horizontal="center" vertical="center"/>
    </xf>
    <xf numFmtId="0" fontId="13" fillId="0" borderId="5" xfId="1" applyFont="1" applyBorder="1" applyAlignment="1">
      <alignment vertical="center"/>
    </xf>
    <xf numFmtId="0" fontId="11" fillId="0" borderId="5" xfId="1" applyFont="1" applyBorder="1"/>
    <xf numFmtId="0" fontId="14" fillId="0" borderId="5" xfId="1" applyFont="1" applyBorder="1" applyAlignment="1">
      <alignment vertical="center" wrapText="1"/>
    </xf>
    <xf numFmtId="0" fontId="12" fillId="0" borderId="5" xfId="1" applyFont="1" applyBorder="1" applyAlignment="1">
      <alignment vertical="center" wrapText="1"/>
    </xf>
    <xf numFmtId="0" fontId="11" fillId="0" borderId="5" xfId="1" applyFont="1" applyBorder="1" applyAlignment="1">
      <alignment vertical="center" wrapText="1"/>
    </xf>
    <xf numFmtId="0" fontId="10" fillId="0" borderId="5" xfId="1" applyFont="1" applyBorder="1" applyAlignment="1">
      <alignment vertical="center" wrapText="1"/>
    </xf>
    <xf numFmtId="0" fontId="15" fillId="0" borderId="5" xfId="1" applyFont="1" applyBorder="1" applyAlignment="1">
      <alignment vertical="center" wrapText="1"/>
    </xf>
    <xf numFmtId="0" fontId="2" fillId="0" borderId="5" xfId="1" applyFont="1" applyBorder="1" applyAlignment="1">
      <alignment vertical="center" wrapText="1"/>
    </xf>
    <xf numFmtId="0" fontId="14" fillId="0" borderId="5" xfId="1" applyFont="1" applyBorder="1"/>
    <xf numFmtId="0" fontId="16" fillId="2" borderId="5" xfId="1" applyFont="1" applyFill="1" applyBorder="1" applyAlignment="1">
      <alignment horizontal="left" vertical="center" wrapText="1"/>
    </xf>
    <xf numFmtId="0" fontId="10" fillId="0" borderId="5" xfId="1" applyFont="1" applyBorder="1" applyAlignment="1">
      <alignment vertical="center"/>
    </xf>
    <xf numFmtId="0" fontId="12" fillId="0" borderId="5" xfId="1" applyFont="1" applyBorder="1" applyAlignment="1">
      <alignment vertical="center"/>
    </xf>
    <xf numFmtId="0" fontId="10" fillId="0" borderId="5" xfId="1" applyFont="1" applyBorder="1" applyAlignment="1">
      <alignment horizontal="left" vertical="center" wrapText="1"/>
    </xf>
    <xf numFmtId="0" fontId="11" fillId="0" borderId="5" xfId="1" applyFont="1" applyBorder="1" applyAlignment="1">
      <alignment horizontal="left" vertical="center"/>
    </xf>
    <xf numFmtId="0" fontId="16" fillId="2" borderId="5" xfId="1" applyFont="1" applyFill="1" applyBorder="1" applyAlignment="1">
      <alignment horizontal="center" vertical="center" wrapText="1"/>
    </xf>
    <xf numFmtId="0" fontId="15" fillId="2" borderId="5" xfId="1" applyFont="1" applyFill="1" applyBorder="1" applyAlignment="1">
      <alignment horizontal="center" vertical="center" wrapText="1"/>
    </xf>
    <xf numFmtId="0" fontId="19" fillId="2" borderId="5" xfId="1" applyFont="1" applyFill="1" applyBorder="1" applyAlignment="1">
      <alignment horizontal="center" vertical="center" wrapText="1"/>
    </xf>
    <xf numFmtId="44" fontId="2" fillId="0" borderId="5" xfId="1" applyNumberFormat="1" applyFont="1" applyBorder="1" applyAlignment="1">
      <alignment horizontal="left" vertical="center"/>
    </xf>
    <xf numFmtId="0" fontId="20" fillId="2" borderId="5" xfId="1" applyFont="1" applyFill="1" applyBorder="1" applyAlignment="1">
      <alignment horizontal="center" vertical="center" wrapText="1"/>
    </xf>
    <xf numFmtId="0" fontId="2" fillId="0" borderId="6" xfId="2" applyFont="1" applyBorder="1" applyAlignment="1">
      <alignment horizontal="left" vertical="center" wrapText="1"/>
    </xf>
    <xf numFmtId="0" fontId="2" fillId="0" borderId="7" xfId="2" applyFont="1" applyBorder="1" applyAlignment="1">
      <alignment horizontal="center" vertical="center" wrapText="1"/>
    </xf>
    <xf numFmtId="0" fontId="3" fillId="0" borderId="8" xfId="2" applyFont="1" applyBorder="1" applyAlignment="1">
      <alignment horizontal="center" vertical="center" wrapText="1"/>
    </xf>
    <xf numFmtId="44" fontId="2" fillId="0" borderId="9" xfId="2" applyNumberFormat="1" applyFont="1" applyBorder="1" applyAlignment="1">
      <alignment horizontal="center" vertical="center"/>
    </xf>
    <xf numFmtId="44" fontId="2" fillId="0" borderId="7" xfId="3" applyFont="1" applyBorder="1" applyAlignment="1">
      <alignment vertical="center"/>
    </xf>
    <xf numFmtId="0" fontId="2" fillId="0" borderId="11" xfId="2" applyFont="1" applyBorder="1" applyAlignment="1">
      <alignment horizontal="left" vertical="center" wrapText="1"/>
    </xf>
    <xf numFmtId="0" fontId="2" fillId="0" borderId="5" xfId="2" applyFont="1" applyBorder="1" applyAlignment="1">
      <alignment horizontal="center" vertical="center" wrapText="1"/>
    </xf>
    <xf numFmtId="0" fontId="3" fillId="0" borderId="5" xfId="2" applyFont="1" applyBorder="1" applyAlignment="1">
      <alignment horizontal="center" vertical="center" wrapText="1"/>
    </xf>
    <xf numFmtId="44" fontId="2" fillId="0" borderId="5" xfId="2" applyNumberFormat="1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/>
    </xf>
    <xf numFmtId="0" fontId="2" fillId="0" borderId="11" xfId="1" applyFont="1" applyFill="1" applyBorder="1" applyAlignment="1">
      <alignment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44" fontId="2" fillId="0" borderId="5" xfId="3" applyFont="1" applyFill="1" applyBorder="1" applyAlignment="1">
      <alignment vertical="center"/>
    </xf>
    <xf numFmtId="0" fontId="3" fillId="0" borderId="13" xfId="2" applyFont="1" applyBorder="1" applyAlignment="1">
      <alignment horizontal="center" vertical="center" wrapText="1"/>
    </xf>
    <xf numFmtId="44" fontId="2" fillId="0" borderId="14" xfId="2" applyNumberFormat="1" applyFont="1" applyBorder="1" applyAlignment="1">
      <alignment horizontal="center" vertical="center"/>
    </xf>
    <xf numFmtId="0" fontId="2" fillId="0" borderId="11" xfId="2" applyFont="1" applyBorder="1" applyAlignment="1">
      <alignment vertical="center" wrapText="1"/>
    </xf>
    <xf numFmtId="0" fontId="2" fillId="0" borderId="5" xfId="2" applyFont="1" applyBorder="1" applyAlignment="1">
      <alignment horizontal="center" vertical="center"/>
    </xf>
    <xf numFmtId="0" fontId="3" fillId="0" borderId="13" xfId="2" applyFont="1" applyBorder="1" applyAlignment="1">
      <alignment horizontal="center" vertical="center"/>
    </xf>
    <xf numFmtId="44" fontId="2" fillId="0" borderId="14" xfId="3" applyFont="1" applyBorder="1" applyAlignment="1">
      <alignment vertical="center"/>
    </xf>
    <xf numFmtId="0" fontId="2" fillId="0" borderId="5" xfId="1" applyFont="1" applyBorder="1" applyAlignment="1">
      <alignment horizontal="center" vertical="center"/>
    </xf>
    <xf numFmtId="0" fontId="3" fillId="0" borderId="13" xfId="1" applyFont="1" applyBorder="1" applyAlignment="1">
      <alignment horizontal="center" vertical="center"/>
    </xf>
    <xf numFmtId="0" fontId="2" fillId="0" borderId="5" xfId="2" applyFont="1" applyBorder="1" applyAlignment="1">
      <alignment horizontal="left" vertical="center" wrapText="1"/>
    </xf>
    <xf numFmtId="0" fontId="2" fillId="0" borderId="13" xfId="2" applyFont="1" applyBorder="1" applyAlignment="1">
      <alignment horizontal="center" vertical="center" wrapText="1"/>
    </xf>
    <xf numFmtId="0" fontId="3" fillId="0" borderId="14" xfId="2" applyFont="1" applyBorder="1" applyAlignment="1">
      <alignment horizontal="center" vertical="center" wrapText="1"/>
    </xf>
    <xf numFmtId="0" fontId="2" fillId="0" borderId="5" xfId="1" applyFont="1" applyFill="1" applyBorder="1" applyAlignment="1">
      <alignment vertical="center" wrapText="1"/>
    </xf>
    <xf numFmtId="0" fontId="3" fillId="0" borderId="14" xfId="1" applyFont="1" applyBorder="1" applyAlignment="1">
      <alignment horizontal="center" vertical="center"/>
    </xf>
    <xf numFmtId="0" fontId="3" fillId="0" borderId="14" xfId="2" applyFont="1" applyBorder="1" applyAlignment="1">
      <alignment horizontal="center" vertical="center"/>
    </xf>
    <xf numFmtId="7" fontId="2" fillId="0" borderId="14" xfId="2" applyNumberFormat="1" applyFont="1" applyBorder="1" applyAlignment="1">
      <alignment horizontal="right" vertical="center"/>
    </xf>
    <xf numFmtId="0" fontId="3" fillId="0" borderId="5" xfId="2" applyFont="1" applyBorder="1" applyAlignment="1">
      <alignment horizontal="center" vertical="center"/>
    </xf>
    <xf numFmtId="7" fontId="2" fillId="0" borderId="5" xfId="2" applyNumberFormat="1" applyFont="1" applyBorder="1" applyAlignment="1">
      <alignment horizontal="right" vertical="center"/>
    </xf>
    <xf numFmtId="0" fontId="2" fillId="0" borderId="5" xfId="2" applyFont="1" applyBorder="1" applyAlignment="1">
      <alignment vertical="center" wrapText="1"/>
    </xf>
    <xf numFmtId="44" fontId="2" fillId="0" borderId="5" xfId="3" applyFont="1" applyBorder="1" applyAlignment="1">
      <alignment vertical="center"/>
    </xf>
    <xf numFmtId="0" fontId="2" fillId="0" borderId="14" xfId="2" applyFont="1" applyBorder="1" applyAlignment="1">
      <alignment horizontal="left" vertical="center" wrapText="1"/>
    </xf>
    <xf numFmtId="0" fontId="2" fillId="0" borderId="14" xfId="2" applyFont="1" applyBorder="1" applyAlignment="1">
      <alignment horizontal="center" vertical="center" wrapText="1"/>
    </xf>
    <xf numFmtId="0" fontId="2" fillId="0" borderId="12" xfId="2" applyFont="1" applyBorder="1" applyAlignment="1">
      <alignment horizontal="center" vertical="center" wrapText="1"/>
    </xf>
    <xf numFmtId="0" fontId="2" fillId="0" borderId="13" xfId="1" applyFont="1" applyBorder="1" applyAlignment="1">
      <alignment horizontal="center" vertical="center"/>
    </xf>
    <xf numFmtId="3" fontId="3" fillId="0" borderId="14" xfId="1" applyNumberFormat="1" applyFont="1" applyBorder="1" applyAlignment="1">
      <alignment horizontal="center" vertical="center"/>
    </xf>
    <xf numFmtId="44" fontId="2" fillId="0" borderId="14" xfId="1" applyNumberFormat="1" applyFont="1" applyBorder="1" applyAlignment="1">
      <alignment horizontal="center" vertical="center"/>
    </xf>
    <xf numFmtId="0" fontId="2" fillId="0" borderId="14" xfId="1" applyFont="1" applyBorder="1" applyAlignment="1">
      <alignment horizontal="center" vertical="center"/>
    </xf>
    <xf numFmtId="0" fontId="2" fillId="0" borderId="5" xfId="1" applyFont="1" applyBorder="1" applyAlignment="1">
      <alignment wrapText="1"/>
    </xf>
    <xf numFmtId="3" fontId="3" fillId="0" borderId="5" xfId="1" applyNumberFormat="1" applyFont="1" applyBorder="1" applyAlignment="1">
      <alignment horizontal="center" vertical="center"/>
    </xf>
    <xf numFmtId="0" fontId="3" fillId="0" borderId="12" xfId="2" applyFont="1" applyBorder="1" applyAlignment="1">
      <alignment horizontal="center" vertical="center"/>
    </xf>
    <xf numFmtId="0" fontId="3" fillId="0" borderId="5" xfId="2" applyFont="1" applyBorder="1" applyAlignment="1">
      <alignment horizontal="left" vertical="center" wrapText="1"/>
    </xf>
    <xf numFmtId="0" fontId="2" fillId="0" borderId="5" xfId="2" applyFont="1" applyFill="1" applyBorder="1" applyAlignment="1">
      <alignment horizontal="center" vertical="center" wrapText="1"/>
    </xf>
    <xf numFmtId="44" fontId="3" fillId="0" borderId="5" xfId="3" applyFont="1" applyFill="1" applyBorder="1" applyAlignment="1">
      <alignment vertical="center"/>
    </xf>
    <xf numFmtId="0" fontId="2" fillId="0" borderId="0" xfId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9" fontId="17" fillId="0" borderId="15" xfId="1" applyNumberFormat="1" applyFont="1" applyBorder="1" applyAlignment="1">
      <alignment horizontal="left" vertical="center" wrapText="1"/>
    </xf>
    <xf numFmtId="0" fontId="18" fillId="0" borderId="0" xfId="4" applyAlignment="1">
      <alignment horizontal="left" vertical="center" wrapText="1"/>
    </xf>
    <xf numFmtId="0" fontId="2" fillId="0" borderId="11" xfId="1" applyFont="1" applyBorder="1" applyAlignment="1">
      <alignment horizontal="center" vertical="center"/>
    </xf>
    <xf numFmtId="0" fontId="0" fillId="0" borderId="16" xfId="0" applyBorder="1" applyAlignment="1">
      <alignment vertical="center"/>
    </xf>
    <xf numFmtId="0" fontId="0" fillId="0" borderId="12" xfId="0" applyBorder="1" applyAlignment="1">
      <alignment vertical="center"/>
    </xf>
    <xf numFmtId="0" fontId="1" fillId="0" borderId="0" xfId="1" applyAlignment="1">
      <alignment horizontal="center" vertical="center"/>
    </xf>
    <xf numFmtId="0" fontId="0" fillId="0" borderId="0" xfId="0" applyAlignment="1">
      <alignment horizontal="center" vertical="center"/>
    </xf>
  </cellXfs>
  <cellStyles count="5">
    <cellStyle name="Normalny" xfId="0" builtinId="0"/>
    <cellStyle name="Normalny 2" xfId="1" xr:uid="{B8A962DF-18EC-443E-9E83-4497A4BC0654}"/>
    <cellStyle name="Normalny 2 2" xfId="2" xr:uid="{B486FC66-D98A-4ED4-9946-52A926AEDE68}"/>
    <cellStyle name="Normalny 4 2" xfId="4" xr:uid="{679DC3FA-D488-405B-83E8-810FCFD9820E}"/>
    <cellStyle name="Walutowy 2 2" xfId="3" xr:uid="{C09D6E11-7331-48DD-9B0D-006667E291A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B92472-9D37-4300-BCC2-4AD307C8720A}">
  <dimension ref="A1:K77"/>
  <sheetViews>
    <sheetView tabSelected="1" view="pageBreakPreview" zoomScaleSheetLayoutView="100" workbookViewId="0">
      <selection activeCell="A63" sqref="A63:H64"/>
    </sheetView>
  </sheetViews>
  <sheetFormatPr defaultColWidth="8.85546875" defaultRowHeight="12.75"/>
  <cols>
    <col min="1" max="1" width="4.7109375" style="1" customWidth="1"/>
    <col min="2" max="2" width="48" style="1" customWidth="1"/>
    <col min="3" max="3" width="6.140625" style="1" customWidth="1"/>
    <col min="4" max="4" width="7.5703125" style="1" bestFit="1" customWidth="1"/>
    <col min="5" max="6" width="18.28515625" style="1" customWidth="1"/>
    <col min="7" max="7" width="18" style="1" customWidth="1"/>
    <col min="8" max="8" width="14.28515625" style="1" customWidth="1"/>
    <col min="9" max="9" width="14.42578125" style="1" customWidth="1"/>
    <col min="10" max="10" width="13.5703125" style="1" bestFit="1" customWidth="1"/>
    <col min="11" max="11" width="11.85546875" style="1" bestFit="1" customWidth="1"/>
    <col min="12" max="12" width="9.7109375" style="1" bestFit="1" customWidth="1"/>
    <col min="13" max="254" width="8.85546875" style="1"/>
    <col min="255" max="255" width="4.7109375" style="1" customWidth="1"/>
    <col min="256" max="256" width="48" style="1" customWidth="1"/>
    <col min="257" max="257" width="6.140625" style="1" customWidth="1"/>
    <col min="258" max="259" width="11.28515625" style="1" customWidth="1"/>
    <col min="260" max="261" width="18.28515625" style="1" customWidth="1"/>
    <col min="262" max="262" width="18" style="1" customWidth="1"/>
    <col min="263" max="263" width="0" style="1" hidden="1" customWidth="1"/>
    <col min="264" max="264" width="40.42578125" style="1" customWidth="1"/>
    <col min="265" max="265" width="14.42578125" style="1" customWidth="1"/>
    <col min="266" max="266" width="13.5703125" style="1" bestFit="1" customWidth="1"/>
    <col min="267" max="267" width="11.85546875" style="1" bestFit="1" customWidth="1"/>
    <col min="268" max="268" width="9.7109375" style="1" bestFit="1" customWidth="1"/>
    <col min="269" max="510" width="8.85546875" style="1"/>
    <col min="511" max="511" width="4.7109375" style="1" customWidth="1"/>
    <col min="512" max="512" width="48" style="1" customWidth="1"/>
    <col min="513" max="513" width="6.140625" style="1" customWidth="1"/>
    <col min="514" max="515" width="11.28515625" style="1" customWidth="1"/>
    <col min="516" max="517" width="18.28515625" style="1" customWidth="1"/>
    <col min="518" max="518" width="18" style="1" customWidth="1"/>
    <col min="519" max="519" width="0" style="1" hidden="1" customWidth="1"/>
    <col min="520" max="520" width="40.42578125" style="1" customWidth="1"/>
    <col min="521" max="521" width="14.42578125" style="1" customWidth="1"/>
    <col min="522" max="522" width="13.5703125" style="1" bestFit="1" customWidth="1"/>
    <col min="523" max="523" width="11.85546875" style="1" bestFit="1" customWidth="1"/>
    <col min="524" max="524" width="9.7109375" style="1" bestFit="1" customWidth="1"/>
    <col min="525" max="766" width="8.85546875" style="1"/>
    <col min="767" max="767" width="4.7109375" style="1" customWidth="1"/>
    <col min="768" max="768" width="48" style="1" customWidth="1"/>
    <col min="769" max="769" width="6.140625" style="1" customWidth="1"/>
    <col min="770" max="771" width="11.28515625" style="1" customWidth="1"/>
    <col min="772" max="773" width="18.28515625" style="1" customWidth="1"/>
    <col min="774" max="774" width="18" style="1" customWidth="1"/>
    <col min="775" max="775" width="0" style="1" hidden="1" customWidth="1"/>
    <col min="776" max="776" width="40.42578125" style="1" customWidth="1"/>
    <col min="777" max="777" width="14.42578125" style="1" customWidth="1"/>
    <col min="778" max="778" width="13.5703125" style="1" bestFit="1" customWidth="1"/>
    <col min="779" max="779" width="11.85546875" style="1" bestFit="1" customWidth="1"/>
    <col min="780" max="780" width="9.7109375" style="1" bestFit="1" customWidth="1"/>
    <col min="781" max="1022" width="8.85546875" style="1"/>
    <col min="1023" max="1023" width="4.7109375" style="1" customWidth="1"/>
    <col min="1024" max="1024" width="48" style="1" customWidth="1"/>
    <col min="1025" max="1025" width="6.140625" style="1" customWidth="1"/>
    <col min="1026" max="1027" width="11.28515625" style="1" customWidth="1"/>
    <col min="1028" max="1029" width="18.28515625" style="1" customWidth="1"/>
    <col min="1030" max="1030" width="18" style="1" customWidth="1"/>
    <col min="1031" max="1031" width="0" style="1" hidden="1" customWidth="1"/>
    <col min="1032" max="1032" width="40.42578125" style="1" customWidth="1"/>
    <col min="1033" max="1033" width="14.42578125" style="1" customWidth="1"/>
    <col min="1034" max="1034" width="13.5703125" style="1" bestFit="1" customWidth="1"/>
    <col min="1035" max="1035" width="11.85546875" style="1" bestFit="1" customWidth="1"/>
    <col min="1036" max="1036" width="9.7109375" style="1" bestFit="1" customWidth="1"/>
    <col min="1037" max="1278" width="8.85546875" style="1"/>
    <col min="1279" max="1279" width="4.7109375" style="1" customWidth="1"/>
    <col min="1280" max="1280" width="48" style="1" customWidth="1"/>
    <col min="1281" max="1281" width="6.140625" style="1" customWidth="1"/>
    <col min="1282" max="1283" width="11.28515625" style="1" customWidth="1"/>
    <col min="1284" max="1285" width="18.28515625" style="1" customWidth="1"/>
    <col min="1286" max="1286" width="18" style="1" customWidth="1"/>
    <col min="1287" max="1287" width="0" style="1" hidden="1" customWidth="1"/>
    <col min="1288" max="1288" width="40.42578125" style="1" customWidth="1"/>
    <col min="1289" max="1289" width="14.42578125" style="1" customWidth="1"/>
    <col min="1290" max="1290" width="13.5703125" style="1" bestFit="1" customWidth="1"/>
    <col min="1291" max="1291" width="11.85546875" style="1" bestFit="1" customWidth="1"/>
    <col min="1292" max="1292" width="9.7109375" style="1" bestFit="1" customWidth="1"/>
    <col min="1293" max="1534" width="8.85546875" style="1"/>
    <col min="1535" max="1535" width="4.7109375" style="1" customWidth="1"/>
    <col min="1536" max="1536" width="48" style="1" customWidth="1"/>
    <col min="1537" max="1537" width="6.140625" style="1" customWidth="1"/>
    <col min="1538" max="1539" width="11.28515625" style="1" customWidth="1"/>
    <col min="1540" max="1541" width="18.28515625" style="1" customWidth="1"/>
    <col min="1542" max="1542" width="18" style="1" customWidth="1"/>
    <col min="1543" max="1543" width="0" style="1" hidden="1" customWidth="1"/>
    <col min="1544" max="1544" width="40.42578125" style="1" customWidth="1"/>
    <col min="1545" max="1545" width="14.42578125" style="1" customWidth="1"/>
    <col min="1546" max="1546" width="13.5703125" style="1" bestFit="1" customWidth="1"/>
    <col min="1547" max="1547" width="11.85546875" style="1" bestFit="1" customWidth="1"/>
    <col min="1548" max="1548" width="9.7109375" style="1" bestFit="1" customWidth="1"/>
    <col min="1549" max="1790" width="8.85546875" style="1"/>
    <col min="1791" max="1791" width="4.7109375" style="1" customWidth="1"/>
    <col min="1792" max="1792" width="48" style="1" customWidth="1"/>
    <col min="1793" max="1793" width="6.140625" style="1" customWidth="1"/>
    <col min="1794" max="1795" width="11.28515625" style="1" customWidth="1"/>
    <col min="1796" max="1797" width="18.28515625" style="1" customWidth="1"/>
    <col min="1798" max="1798" width="18" style="1" customWidth="1"/>
    <col min="1799" max="1799" width="0" style="1" hidden="1" customWidth="1"/>
    <col min="1800" max="1800" width="40.42578125" style="1" customWidth="1"/>
    <col min="1801" max="1801" width="14.42578125" style="1" customWidth="1"/>
    <col min="1802" max="1802" width="13.5703125" style="1" bestFit="1" customWidth="1"/>
    <col min="1803" max="1803" width="11.85546875" style="1" bestFit="1" customWidth="1"/>
    <col min="1804" max="1804" width="9.7109375" style="1" bestFit="1" customWidth="1"/>
    <col min="1805" max="2046" width="8.85546875" style="1"/>
    <col min="2047" max="2047" width="4.7109375" style="1" customWidth="1"/>
    <col min="2048" max="2048" width="48" style="1" customWidth="1"/>
    <col min="2049" max="2049" width="6.140625" style="1" customWidth="1"/>
    <col min="2050" max="2051" width="11.28515625" style="1" customWidth="1"/>
    <col min="2052" max="2053" width="18.28515625" style="1" customWidth="1"/>
    <col min="2054" max="2054" width="18" style="1" customWidth="1"/>
    <col min="2055" max="2055" width="0" style="1" hidden="1" customWidth="1"/>
    <col min="2056" max="2056" width="40.42578125" style="1" customWidth="1"/>
    <col min="2057" max="2057" width="14.42578125" style="1" customWidth="1"/>
    <col min="2058" max="2058" width="13.5703125" style="1" bestFit="1" customWidth="1"/>
    <col min="2059" max="2059" width="11.85546875" style="1" bestFit="1" customWidth="1"/>
    <col min="2060" max="2060" width="9.7109375" style="1" bestFit="1" customWidth="1"/>
    <col min="2061" max="2302" width="8.85546875" style="1"/>
    <col min="2303" max="2303" width="4.7109375" style="1" customWidth="1"/>
    <col min="2304" max="2304" width="48" style="1" customWidth="1"/>
    <col min="2305" max="2305" width="6.140625" style="1" customWidth="1"/>
    <col min="2306" max="2307" width="11.28515625" style="1" customWidth="1"/>
    <col min="2308" max="2309" width="18.28515625" style="1" customWidth="1"/>
    <col min="2310" max="2310" width="18" style="1" customWidth="1"/>
    <col min="2311" max="2311" width="0" style="1" hidden="1" customWidth="1"/>
    <col min="2312" max="2312" width="40.42578125" style="1" customWidth="1"/>
    <col min="2313" max="2313" width="14.42578125" style="1" customWidth="1"/>
    <col min="2314" max="2314" width="13.5703125" style="1" bestFit="1" customWidth="1"/>
    <col min="2315" max="2315" width="11.85546875" style="1" bestFit="1" customWidth="1"/>
    <col min="2316" max="2316" width="9.7109375" style="1" bestFit="1" customWidth="1"/>
    <col min="2317" max="2558" width="8.85546875" style="1"/>
    <col min="2559" max="2559" width="4.7109375" style="1" customWidth="1"/>
    <col min="2560" max="2560" width="48" style="1" customWidth="1"/>
    <col min="2561" max="2561" width="6.140625" style="1" customWidth="1"/>
    <col min="2562" max="2563" width="11.28515625" style="1" customWidth="1"/>
    <col min="2564" max="2565" width="18.28515625" style="1" customWidth="1"/>
    <col min="2566" max="2566" width="18" style="1" customWidth="1"/>
    <col min="2567" max="2567" width="0" style="1" hidden="1" customWidth="1"/>
    <col min="2568" max="2568" width="40.42578125" style="1" customWidth="1"/>
    <col min="2569" max="2569" width="14.42578125" style="1" customWidth="1"/>
    <col min="2570" max="2570" width="13.5703125" style="1" bestFit="1" customWidth="1"/>
    <col min="2571" max="2571" width="11.85546875" style="1" bestFit="1" customWidth="1"/>
    <col min="2572" max="2572" width="9.7109375" style="1" bestFit="1" customWidth="1"/>
    <col min="2573" max="2814" width="8.85546875" style="1"/>
    <col min="2815" max="2815" width="4.7109375" style="1" customWidth="1"/>
    <col min="2816" max="2816" width="48" style="1" customWidth="1"/>
    <col min="2817" max="2817" width="6.140625" style="1" customWidth="1"/>
    <col min="2818" max="2819" width="11.28515625" style="1" customWidth="1"/>
    <col min="2820" max="2821" width="18.28515625" style="1" customWidth="1"/>
    <col min="2822" max="2822" width="18" style="1" customWidth="1"/>
    <col min="2823" max="2823" width="0" style="1" hidden="1" customWidth="1"/>
    <col min="2824" max="2824" width="40.42578125" style="1" customWidth="1"/>
    <col min="2825" max="2825" width="14.42578125" style="1" customWidth="1"/>
    <col min="2826" max="2826" width="13.5703125" style="1" bestFit="1" customWidth="1"/>
    <col min="2827" max="2827" width="11.85546875" style="1" bestFit="1" customWidth="1"/>
    <col min="2828" max="2828" width="9.7109375" style="1" bestFit="1" customWidth="1"/>
    <col min="2829" max="3070" width="8.85546875" style="1"/>
    <col min="3071" max="3071" width="4.7109375" style="1" customWidth="1"/>
    <col min="3072" max="3072" width="48" style="1" customWidth="1"/>
    <col min="3073" max="3073" width="6.140625" style="1" customWidth="1"/>
    <col min="3074" max="3075" width="11.28515625" style="1" customWidth="1"/>
    <col min="3076" max="3077" width="18.28515625" style="1" customWidth="1"/>
    <col min="3078" max="3078" width="18" style="1" customWidth="1"/>
    <col min="3079" max="3079" width="0" style="1" hidden="1" customWidth="1"/>
    <col min="3080" max="3080" width="40.42578125" style="1" customWidth="1"/>
    <col min="3081" max="3081" width="14.42578125" style="1" customWidth="1"/>
    <col min="3082" max="3082" width="13.5703125" style="1" bestFit="1" customWidth="1"/>
    <col min="3083" max="3083" width="11.85546875" style="1" bestFit="1" customWidth="1"/>
    <col min="3084" max="3084" width="9.7109375" style="1" bestFit="1" customWidth="1"/>
    <col min="3085" max="3326" width="8.85546875" style="1"/>
    <col min="3327" max="3327" width="4.7109375" style="1" customWidth="1"/>
    <col min="3328" max="3328" width="48" style="1" customWidth="1"/>
    <col min="3329" max="3329" width="6.140625" style="1" customWidth="1"/>
    <col min="3330" max="3331" width="11.28515625" style="1" customWidth="1"/>
    <col min="3332" max="3333" width="18.28515625" style="1" customWidth="1"/>
    <col min="3334" max="3334" width="18" style="1" customWidth="1"/>
    <col min="3335" max="3335" width="0" style="1" hidden="1" customWidth="1"/>
    <col min="3336" max="3336" width="40.42578125" style="1" customWidth="1"/>
    <col min="3337" max="3337" width="14.42578125" style="1" customWidth="1"/>
    <col min="3338" max="3338" width="13.5703125" style="1" bestFit="1" customWidth="1"/>
    <col min="3339" max="3339" width="11.85546875" style="1" bestFit="1" customWidth="1"/>
    <col min="3340" max="3340" width="9.7109375" style="1" bestFit="1" customWidth="1"/>
    <col min="3341" max="3582" width="8.85546875" style="1"/>
    <col min="3583" max="3583" width="4.7109375" style="1" customWidth="1"/>
    <col min="3584" max="3584" width="48" style="1" customWidth="1"/>
    <col min="3585" max="3585" width="6.140625" style="1" customWidth="1"/>
    <col min="3586" max="3587" width="11.28515625" style="1" customWidth="1"/>
    <col min="3588" max="3589" width="18.28515625" style="1" customWidth="1"/>
    <col min="3590" max="3590" width="18" style="1" customWidth="1"/>
    <col min="3591" max="3591" width="0" style="1" hidden="1" customWidth="1"/>
    <col min="3592" max="3592" width="40.42578125" style="1" customWidth="1"/>
    <col min="3593" max="3593" width="14.42578125" style="1" customWidth="1"/>
    <col min="3594" max="3594" width="13.5703125" style="1" bestFit="1" customWidth="1"/>
    <col min="3595" max="3595" width="11.85546875" style="1" bestFit="1" customWidth="1"/>
    <col min="3596" max="3596" width="9.7109375" style="1" bestFit="1" customWidth="1"/>
    <col min="3597" max="3838" width="8.85546875" style="1"/>
    <col min="3839" max="3839" width="4.7109375" style="1" customWidth="1"/>
    <col min="3840" max="3840" width="48" style="1" customWidth="1"/>
    <col min="3841" max="3841" width="6.140625" style="1" customWidth="1"/>
    <col min="3842" max="3843" width="11.28515625" style="1" customWidth="1"/>
    <col min="3844" max="3845" width="18.28515625" style="1" customWidth="1"/>
    <col min="3846" max="3846" width="18" style="1" customWidth="1"/>
    <col min="3847" max="3847" width="0" style="1" hidden="1" customWidth="1"/>
    <col min="3848" max="3848" width="40.42578125" style="1" customWidth="1"/>
    <col min="3849" max="3849" width="14.42578125" style="1" customWidth="1"/>
    <col min="3850" max="3850" width="13.5703125" style="1" bestFit="1" customWidth="1"/>
    <col min="3851" max="3851" width="11.85546875" style="1" bestFit="1" customWidth="1"/>
    <col min="3852" max="3852" width="9.7109375" style="1" bestFit="1" customWidth="1"/>
    <col min="3853" max="4094" width="8.85546875" style="1"/>
    <col min="4095" max="4095" width="4.7109375" style="1" customWidth="1"/>
    <col min="4096" max="4096" width="48" style="1" customWidth="1"/>
    <col min="4097" max="4097" width="6.140625" style="1" customWidth="1"/>
    <col min="4098" max="4099" width="11.28515625" style="1" customWidth="1"/>
    <col min="4100" max="4101" width="18.28515625" style="1" customWidth="1"/>
    <col min="4102" max="4102" width="18" style="1" customWidth="1"/>
    <col min="4103" max="4103" width="0" style="1" hidden="1" customWidth="1"/>
    <col min="4104" max="4104" width="40.42578125" style="1" customWidth="1"/>
    <col min="4105" max="4105" width="14.42578125" style="1" customWidth="1"/>
    <col min="4106" max="4106" width="13.5703125" style="1" bestFit="1" customWidth="1"/>
    <col min="4107" max="4107" width="11.85546875" style="1" bestFit="1" customWidth="1"/>
    <col min="4108" max="4108" width="9.7109375" style="1" bestFit="1" customWidth="1"/>
    <col min="4109" max="4350" width="8.85546875" style="1"/>
    <col min="4351" max="4351" width="4.7109375" style="1" customWidth="1"/>
    <col min="4352" max="4352" width="48" style="1" customWidth="1"/>
    <col min="4353" max="4353" width="6.140625" style="1" customWidth="1"/>
    <col min="4354" max="4355" width="11.28515625" style="1" customWidth="1"/>
    <col min="4356" max="4357" width="18.28515625" style="1" customWidth="1"/>
    <col min="4358" max="4358" width="18" style="1" customWidth="1"/>
    <col min="4359" max="4359" width="0" style="1" hidden="1" customWidth="1"/>
    <col min="4360" max="4360" width="40.42578125" style="1" customWidth="1"/>
    <col min="4361" max="4361" width="14.42578125" style="1" customWidth="1"/>
    <col min="4362" max="4362" width="13.5703125" style="1" bestFit="1" customWidth="1"/>
    <col min="4363" max="4363" width="11.85546875" style="1" bestFit="1" customWidth="1"/>
    <col min="4364" max="4364" width="9.7109375" style="1" bestFit="1" customWidth="1"/>
    <col min="4365" max="4606" width="8.85546875" style="1"/>
    <col min="4607" max="4607" width="4.7109375" style="1" customWidth="1"/>
    <col min="4608" max="4608" width="48" style="1" customWidth="1"/>
    <col min="4609" max="4609" width="6.140625" style="1" customWidth="1"/>
    <col min="4610" max="4611" width="11.28515625" style="1" customWidth="1"/>
    <col min="4612" max="4613" width="18.28515625" style="1" customWidth="1"/>
    <col min="4614" max="4614" width="18" style="1" customWidth="1"/>
    <col min="4615" max="4615" width="0" style="1" hidden="1" customWidth="1"/>
    <col min="4616" max="4616" width="40.42578125" style="1" customWidth="1"/>
    <col min="4617" max="4617" width="14.42578125" style="1" customWidth="1"/>
    <col min="4618" max="4618" width="13.5703125" style="1" bestFit="1" customWidth="1"/>
    <col min="4619" max="4619" width="11.85546875" style="1" bestFit="1" customWidth="1"/>
    <col min="4620" max="4620" width="9.7109375" style="1" bestFit="1" customWidth="1"/>
    <col min="4621" max="4862" width="8.85546875" style="1"/>
    <col min="4863" max="4863" width="4.7109375" style="1" customWidth="1"/>
    <col min="4864" max="4864" width="48" style="1" customWidth="1"/>
    <col min="4865" max="4865" width="6.140625" style="1" customWidth="1"/>
    <col min="4866" max="4867" width="11.28515625" style="1" customWidth="1"/>
    <col min="4868" max="4869" width="18.28515625" style="1" customWidth="1"/>
    <col min="4870" max="4870" width="18" style="1" customWidth="1"/>
    <col min="4871" max="4871" width="0" style="1" hidden="1" customWidth="1"/>
    <col min="4872" max="4872" width="40.42578125" style="1" customWidth="1"/>
    <col min="4873" max="4873" width="14.42578125" style="1" customWidth="1"/>
    <col min="4874" max="4874" width="13.5703125" style="1" bestFit="1" customWidth="1"/>
    <col min="4875" max="4875" width="11.85546875" style="1" bestFit="1" customWidth="1"/>
    <col min="4876" max="4876" width="9.7109375" style="1" bestFit="1" customWidth="1"/>
    <col min="4877" max="5118" width="8.85546875" style="1"/>
    <col min="5119" max="5119" width="4.7109375" style="1" customWidth="1"/>
    <col min="5120" max="5120" width="48" style="1" customWidth="1"/>
    <col min="5121" max="5121" width="6.140625" style="1" customWidth="1"/>
    <col min="5122" max="5123" width="11.28515625" style="1" customWidth="1"/>
    <col min="5124" max="5125" width="18.28515625" style="1" customWidth="1"/>
    <col min="5126" max="5126" width="18" style="1" customWidth="1"/>
    <col min="5127" max="5127" width="0" style="1" hidden="1" customWidth="1"/>
    <col min="5128" max="5128" width="40.42578125" style="1" customWidth="1"/>
    <col min="5129" max="5129" width="14.42578125" style="1" customWidth="1"/>
    <col min="5130" max="5130" width="13.5703125" style="1" bestFit="1" customWidth="1"/>
    <col min="5131" max="5131" width="11.85546875" style="1" bestFit="1" customWidth="1"/>
    <col min="5132" max="5132" width="9.7109375" style="1" bestFit="1" customWidth="1"/>
    <col min="5133" max="5374" width="8.85546875" style="1"/>
    <col min="5375" max="5375" width="4.7109375" style="1" customWidth="1"/>
    <col min="5376" max="5376" width="48" style="1" customWidth="1"/>
    <col min="5377" max="5377" width="6.140625" style="1" customWidth="1"/>
    <col min="5378" max="5379" width="11.28515625" style="1" customWidth="1"/>
    <col min="5380" max="5381" width="18.28515625" style="1" customWidth="1"/>
    <col min="5382" max="5382" width="18" style="1" customWidth="1"/>
    <col min="5383" max="5383" width="0" style="1" hidden="1" customWidth="1"/>
    <col min="5384" max="5384" width="40.42578125" style="1" customWidth="1"/>
    <col min="5385" max="5385" width="14.42578125" style="1" customWidth="1"/>
    <col min="5386" max="5386" width="13.5703125" style="1" bestFit="1" customWidth="1"/>
    <col min="5387" max="5387" width="11.85546875" style="1" bestFit="1" customWidth="1"/>
    <col min="5388" max="5388" width="9.7109375" style="1" bestFit="1" customWidth="1"/>
    <col min="5389" max="5630" width="8.85546875" style="1"/>
    <col min="5631" max="5631" width="4.7109375" style="1" customWidth="1"/>
    <col min="5632" max="5632" width="48" style="1" customWidth="1"/>
    <col min="5633" max="5633" width="6.140625" style="1" customWidth="1"/>
    <col min="5634" max="5635" width="11.28515625" style="1" customWidth="1"/>
    <col min="5636" max="5637" width="18.28515625" style="1" customWidth="1"/>
    <col min="5638" max="5638" width="18" style="1" customWidth="1"/>
    <col min="5639" max="5639" width="0" style="1" hidden="1" customWidth="1"/>
    <col min="5640" max="5640" width="40.42578125" style="1" customWidth="1"/>
    <col min="5641" max="5641" width="14.42578125" style="1" customWidth="1"/>
    <col min="5642" max="5642" width="13.5703125" style="1" bestFit="1" customWidth="1"/>
    <col min="5643" max="5643" width="11.85546875" style="1" bestFit="1" customWidth="1"/>
    <col min="5644" max="5644" width="9.7109375" style="1" bestFit="1" customWidth="1"/>
    <col min="5645" max="5886" width="8.85546875" style="1"/>
    <col min="5887" max="5887" width="4.7109375" style="1" customWidth="1"/>
    <col min="5888" max="5888" width="48" style="1" customWidth="1"/>
    <col min="5889" max="5889" width="6.140625" style="1" customWidth="1"/>
    <col min="5890" max="5891" width="11.28515625" style="1" customWidth="1"/>
    <col min="5892" max="5893" width="18.28515625" style="1" customWidth="1"/>
    <col min="5894" max="5894" width="18" style="1" customWidth="1"/>
    <col min="5895" max="5895" width="0" style="1" hidden="1" customWidth="1"/>
    <col min="5896" max="5896" width="40.42578125" style="1" customWidth="1"/>
    <col min="5897" max="5897" width="14.42578125" style="1" customWidth="1"/>
    <col min="5898" max="5898" width="13.5703125" style="1" bestFit="1" customWidth="1"/>
    <col min="5899" max="5899" width="11.85546875" style="1" bestFit="1" customWidth="1"/>
    <col min="5900" max="5900" width="9.7109375" style="1" bestFit="1" customWidth="1"/>
    <col min="5901" max="6142" width="8.85546875" style="1"/>
    <col min="6143" max="6143" width="4.7109375" style="1" customWidth="1"/>
    <col min="6144" max="6144" width="48" style="1" customWidth="1"/>
    <col min="6145" max="6145" width="6.140625" style="1" customWidth="1"/>
    <col min="6146" max="6147" width="11.28515625" style="1" customWidth="1"/>
    <col min="6148" max="6149" width="18.28515625" style="1" customWidth="1"/>
    <col min="6150" max="6150" width="18" style="1" customWidth="1"/>
    <col min="6151" max="6151" width="0" style="1" hidden="1" customWidth="1"/>
    <col min="6152" max="6152" width="40.42578125" style="1" customWidth="1"/>
    <col min="6153" max="6153" width="14.42578125" style="1" customWidth="1"/>
    <col min="6154" max="6154" width="13.5703125" style="1" bestFit="1" customWidth="1"/>
    <col min="6155" max="6155" width="11.85546875" style="1" bestFit="1" customWidth="1"/>
    <col min="6156" max="6156" width="9.7109375" style="1" bestFit="1" customWidth="1"/>
    <col min="6157" max="6398" width="8.85546875" style="1"/>
    <col min="6399" max="6399" width="4.7109375" style="1" customWidth="1"/>
    <col min="6400" max="6400" width="48" style="1" customWidth="1"/>
    <col min="6401" max="6401" width="6.140625" style="1" customWidth="1"/>
    <col min="6402" max="6403" width="11.28515625" style="1" customWidth="1"/>
    <col min="6404" max="6405" width="18.28515625" style="1" customWidth="1"/>
    <col min="6406" max="6406" width="18" style="1" customWidth="1"/>
    <col min="6407" max="6407" width="0" style="1" hidden="1" customWidth="1"/>
    <col min="6408" max="6408" width="40.42578125" style="1" customWidth="1"/>
    <col min="6409" max="6409" width="14.42578125" style="1" customWidth="1"/>
    <col min="6410" max="6410" width="13.5703125" style="1" bestFit="1" customWidth="1"/>
    <col min="6411" max="6411" width="11.85546875" style="1" bestFit="1" customWidth="1"/>
    <col min="6412" max="6412" width="9.7109375" style="1" bestFit="1" customWidth="1"/>
    <col min="6413" max="6654" width="8.85546875" style="1"/>
    <col min="6655" max="6655" width="4.7109375" style="1" customWidth="1"/>
    <col min="6656" max="6656" width="48" style="1" customWidth="1"/>
    <col min="6657" max="6657" width="6.140625" style="1" customWidth="1"/>
    <col min="6658" max="6659" width="11.28515625" style="1" customWidth="1"/>
    <col min="6660" max="6661" width="18.28515625" style="1" customWidth="1"/>
    <col min="6662" max="6662" width="18" style="1" customWidth="1"/>
    <col min="6663" max="6663" width="0" style="1" hidden="1" customWidth="1"/>
    <col min="6664" max="6664" width="40.42578125" style="1" customWidth="1"/>
    <col min="6665" max="6665" width="14.42578125" style="1" customWidth="1"/>
    <col min="6666" max="6666" width="13.5703125" style="1" bestFit="1" customWidth="1"/>
    <col min="6667" max="6667" width="11.85546875" style="1" bestFit="1" customWidth="1"/>
    <col min="6668" max="6668" width="9.7109375" style="1" bestFit="1" customWidth="1"/>
    <col min="6669" max="6910" width="8.85546875" style="1"/>
    <col min="6911" max="6911" width="4.7109375" style="1" customWidth="1"/>
    <col min="6912" max="6912" width="48" style="1" customWidth="1"/>
    <col min="6913" max="6913" width="6.140625" style="1" customWidth="1"/>
    <col min="6914" max="6915" width="11.28515625" style="1" customWidth="1"/>
    <col min="6916" max="6917" width="18.28515625" style="1" customWidth="1"/>
    <col min="6918" max="6918" width="18" style="1" customWidth="1"/>
    <col min="6919" max="6919" width="0" style="1" hidden="1" customWidth="1"/>
    <col min="6920" max="6920" width="40.42578125" style="1" customWidth="1"/>
    <col min="6921" max="6921" width="14.42578125" style="1" customWidth="1"/>
    <col min="6922" max="6922" width="13.5703125" style="1" bestFit="1" customWidth="1"/>
    <col min="6923" max="6923" width="11.85546875" style="1" bestFit="1" customWidth="1"/>
    <col min="6924" max="6924" width="9.7109375" style="1" bestFit="1" customWidth="1"/>
    <col min="6925" max="7166" width="8.85546875" style="1"/>
    <col min="7167" max="7167" width="4.7109375" style="1" customWidth="1"/>
    <col min="7168" max="7168" width="48" style="1" customWidth="1"/>
    <col min="7169" max="7169" width="6.140625" style="1" customWidth="1"/>
    <col min="7170" max="7171" width="11.28515625" style="1" customWidth="1"/>
    <col min="7172" max="7173" width="18.28515625" style="1" customWidth="1"/>
    <col min="7174" max="7174" width="18" style="1" customWidth="1"/>
    <col min="7175" max="7175" width="0" style="1" hidden="1" customWidth="1"/>
    <col min="7176" max="7176" width="40.42578125" style="1" customWidth="1"/>
    <col min="7177" max="7177" width="14.42578125" style="1" customWidth="1"/>
    <col min="7178" max="7178" width="13.5703125" style="1" bestFit="1" customWidth="1"/>
    <col min="7179" max="7179" width="11.85546875" style="1" bestFit="1" customWidth="1"/>
    <col min="7180" max="7180" width="9.7109375" style="1" bestFit="1" customWidth="1"/>
    <col min="7181" max="7422" width="8.85546875" style="1"/>
    <col min="7423" max="7423" width="4.7109375" style="1" customWidth="1"/>
    <col min="7424" max="7424" width="48" style="1" customWidth="1"/>
    <col min="7425" max="7425" width="6.140625" style="1" customWidth="1"/>
    <col min="7426" max="7427" width="11.28515625" style="1" customWidth="1"/>
    <col min="7428" max="7429" width="18.28515625" style="1" customWidth="1"/>
    <col min="7430" max="7430" width="18" style="1" customWidth="1"/>
    <col min="7431" max="7431" width="0" style="1" hidden="1" customWidth="1"/>
    <col min="7432" max="7432" width="40.42578125" style="1" customWidth="1"/>
    <col min="7433" max="7433" width="14.42578125" style="1" customWidth="1"/>
    <col min="7434" max="7434" width="13.5703125" style="1" bestFit="1" customWidth="1"/>
    <col min="7435" max="7435" width="11.85546875" style="1" bestFit="1" customWidth="1"/>
    <col min="7436" max="7436" width="9.7109375" style="1" bestFit="1" customWidth="1"/>
    <col min="7437" max="7678" width="8.85546875" style="1"/>
    <col min="7679" max="7679" width="4.7109375" style="1" customWidth="1"/>
    <col min="7680" max="7680" width="48" style="1" customWidth="1"/>
    <col min="7681" max="7681" width="6.140625" style="1" customWidth="1"/>
    <col min="7682" max="7683" width="11.28515625" style="1" customWidth="1"/>
    <col min="7684" max="7685" width="18.28515625" style="1" customWidth="1"/>
    <col min="7686" max="7686" width="18" style="1" customWidth="1"/>
    <col min="7687" max="7687" width="0" style="1" hidden="1" customWidth="1"/>
    <col min="7688" max="7688" width="40.42578125" style="1" customWidth="1"/>
    <col min="7689" max="7689" width="14.42578125" style="1" customWidth="1"/>
    <col min="7690" max="7690" width="13.5703125" style="1" bestFit="1" customWidth="1"/>
    <col min="7691" max="7691" width="11.85546875" style="1" bestFit="1" customWidth="1"/>
    <col min="7692" max="7692" width="9.7109375" style="1" bestFit="1" customWidth="1"/>
    <col min="7693" max="7934" width="8.85546875" style="1"/>
    <col min="7935" max="7935" width="4.7109375" style="1" customWidth="1"/>
    <col min="7936" max="7936" width="48" style="1" customWidth="1"/>
    <col min="7937" max="7937" width="6.140625" style="1" customWidth="1"/>
    <col min="7938" max="7939" width="11.28515625" style="1" customWidth="1"/>
    <col min="7940" max="7941" width="18.28515625" style="1" customWidth="1"/>
    <col min="7942" max="7942" width="18" style="1" customWidth="1"/>
    <col min="7943" max="7943" width="0" style="1" hidden="1" customWidth="1"/>
    <col min="7944" max="7944" width="40.42578125" style="1" customWidth="1"/>
    <col min="7945" max="7945" width="14.42578125" style="1" customWidth="1"/>
    <col min="7946" max="7946" width="13.5703125" style="1" bestFit="1" customWidth="1"/>
    <col min="7947" max="7947" width="11.85546875" style="1" bestFit="1" customWidth="1"/>
    <col min="7948" max="7948" width="9.7109375" style="1" bestFit="1" customWidth="1"/>
    <col min="7949" max="8190" width="8.85546875" style="1"/>
    <col min="8191" max="8191" width="4.7109375" style="1" customWidth="1"/>
    <col min="8192" max="8192" width="48" style="1" customWidth="1"/>
    <col min="8193" max="8193" width="6.140625" style="1" customWidth="1"/>
    <col min="8194" max="8195" width="11.28515625" style="1" customWidth="1"/>
    <col min="8196" max="8197" width="18.28515625" style="1" customWidth="1"/>
    <col min="8198" max="8198" width="18" style="1" customWidth="1"/>
    <col min="8199" max="8199" width="0" style="1" hidden="1" customWidth="1"/>
    <col min="8200" max="8200" width="40.42578125" style="1" customWidth="1"/>
    <col min="8201" max="8201" width="14.42578125" style="1" customWidth="1"/>
    <col min="8202" max="8202" width="13.5703125" style="1" bestFit="1" customWidth="1"/>
    <col min="8203" max="8203" width="11.85546875" style="1" bestFit="1" customWidth="1"/>
    <col min="8204" max="8204" width="9.7109375" style="1" bestFit="1" customWidth="1"/>
    <col min="8205" max="8446" width="8.85546875" style="1"/>
    <col min="8447" max="8447" width="4.7109375" style="1" customWidth="1"/>
    <col min="8448" max="8448" width="48" style="1" customWidth="1"/>
    <col min="8449" max="8449" width="6.140625" style="1" customWidth="1"/>
    <col min="8450" max="8451" width="11.28515625" style="1" customWidth="1"/>
    <col min="8452" max="8453" width="18.28515625" style="1" customWidth="1"/>
    <col min="8454" max="8454" width="18" style="1" customWidth="1"/>
    <col min="8455" max="8455" width="0" style="1" hidden="1" customWidth="1"/>
    <col min="8456" max="8456" width="40.42578125" style="1" customWidth="1"/>
    <col min="8457" max="8457" width="14.42578125" style="1" customWidth="1"/>
    <col min="8458" max="8458" width="13.5703125" style="1" bestFit="1" customWidth="1"/>
    <col min="8459" max="8459" width="11.85546875" style="1" bestFit="1" customWidth="1"/>
    <col min="8460" max="8460" width="9.7109375" style="1" bestFit="1" customWidth="1"/>
    <col min="8461" max="8702" width="8.85546875" style="1"/>
    <col min="8703" max="8703" width="4.7109375" style="1" customWidth="1"/>
    <col min="8704" max="8704" width="48" style="1" customWidth="1"/>
    <col min="8705" max="8705" width="6.140625" style="1" customWidth="1"/>
    <col min="8706" max="8707" width="11.28515625" style="1" customWidth="1"/>
    <col min="8708" max="8709" width="18.28515625" style="1" customWidth="1"/>
    <col min="8710" max="8710" width="18" style="1" customWidth="1"/>
    <col min="8711" max="8711" width="0" style="1" hidden="1" customWidth="1"/>
    <col min="8712" max="8712" width="40.42578125" style="1" customWidth="1"/>
    <col min="8713" max="8713" width="14.42578125" style="1" customWidth="1"/>
    <col min="8714" max="8714" width="13.5703125" style="1" bestFit="1" customWidth="1"/>
    <col min="8715" max="8715" width="11.85546875" style="1" bestFit="1" customWidth="1"/>
    <col min="8716" max="8716" width="9.7109375" style="1" bestFit="1" customWidth="1"/>
    <col min="8717" max="8958" width="8.85546875" style="1"/>
    <col min="8959" max="8959" width="4.7109375" style="1" customWidth="1"/>
    <col min="8960" max="8960" width="48" style="1" customWidth="1"/>
    <col min="8961" max="8961" width="6.140625" style="1" customWidth="1"/>
    <col min="8962" max="8963" width="11.28515625" style="1" customWidth="1"/>
    <col min="8964" max="8965" width="18.28515625" style="1" customWidth="1"/>
    <col min="8966" max="8966" width="18" style="1" customWidth="1"/>
    <col min="8967" max="8967" width="0" style="1" hidden="1" customWidth="1"/>
    <col min="8968" max="8968" width="40.42578125" style="1" customWidth="1"/>
    <col min="8969" max="8969" width="14.42578125" style="1" customWidth="1"/>
    <col min="8970" max="8970" width="13.5703125" style="1" bestFit="1" customWidth="1"/>
    <col min="8971" max="8971" width="11.85546875" style="1" bestFit="1" customWidth="1"/>
    <col min="8972" max="8972" width="9.7109375" style="1" bestFit="1" customWidth="1"/>
    <col min="8973" max="9214" width="8.85546875" style="1"/>
    <col min="9215" max="9215" width="4.7109375" style="1" customWidth="1"/>
    <col min="9216" max="9216" width="48" style="1" customWidth="1"/>
    <col min="9217" max="9217" width="6.140625" style="1" customWidth="1"/>
    <col min="9218" max="9219" width="11.28515625" style="1" customWidth="1"/>
    <col min="9220" max="9221" width="18.28515625" style="1" customWidth="1"/>
    <col min="9222" max="9222" width="18" style="1" customWidth="1"/>
    <col min="9223" max="9223" width="0" style="1" hidden="1" customWidth="1"/>
    <col min="9224" max="9224" width="40.42578125" style="1" customWidth="1"/>
    <col min="9225" max="9225" width="14.42578125" style="1" customWidth="1"/>
    <col min="9226" max="9226" width="13.5703125" style="1" bestFit="1" customWidth="1"/>
    <col min="9227" max="9227" width="11.85546875" style="1" bestFit="1" customWidth="1"/>
    <col min="9228" max="9228" width="9.7109375" style="1" bestFit="1" customWidth="1"/>
    <col min="9229" max="9470" width="8.85546875" style="1"/>
    <col min="9471" max="9471" width="4.7109375" style="1" customWidth="1"/>
    <col min="9472" max="9472" width="48" style="1" customWidth="1"/>
    <col min="9473" max="9473" width="6.140625" style="1" customWidth="1"/>
    <col min="9474" max="9475" width="11.28515625" style="1" customWidth="1"/>
    <col min="9476" max="9477" width="18.28515625" style="1" customWidth="1"/>
    <col min="9478" max="9478" width="18" style="1" customWidth="1"/>
    <col min="9479" max="9479" width="0" style="1" hidden="1" customWidth="1"/>
    <col min="9480" max="9480" width="40.42578125" style="1" customWidth="1"/>
    <col min="9481" max="9481" width="14.42578125" style="1" customWidth="1"/>
    <col min="9482" max="9482" width="13.5703125" style="1" bestFit="1" customWidth="1"/>
    <col min="9483" max="9483" width="11.85546875" style="1" bestFit="1" customWidth="1"/>
    <col min="9484" max="9484" width="9.7109375" style="1" bestFit="1" customWidth="1"/>
    <col min="9485" max="9726" width="8.85546875" style="1"/>
    <col min="9727" max="9727" width="4.7109375" style="1" customWidth="1"/>
    <col min="9728" max="9728" width="48" style="1" customWidth="1"/>
    <col min="9729" max="9729" width="6.140625" style="1" customWidth="1"/>
    <col min="9730" max="9731" width="11.28515625" style="1" customWidth="1"/>
    <col min="9732" max="9733" width="18.28515625" style="1" customWidth="1"/>
    <col min="9734" max="9734" width="18" style="1" customWidth="1"/>
    <col min="9735" max="9735" width="0" style="1" hidden="1" customWidth="1"/>
    <col min="9736" max="9736" width="40.42578125" style="1" customWidth="1"/>
    <col min="9737" max="9737" width="14.42578125" style="1" customWidth="1"/>
    <col min="9738" max="9738" width="13.5703125" style="1" bestFit="1" customWidth="1"/>
    <col min="9739" max="9739" width="11.85546875" style="1" bestFit="1" customWidth="1"/>
    <col min="9740" max="9740" width="9.7109375" style="1" bestFit="1" customWidth="1"/>
    <col min="9741" max="9982" width="8.85546875" style="1"/>
    <col min="9983" max="9983" width="4.7109375" style="1" customWidth="1"/>
    <col min="9984" max="9984" width="48" style="1" customWidth="1"/>
    <col min="9985" max="9985" width="6.140625" style="1" customWidth="1"/>
    <col min="9986" max="9987" width="11.28515625" style="1" customWidth="1"/>
    <col min="9988" max="9989" width="18.28515625" style="1" customWidth="1"/>
    <col min="9990" max="9990" width="18" style="1" customWidth="1"/>
    <col min="9991" max="9991" width="0" style="1" hidden="1" customWidth="1"/>
    <col min="9992" max="9992" width="40.42578125" style="1" customWidth="1"/>
    <col min="9993" max="9993" width="14.42578125" style="1" customWidth="1"/>
    <col min="9994" max="9994" width="13.5703125" style="1" bestFit="1" customWidth="1"/>
    <col min="9995" max="9995" width="11.85546875" style="1" bestFit="1" customWidth="1"/>
    <col min="9996" max="9996" width="9.7109375" style="1" bestFit="1" customWidth="1"/>
    <col min="9997" max="10238" width="8.85546875" style="1"/>
    <col min="10239" max="10239" width="4.7109375" style="1" customWidth="1"/>
    <col min="10240" max="10240" width="48" style="1" customWidth="1"/>
    <col min="10241" max="10241" width="6.140625" style="1" customWidth="1"/>
    <col min="10242" max="10243" width="11.28515625" style="1" customWidth="1"/>
    <col min="10244" max="10245" width="18.28515625" style="1" customWidth="1"/>
    <col min="10246" max="10246" width="18" style="1" customWidth="1"/>
    <col min="10247" max="10247" width="0" style="1" hidden="1" customWidth="1"/>
    <col min="10248" max="10248" width="40.42578125" style="1" customWidth="1"/>
    <col min="10249" max="10249" width="14.42578125" style="1" customWidth="1"/>
    <col min="10250" max="10250" width="13.5703125" style="1" bestFit="1" customWidth="1"/>
    <col min="10251" max="10251" width="11.85546875" style="1" bestFit="1" customWidth="1"/>
    <col min="10252" max="10252" width="9.7109375" style="1" bestFit="1" customWidth="1"/>
    <col min="10253" max="10494" width="8.85546875" style="1"/>
    <col min="10495" max="10495" width="4.7109375" style="1" customWidth="1"/>
    <col min="10496" max="10496" width="48" style="1" customWidth="1"/>
    <col min="10497" max="10497" width="6.140625" style="1" customWidth="1"/>
    <col min="10498" max="10499" width="11.28515625" style="1" customWidth="1"/>
    <col min="10500" max="10501" width="18.28515625" style="1" customWidth="1"/>
    <col min="10502" max="10502" width="18" style="1" customWidth="1"/>
    <col min="10503" max="10503" width="0" style="1" hidden="1" customWidth="1"/>
    <col min="10504" max="10504" width="40.42578125" style="1" customWidth="1"/>
    <col min="10505" max="10505" width="14.42578125" style="1" customWidth="1"/>
    <col min="10506" max="10506" width="13.5703125" style="1" bestFit="1" customWidth="1"/>
    <col min="10507" max="10507" width="11.85546875" style="1" bestFit="1" customWidth="1"/>
    <col min="10508" max="10508" width="9.7109375" style="1" bestFit="1" customWidth="1"/>
    <col min="10509" max="10750" width="8.85546875" style="1"/>
    <col min="10751" max="10751" width="4.7109375" style="1" customWidth="1"/>
    <col min="10752" max="10752" width="48" style="1" customWidth="1"/>
    <col min="10753" max="10753" width="6.140625" style="1" customWidth="1"/>
    <col min="10754" max="10755" width="11.28515625" style="1" customWidth="1"/>
    <col min="10756" max="10757" width="18.28515625" style="1" customWidth="1"/>
    <col min="10758" max="10758" width="18" style="1" customWidth="1"/>
    <col min="10759" max="10759" width="0" style="1" hidden="1" customWidth="1"/>
    <col min="10760" max="10760" width="40.42578125" style="1" customWidth="1"/>
    <col min="10761" max="10761" width="14.42578125" style="1" customWidth="1"/>
    <col min="10762" max="10762" width="13.5703125" style="1" bestFit="1" customWidth="1"/>
    <col min="10763" max="10763" width="11.85546875" style="1" bestFit="1" customWidth="1"/>
    <col min="10764" max="10764" width="9.7109375" style="1" bestFit="1" customWidth="1"/>
    <col min="10765" max="11006" width="8.85546875" style="1"/>
    <col min="11007" max="11007" width="4.7109375" style="1" customWidth="1"/>
    <col min="11008" max="11008" width="48" style="1" customWidth="1"/>
    <col min="11009" max="11009" width="6.140625" style="1" customWidth="1"/>
    <col min="11010" max="11011" width="11.28515625" style="1" customWidth="1"/>
    <col min="11012" max="11013" width="18.28515625" style="1" customWidth="1"/>
    <col min="11014" max="11014" width="18" style="1" customWidth="1"/>
    <col min="11015" max="11015" width="0" style="1" hidden="1" customWidth="1"/>
    <col min="11016" max="11016" width="40.42578125" style="1" customWidth="1"/>
    <col min="11017" max="11017" width="14.42578125" style="1" customWidth="1"/>
    <col min="11018" max="11018" width="13.5703125" style="1" bestFit="1" customWidth="1"/>
    <col min="11019" max="11019" width="11.85546875" style="1" bestFit="1" customWidth="1"/>
    <col min="11020" max="11020" width="9.7109375" style="1" bestFit="1" customWidth="1"/>
    <col min="11021" max="11262" width="8.85546875" style="1"/>
    <col min="11263" max="11263" width="4.7109375" style="1" customWidth="1"/>
    <col min="11264" max="11264" width="48" style="1" customWidth="1"/>
    <col min="11265" max="11265" width="6.140625" style="1" customWidth="1"/>
    <col min="11266" max="11267" width="11.28515625" style="1" customWidth="1"/>
    <col min="11268" max="11269" width="18.28515625" style="1" customWidth="1"/>
    <col min="11270" max="11270" width="18" style="1" customWidth="1"/>
    <col min="11271" max="11271" width="0" style="1" hidden="1" customWidth="1"/>
    <col min="11272" max="11272" width="40.42578125" style="1" customWidth="1"/>
    <col min="11273" max="11273" width="14.42578125" style="1" customWidth="1"/>
    <col min="11274" max="11274" width="13.5703125" style="1" bestFit="1" customWidth="1"/>
    <col min="11275" max="11275" width="11.85546875" style="1" bestFit="1" customWidth="1"/>
    <col min="11276" max="11276" width="9.7109375" style="1" bestFit="1" customWidth="1"/>
    <col min="11277" max="11518" width="8.85546875" style="1"/>
    <col min="11519" max="11519" width="4.7109375" style="1" customWidth="1"/>
    <col min="11520" max="11520" width="48" style="1" customWidth="1"/>
    <col min="11521" max="11521" width="6.140625" style="1" customWidth="1"/>
    <col min="11522" max="11523" width="11.28515625" style="1" customWidth="1"/>
    <col min="11524" max="11525" width="18.28515625" style="1" customWidth="1"/>
    <col min="11526" max="11526" width="18" style="1" customWidth="1"/>
    <col min="11527" max="11527" width="0" style="1" hidden="1" customWidth="1"/>
    <col min="11528" max="11528" width="40.42578125" style="1" customWidth="1"/>
    <col min="11529" max="11529" width="14.42578125" style="1" customWidth="1"/>
    <col min="11530" max="11530" width="13.5703125" style="1" bestFit="1" customWidth="1"/>
    <col min="11531" max="11531" width="11.85546875" style="1" bestFit="1" customWidth="1"/>
    <col min="11532" max="11532" width="9.7109375" style="1" bestFit="1" customWidth="1"/>
    <col min="11533" max="11774" width="8.85546875" style="1"/>
    <col min="11775" max="11775" width="4.7109375" style="1" customWidth="1"/>
    <col min="11776" max="11776" width="48" style="1" customWidth="1"/>
    <col min="11777" max="11777" width="6.140625" style="1" customWidth="1"/>
    <col min="11778" max="11779" width="11.28515625" style="1" customWidth="1"/>
    <col min="11780" max="11781" width="18.28515625" style="1" customWidth="1"/>
    <col min="11782" max="11782" width="18" style="1" customWidth="1"/>
    <col min="11783" max="11783" width="0" style="1" hidden="1" customWidth="1"/>
    <col min="11784" max="11784" width="40.42578125" style="1" customWidth="1"/>
    <col min="11785" max="11785" width="14.42578125" style="1" customWidth="1"/>
    <col min="11786" max="11786" width="13.5703125" style="1" bestFit="1" customWidth="1"/>
    <col min="11787" max="11787" width="11.85546875" style="1" bestFit="1" customWidth="1"/>
    <col min="11788" max="11788" width="9.7109375" style="1" bestFit="1" customWidth="1"/>
    <col min="11789" max="12030" width="8.85546875" style="1"/>
    <col min="12031" max="12031" width="4.7109375" style="1" customWidth="1"/>
    <col min="12032" max="12032" width="48" style="1" customWidth="1"/>
    <col min="12033" max="12033" width="6.140625" style="1" customWidth="1"/>
    <col min="12034" max="12035" width="11.28515625" style="1" customWidth="1"/>
    <col min="12036" max="12037" width="18.28515625" style="1" customWidth="1"/>
    <col min="12038" max="12038" width="18" style="1" customWidth="1"/>
    <col min="12039" max="12039" width="0" style="1" hidden="1" customWidth="1"/>
    <col min="12040" max="12040" width="40.42578125" style="1" customWidth="1"/>
    <col min="12041" max="12041" width="14.42578125" style="1" customWidth="1"/>
    <col min="12042" max="12042" width="13.5703125" style="1" bestFit="1" customWidth="1"/>
    <col min="12043" max="12043" width="11.85546875" style="1" bestFit="1" customWidth="1"/>
    <col min="12044" max="12044" width="9.7109375" style="1" bestFit="1" customWidth="1"/>
    <col min="12045" max="12286" width="8.85546875" style="1"/>
    <col min="12287" max="12287" width="4.7109375" style="1" customWidth="1"/>
    <col min="12288" max="12288" width="48" style="1" customWidth="1"/>
    <col min="12289" max="12289" width="6.140625" style="1" customWidth="1"/>
    <col min="12290" max="12291" width="11.28515625" style="1" customWidth="1"/>
    <col min="12292" max="12293" width="18.28515625" style="1" customWidth="1"/>
    <col min="12294" max="12294" width="18" style="1" customWidth="1"/>
    <col min="12295" max="12295" width="0" style="1" hidden="1" customWidth="1"/>
    <col min="12296" max="12296" width="40.42578125" style="1" customWidth="1"/>
    <col min="12297" max="12297" width="14.42578125" style="1" customWidth="1"/>
    <col min="12298" max="12298" width="13.5703125" style="1" bestFit="1" customWidth="1"/>
    <col min="12299" max="12299" width="11.85546875" style="1" bestFit="1" customWidth="1"/>
    <col min="12300" max="12300" width="9.7109375" style="1" bestFit="1" customWidth="1"/>
    <col min="12301" max="12542" width="8.85546875" style="1"/>
    <col min="12543" max="12543" width="4.7109375" style="1" customWidth="1"/>
    <col min="12544" max="12544" width="48" style="1" customWidth="1"/>
    <col min="12545" max="12545" width="6.140625" style="1" customWidth="1"/>
    <col min="12546" max="12547" width="11.28515625" style="1" customWidth="1"/>
    <col min="12548" max="12549" width="18.28515625" style="1" customWidth="1"/>
    <col min="12550" max="12550" width="18" style="1" customWidth="1"/>
    <col min="12551" max="12551" width="0" style="1" hidden="1" customWidth="1"/>
    <col min="12552" max="12552" width="40.42578125" style="1" customWidth="1"/>
    <col min="12553" max="12553" width="14.42578125" style="1" customWidth="1"/>
    <col min="12554" max="12554" width="13.5703125" style="1" bestFit="1" customWidth="1"/>
    <col min="12555" max="12555" width="11.85546875" style="1" bestFit="1" customWidth="1"/>
    <col min="12556" max="12556" width="9.7109375" style="1" bestFit="1" customWidth="1"/>
    <col min="12557" max="12798" width="8.85546875" style="1"/>
    <col min="12799" max="12799" width="4.7109375" style="1" customWidth="1"/>
    <col min="12800" max="12800" width="48" style="1" customWidth="1"/>
    <col min="12801" max="12801" width="6.140625" style="1" customWidth="1"/>
    <col min="12802" max="12803" width="11.28515625" style="1" customWidth="1"/>
    <col min="12804" max="12805" width="18.28515625" style="1" customWidth="1"/>
    <col min="12806" max="12806" width="18" style="1" customWidth="1"/>
    <col min="12807" max="12807" width="0" style="1" hidden="1" customWidth="1"/>
    <col min="12808" max="12808" width="40.42578125" style="1" customWidth="1"/>
    <col min="12809" max="12809" width="14.42578125" style="1" customWidth="1"/>
    <col min="12810" max="12810" width="13.5703125" style="1" bestFit="1" customWidth="1"/>
    <col min="12811" max="12811" width="11.85546875" style="1" bestFit="1" customWidth="1"/>
    <col min="12812" max="12812" width="9.7109375" style="1" bestFit="1" customWidth="1"/>
    <col min="12813" max="13054" width="8.85546875" style="1"/>
    <col min="13055" max="13055" width="4.7109375" style="1" customWidth="1"/>
    <col min="13056" max="13056" width="48" style="1" customWidth="1"/>
    <col min="13057" max="13057" width="6.140625" style="1" customWidth="1"/>
    <col min="13058" max="13059" width="11.28515625" style="1" customWidth="1"/>
    <col min="13060" max="13061" width="18.28515625" style="1" customWidth="1"/>
    <col min="13062" max="13062" width="18" style="1" customWidth="1"/>
    <col min="13063" max="13063" width="0" style="1" hidden="1" customWidth="1"/>
    <col min="13064" max="13064" width="40.42578125" style="1" customWidth="1"/>
    <col min="13065" max="13065" width="14.42578125" style="1" customWidth="1"/>
    <col min="13066" max="13066" width="13.5703125" style="1" bestFit="1" customWidth="1"/>
    <col min="13067" max="13067" width="11.85546875" style="1" bestFit="1" customWidth="1"/>
    <col min="13068" max="13068" width="9.7109375" style="1" bestFit="1" customWidth="1"/>
    <col min="13069" max="13310" width="8.85546875" style="1"/>
    <col min="13311" max="13311" width="4.7109375" style="1" customWidth="1"/>
    <col min="13312" max="13312" width="48" style="1" customWidth="1"/>
    <col min="13313" max="13313" width="6.140625" style="1" customWidth="1"/>
    <col min="13314" max="13315" width="11.28515625" style="1" customWidth="1"/>
    <col min="13316" max="13317" width="18.28515625" style="1" customWidth="1"/>
    <col min="13318" max="13318" width="18" style="1" customWidth="1"/>
    <col min="13319" max="13319" width="0" style="1" hidden="1" customWidth="1"/>
    <col min="13320" max="13320" width="40.42578125" style="1" customWidth="1"/>
    <col min="13321" max="13321" width="14.42578125" style="1" customWidth="1"/>
    <col min="13322" max="13322" width="13.5703125" style="1" bestFit="1" customWidth="1"/>
    <col min="13323" max="13323" width="11.85546875" style="1" bestFit="1" customWidth="1"/>
    <col min="13324" max="13324" width="9.7109375" style="1" bestFit="1" customWidth="1"/>
    <col min="13325" max="13566" width="8.85546875" style="1"/>
    <col min="13567" max="13567" width="4.7109375" style="1" customWidth="1"/>
    <col min="13568" max="13568" width="48" style="1" customWidth="1"/>
    <col min="13569" max="13569" width="6.140625" style="1" customWidth="1"/>
    <col min="13570" max="13571" width="11.28515625" style="1" customWidth="1"/>
    <col min="13572" max="13573" width="18.28515625" style="1" customWidth="1"/>
    <col min="13574" max="13574" width="18" style="1" customWidth="1"/>
    <col min="13575" max="13575" width="0" style="1" hidden="1" customWidth="1"/>
    <col min="13576" max="13576" width="40.42578125" style="1" customWidth="1"/>
    <col min="13577" max="13577" width="14.42578125" style="1" customWidth="1"/>
    <col min="13578" max="13578" width="13.5703125" style="1" bestFit="1" customWidth="1"/>
    <col min="13579" max="13579" width="11.85546875" style="1" bestFit="1" customWidth="1"/>
    <col min="13580" max="13580" width="9.7109375" style="1" bestFit="1" customWidth="1"/>
    <col min="13581" max="13822" width="8.85546875" style="1"/>
    <col min="13823" max="13823" width="4.7109375" style="1" customWidth="1"/>
    <col min="13824" max="13824" width="48" style="1" customWidth="1"/>
    <col min="13825" max="13825" width="6.140625" style="1" customWidth="1"/>
    <col min="13826" max="13827" width="11.28515625" style="1" customWidth="1"/>
    <col min="13828" max="13829" width="18.28515625" style="1" customWidth="1"/>
    <col min="13830" max="13830" width="18" style="1" customWidth="1"/>
    <col min="13831" max="13831" width="0" style="1" hidden="1" customWidth="1"/>
    <col min="13832" max="13832" width="40.42578125" style="1" customWidth="1"/>
    <col min="13833" max="13833" width="14.42578125" style="1" customWidth="1"/>
    <col min="13834" max="13834" width="13.5703125" style="1" bestFit="1" customWidth="1"/>
    <col min="13835" max="13835" width="11.85546875" style="1" bestFit="1" customWidth="1"/>
    <col min="13836" max="13836" width="9.7109375" style="1" bestFit="1" customWidth="1"/>
    <col min="13837" max="14078" width="8.85546875" style="1"/>
    <col min="14079" max="14079" width="4.7109375" style="1" customWidth="1"/>
    <col min="14080" max="14080" width="48" style="1" customWidth="1"/>
    <col min="14081" max="14081" width="6.140625" style="1" customWidth="1"/>
    <col min="14082" max="14083" width="11.28515625" style="1" customWidth="1"/>
    <col min="14084" max="14085" width="18.28515625" style="1" customWidth="1"/>
    <col min="14086" max="14086" width="18" style="1" customWidth="1"/>
    <col min="14087" max="14087" width="0" style="1" hidden="1" customWidth="1"/>
    <col min="14088" max="14088" width="40.42578125" style="1" customWidth="1"/>
    <col min="14089" max="14089" width="14.42578125" style="1" customWidth="1"/>
    <col min="14090" max="14090" width="13.5703125" style="1" bestFit="1" customWidth="1"/>
    <col min="14091" max="14091" width="11.85546875" style="1" bestFit="1" customWidth="1"/>
    <col min="14092" max="14092" width="9.7109375" style="1" bestFit="1" customWidth="1"/>
    <col min="14093" max="14334" width="8.85546875" style="1"/>
    <col min="14335" max="14335" width="4.7109375" style="1" customWidth="1"/>
    <col min="14336" max="14336" width="48" style="1" customWidth="1"/>
    <col min="14337" max="14337" width="6.140625" style="1" customWidth="1"/>
    <col min="14338" max="14339" width="11.28515625" style="1" customWidth="1"/>
    <col min="14340" max="14341" width="18.28515625" style="1" customWidth="1"/>
    <col min="14342" max="14342" width="18" style="1" customWidth="1"/>
    <col min="14343" max="14343" width="0" style="1" hidden="1" customWidth="1"/>
    <col min="14344" max="14344" width="40.42578125" style="1" customWidth="1"/>
    <col min="14345" max="14345" width="14.42578125" style="1" customWidth="1"/>
    <col min="14346" max="14346" width="13.5703125" style="1" bestFit="1" customWidth="1"/>
    <col min="14347" max="14347" width="11.85546875" style="1" bestFit="1" customWidth="1"/>
    <col min="14348" max="14348" width="9.7109375" style="1" bestFit="1" customWidth="1"/>
    <col min="14349" max="14590" width="8.85546875" style="1"/>
    <col min="14591" max="14591" width="4.7109375" style="1" customWidth="1"/>
    <col min="14592" max="14592" width="48" style="1" customWidth="1"/>
    <col min="14593" max="14593" width="6.140625" style="1" customWidth="1"/>
    <col min="14594" max="14595" width="11.28515625" style="1" customWidth="1"/>
    <col min="14596" max="14597" width="18.28515625" style="1" customWidth="1"/>
    <col min="14598" max="14598" width="18" style="1" customWidth="1"/>
    <col min="14599" max="14599" width="0" style="1" hidden="1" customWidth="1"/>
    <col min="14600" max="14600" width="40.42578125" style="1" customWidth="1"/>
    <col min="14601" max="14601" width="14.42578125" style="1" customWidth="1"/>
    <col min="14602" max="14602" width="13.5703125" style="1" bestFit="1" customWidth="1"/>
    <col min="14603" max="14603" width="11.85546875" style="1" bestFit="1" customWidth="1"/>
    <col min="14604" max="14604" width="9.7109375" style="1" bestFit="1" customWidth="1"/>
    <col min="14605" max="14846" width="8.85546875" style="1"/>
    <col min="14847" max="14847" width="4.7109375" style="1" customWidth="1"/>
    <col min="14848" max="14848" width="48" style="1" customWidth="1"/>
    <col min="14849" max="14849" width="6.140625" style="1" customWidth="1"/>
    <col min="14850" max="14851" width="11.28515625" style="1" customWidth="1"/>
    <col min="14852" max="14853" width="18.28515625" style="1" customWidth="1"/>
    <col min="14854" max="14854" width="18" style="1" customWidth="1"/>
    <col min="14855" max="14855" width="0" style="1" hidden="1" customWidth="1"/>
    <col min="14856" max="14856" width="40.42578125" style="1" customWidth="1"/>
    <col min="14857" max="14857" width="14.42578125" style="1" customWidth="1"/>
    <col min="14858" max="14858" width="13.5703125" style="1" bestFit="1" customWidth="1"/>
    <col min="14859" max="14859" width="11.85546875" style="1" bestFit="1" customWidth="1"/>
    <col min="14860" max="14860" width="9.7109375" style="1" bestFit="1" customWidth="1"/>
    <col min="14861" max="15102" width="8.85546875" style="1"/>
    <col min="15103" max="15103" width="4.7109375" style="1" customWidth="1"/>
    <col min="15104" max="15104" width="48" style="1" customWidth="1"/>
    <col min="15105" max="15105" width="6.140625" style="1" customWidth="1"/>
    <col min="15106" max="15107" width="11.28515625" style="1" customWidth="1"/>
    <col min="15108" max="15109" width="18.28515625" style="1" customWidth="1"/>
    <col min="15110" max="15110" width="18" style="1" customWidth="1"/>
    <col min="15111" max="15111" width="0" style="1" hidden="1" customWidth="1"/>
    <col min="15112" max="15112" width="40.42578125" style="1" customWidth="1"/>
    <col min="15113" max="15113" width="14.42578125" style="1" customWidth="1"/>
    <col min="15114" max="15114" width="13.5703125" style="1" bestFit="1" customWidth="1"/>
    <col min="15115" max="15115" width="11.85546875" style="1" bestFit="1" customWidth="1"/>
    <col min="15116" max="15116" width="9.7109375" style="1" bestFit="1" customWidth="1"/>
    <col min="15117" max="15358" width="8.85546875" style="1"/>
    <col min="15359" max="15359" width="4.7109375" style="1" customWidth="1"/>
    <col min="15360" max="15360" width="48" style="1" customWidth="1"/>
    <col min="15361" max="15361" width="6.140625" style="1" customWidth="1"/>
    <col min="15362" max="15363" width="11.28515625" style="1" customWidth="1"/>
    <col min="15364" max="15365" width="18.28515625" style="1" customWidth="1"/>
    <col min="15366" max="15366" width="18" style="1" customWidth="1"/>
    <col min="15367" max="15367" width="0" style="1" hidden="1" customWidth="1"/>
    <col min="15368" max="15368" width="40.42578125" style="1" customWidth="1"/>
    <col min="15369" max="15369" width="14.42578125" style="1" customWidth="1"/>
    <col min="15370" max="15370" width="13.5703125" style="1" bestFit="1" customWidth="1"/>
    <col min="15371" max="15371" width="11.85546875" style="1" bestFit="1" customWidth="1"/>
    <col min="15372" max="15372" width="9.7109375" style="1" bestFit="1" customWidth="1"/>
    <col min="15373" max="15614" width="8.85546875" style="1"/>
    <col min="15615" max="15615" width="4.7109375" style="1" customWidth="1"/>
    <col min="15616" max="15616" width="48" style="1" customWidth="1"/>
    <col min="15617" max="15617" width="6.140625" style="1" customWidth="1"/>
    <col min="15618" max="15619" width="11.28515625" style="1" customWidth="1"/>
    <col min="15620" max="15621" width="18.28515625" style="1" customWidth="1"/>
    <col min="15622" max="15622" width="18" style="1" customWidth="1"/>
    <col min="15623" max="15623" width="0" style="1" hidden="1" customWidth="1"/>
    <col min="15624" max="15624" width="40.42578125" style="1" customWidth="1"/>
    <col min="15625" max="15625" width="14.42578125" style="1" customWidth="1"/>
    <col min="15626" max="15626" width="13.5703125" style="1" bestFit="1" customWidth="1"/>
    <col min="15627" max="15627" width="11.85546875" style="1" bestFit="1" customWidth="1"/>
    <col min="15628" max="15628" width="9.7109375" style="1" bestFit="1" customWidth="1"/>
    <col min="15629" max="15870" width="8.85546875" style="1"/>
    <col min="15871" max="15871" width="4.7109375" style="1" customWidth="1"/>
    <col min="15872" max="15872" width="48" style="1" customWidth="1"/>
    <col min="15873" max="15873" width="6.140625" style="1" customWidth="1"/>
    <col min="15874" max="15875" width="11.28515625" style="1" customWidth="1"/>
    <col min="15876" max="15877" width="18.28515625" style="1" customWidth="1"/>
    <col min="15878" max="15878" width="18" style="1" customWidth="1"/>
    <col min="15879" max="15879" width="0" style="1" hidden="1" customWidth="1"/>
    <col min="15880" max="15880" width="40.42578125" style="1" customWidth="1"/>
    <col min="15881" max="15881" width="14.42578125" style="1" customWidth="1"/>
    <col min="15882" max="15882" width="13.5703125" style="1" bestFit="1" customWidth="1"/>
    <col min="15883" max="15883" width="11.85546875" style="1" bestFit="1" customWidth="1"/>
    <col min="15884" max="15884" width="9.7109375" style="1" bestFit="1" customWidth="1"/>
    <col min="15885" max="16126" width="8.85546875" style="1"/>
    <col min="16127" max="16127" width="4.7109375" style="1" customWidth="1"/>
    <col min="16128" max="16128" width="48" style="1" customWidth="1"/>
    <col min="16129" max="16129" width="6.140625" style="1" customWidth="1"/>
    <col min="16130" max="16131" width="11.28515625" style="1" customWidth="1"/>
    <col min="16132" max="16133" width="18.28515625" style="1" customWidth="1"/>
    <col min="16134" max="16134" width="18" style="1" customWidth="1"/>
    <col min="16135" max="16135" width="0" style="1" hidden="1" customWidth="1"/>
    <col min="16136" max="16136" width="40.42578125" style="1" customWidth="1"/>
    <col min="16137" max="16137" width="14.42578125" style="1" customWidth="1"/>
    <col min="16138" max="16138" width="13.5703125" style="1" bestFit="1" customWidth="1"/>
    <col min="16139" max="16139" width="11.85546875" style="1" bestFit="1" customWidth="1"/>
    <col min="16140" max="16140" width="9.7109375" style="1" bestFit="1" customWidth="1"/>
    <col min="16141" max="16384" width="8.85546875" style="1"/>
  </cols>
  <sheetData>
    <row r="1" spans="1:10" ht="15">
      <c r="G1" s="91" t="s">
        <v>85</v>
      </c>
      <c r="H1" s="92"/>
    </row>
    <row r="2" spans="1:10" ht="15.75">
      <c r="A2" s="84" t="s">
        <v>0</v>
      </c>
      <c r="B2" s="85"/>
      <c r="C2" s="85"/>
      <c r="D2" s="85"/>
      <c r="E2" s="85"/>
      <c r="F2" s="85"/>
      <c r="G2" s="85"/>
      <c r="H2" s="85"/>
    </row>
    <row r="3" spans="1:10" ht="16.5" thickBot="1">
      <c r="A3" s="2"/>
      <c r="B3" s="2"/>
      <c r="C3" s="3"/>
      <c r="D3" s="3"/>
      <c r="E3" s="4"/>
      <c r="F3" s="5"/>
      <c r="G3" s="6"/>
      <c r="H3" s="7"/>
    </row>
    <row r="4" spans="1:10" s="12" customFormat="1" ht="27" thickTop="1" thickBot="1">
      <c r="A4" s="8" t="s">
        <v>1</v>
      </c>
      <c r="B4" s="9" t="s">
        <v>2</v>
      </c>
      <c r="C4" s="9" t="s">
        <v>3</v>
      </c>
      <c r="D4" s="10" t="s">
        <v>4</v>
      </c>
      <c r="E4" s="9" t="s">
        <v>5</v>
      </c>
      <c r="F4" s="9" t="s">
        <v>6</v>
      </c>
      <c r="G4" s="9" t="s">
        <v>7</v>
      </c>
      <c r="H4" s="11" t="s">
        <v>8</v>
      </c>
    </row>
    <row r="5" spans="1:10" s="15" customFormat="1" ht="32.25" thickTop="1">
      <c r="A5" s="82">
        <v>1</v>
      </c>
      <c r="B5" s="37" t="s">
        <v>9</v>
      </c>
      <c r="C5" s="38" t="s">
        <v>10</v>
      </c>
      <c r="D5" s="39">
        <v>20</v>
      </c>
      <c r="E5" s="40"/>
      <c r="F5" s="41">
        <f>D5*E5</f>
        <v>0</v>
      </c>
      <c r="G5" s="41">
        <f>F5*1.23</f>
        <v>0</v>
      </c>
      <c r="H5" s="13"/>
      <c r="I5" s="14"/>
      <c r="J5" s="14"/>
    </row>
    <row r="6" spans="1:10" s="15" customFormat="1" ht="31.5">
      <c r="A6" s="49">
        <v>2</v>
      </c>
      <c r="B6" s="42" t="s">
        <v>11</v>
      </c>
      <c r="C6" s="43" t="s">
        <v>10</v>
      </c>
      <c r="D6" s="44">
        <v>10</v>
      </c>
      <c r="E6" s="45"/>
      <c r="F6" s="41">
        <f t="shared" ref="F6:F69" si="0">D6*E6</f>
        <v>0</v>
      </c>
      <c r="G6" s="41">
        <f t="shared" ref="G6:G69" si="1">F6*1.23</f>
        <v>0</v>
      </c>
      <c r="H6" s="16"/>
      <c r="I6" s="14"/>
      <c r="J6" s="14"/>
    </row>
    <row r="7" spans="1:10" s="15" customFormat="1" ht="47.25">
      <c r="A7" s="49">
        <v>3</v>
      </c>
      <c r="B7" s="42" t="s">
        <v>12</v>
      </c>
      <c r="C7" s="43" t="s">
        <v>10</v>
      </c>
      <c r="D7" s="46">
        <v>20</v>
      </c>
      <c r="E7" s="45"/>
      <c r="F7" s="41">
        <f t="shared" si="0"/>
        <v>0</v>
      </c>
      <c r="G7" s="41">
        <f t="shared" si="1"/>
        <v>0</v>
      </c>
      <c r="H7" s="16"/>
      <c r="I7" s="14"/>
      <c r="J7" s="14"/>
    </row>
    <row r="8" spans="1:10" s="15" customFormat="1" ht="31.5">
      <c r="A8" s="49">
        <v>4</v>
      </c>
      <c r="B8" s="42" t="s">
        <v>13</v>
      </c>
      <c r="C8" s="43" t="s">
        <v>10</v>
      </c>
      <c r="D8" s="46">
        <v>2</v>
      </c>
      <c r="E8" s="45"/>
      <c r="F8" s="41">
        <f t="shared" si="0"/>
        <v>0</v>
      </c>
      <c r="G8" s="41">
        <f t="shared" si="1"/>
        <v>0</v>
      </c>
      <c r="H8" s="16"/>
      <c r="I8" s="14"/>
      <c r="J8" s="14"/>
    </row>
    <row r="9" spans="1:10" s="15" customFormat="1" ht="112.5" customHeight="1">
      <c r="A9" s="49">
        <v>5</v>
      </c>
      <c r="B9" s="42" t="s">
        <v>60</v>
      </c>
      <c r="C9" s="43" t="s">
        <v>10</v>
      </c>
      <c r="D9" s="47">
        <v>70</v>
      </c>
      <c r="E9" s="45"/>
      <c r="F9" s="41">
        <f t="shared" si="0"/>
        <v>0</v>
      </c>
      <c r="G9" s="41">
        <f t="shared" si="1"/>
        <v>0</v>
      </c>
      <c r="H9" s="18"/>
      <c r="I9" s="14"/>
      <c r="J9" s="14"/>
    </row>
    <row r="10" spans="1:10" s="15" customFormat="1" ht="15.75">
      <c r="A10" s="49">
        <v>6</v>
      </c>
      <c r="B10" s="42" t="s">
        <v>14</v>
      </c>
      <c r="C10" s="43" t="s">
        <v>10</v>
      </c>
      <c r="D10" s="46">
        <v>25</v>
      </c>
      <c r="E10" s="45"/>
      <c r="F10" s="41">
        <f t="shared" si="0"/>
        <v>0</v>
      </c>
      <c r="G10" s="41">
        <f t="shared" si="1"/>
        <v>0</v>
      </c>
      <c r="H10" s="19"/>
      <c r="I10" s="14"/>
      <c r="J10" s="14"/>
    </row>
    <row r="11" spans="1:10" s="15" customFormat="1" ht="75" customHeight="1">
      <c r="A11" s="49">
        <v>7</v>
      </c>
      <c r="B11" s="48" t="s">
        <v>15</v>
      </c>
      <c r="C11" s="49" t="s">
        <v>10</v>
      </c>
      <c r="D11" s="50">
        <v>10</v>
      </c>
      <c r="E11" s="51"/>
      <c r="F11" s="41">
        <f t="shared" si="0"/>
        <v>0</v>
      </c>
      <c r="G11" s="41">
        <f t="shared" si="1"/>
        <v>0</v>
      </c>
      <c r="H11" s="20"/>
      <c r="I11" s="14"/>
      <c r="J11" s="14"/>
    </row>
    <row r="12" spans="1:10" s="15" customFormat="1" ht="63">
      <c r="A12" s="49">
        <v>8</v>
      </c>
      <c r="B12" s="42" t="s">
        <v>16</v>
      </c>
      <c r="C12" s="43" t="s">
        <v>10</v>
      </c>
      <c r="D12" s="52">
        <v>15</v>
      </c>
      <c r="E12" s="53"/>
      <c r="F12" s="41">
        <f t="shared" si="0"/>
        <v>0</v>
      </c>
      <c r="G12" s="41">
        <f t="shared" si="1"/>
        <v>0</v>
      </c>
      <c r="H12" s="16"/>
      <c r="I12" s="14"/>
      <c r="J12" s="14"/>
    </row>
    <row r="13" spans="1:10" s="15" customFormat="1" ht="53.25" customHeight="1">
      <c r="A13" s="49">
        <v>9</v>
      </c>
      <c r="B13" s="42" t="s">
        <v>17</v>
      </c>
      <c r="C13" s="43" t="s">
        <v>10</v>
      </c>
      <c r="D13" s="52">
        <v>2</v>
      </c>
      <c r="E13" s="53"/>
      <c r="F13" s="41">
        <f t="shared" si="0"/>
        <v>0</v>
      </c>
      <c r="G13" s="41">
        <f t="shared" si="1"/>
        <v>0</v>
      </c>
      <c r="H13" s="16"/>
      <c r="I13" s="14"/>
      <c r="J13" s="14"/>
    </row>
    <row r="14" spans="1:10" s="15" customFormat="1" ht="53.25" customHeight="1">
      <c r="A14" s="49">
        <v>10</v>
      </c>
      <c r="B14" s="54" t="s">
        <v>18</v>
      </c>
      <c r="C14" s="55" t="s">
        <v>10</v>
      </c>
      <c r="D14" s="56">
        <v>5</v>
      </c>
      <c r="E14" s="57"/>
      <c r="F14" s="41">
        <f t="shared" si="0"/>
        <v>0</v>
      </c>
      <c r="G14" s="41">
        <f t="shared" si="1"/>
        <v>0</v>
      </c>
      <c r="H14" s="16"/>
      <c r="I14" s="14"/>
      <c r="J14" s="14"/>
    </row>
    <row r="15" spans="1:10" s="15" customFormat="1" ht="75" customHeight="1">
      <c r="A15" s="49">
        <v>11</v>
      </c>
      <c r="B15" s="42" t="s">
        <v>19</v>
      </c>
      <c r="C15" s="43" t="s">
        <v>10</v>
      </c>
      <c r="D15" s="52">
        <v>2</v>
      </c>
      <c r="E15" s="53"/>
      <c r="F15" s="41">
        <f t="shared" si="0"/>
        <v>0</v>
      </c>
      <c r="G15" s="41">
        <f t="shared" si="1"/>
        <v>0</v>
      </c>
      <c r="H15" s="21"/>
      <c r="I15" s="14"/>
      <c r="J15" s="14"/>
    </row>
    <row r="16" spans="1:10" s="15" customFormat="1" ht="126" customHeight="1">
      <c r="A16" s="49">
        <v>12</v>
      </c>
      <c r="B16" s="48" t="s">
        <v>61</v>
      </c>
      <c r="C16" s="58" t="s">
        <v>10</v>
      </c>
      <c r="D16" s="59">
        <v>5</v>
      </c>
      <c r="E16" s="57"/>
      <c r="F16" s="41">
        <f t="shared" si="0"/>
        <v>0</v>
      </c>
      <c r="G16" s="41">
        <f t="shared" si="1"/>
        <v>0</v>
      </c>
      <c r="H16" s="22"/>
      <c r="I16" s="14"/>
      <c r="J16" s="14"/>
    </row>
    <row r="17" spans="1:10" s="15" customFormat="1" ht="63">
      <c r="A17" s="49">
        <v>13</v>
      </c>
      <c r="B17" s="48" t="s">
        <v>62</v>
      </c>
      <c r="C17" s="58" t="s">
        <v>10</v>
      </c>
      <c r="D17" s="59">
        <v>30</v>
      </c>
      <c r="E17" s="57"/>
      <c r="F17" s="41">
        <f t="shared" si="0"/>
        <v>0</v>
      </c>
      <c r="G17" s="41">
        <f t="shared" si="1"/>
        <v>0</v>
      </c>
      <c r="H17" s="22"/>
      <c r="I17" s="14"/>
      <c r="J17" s="14"/>
    </row>
    <row r="18" spans="1:10" s="15" customFormat="1" ht="63">
      <c r="A18" s="49">
        <v>14</v>
      </c>
      <c r="B18" s="48" t="s">
        <v>63</v>
      </c>
      <c r="C18" s="58" t="s">
        <v>10</v>
      </c>
      <c r="D18" s="59">
        <v>10</v>
      </c>
      <c r="E18" s="57"/>
      <c r="F18" s="41">
        <f t="shared" si="0"/>
        <v>0</v>
      </c>
      <c r="G18" s="41">
        <f t="shared" si="1"/>
        <v>0</v>
      </c>
      <c r="H18" s="23"/>
      <c r="I18" s="14"/>
      <c r="J18" s="14"/>
    </row>
    <row r="19" spans="1:10" s="15" customFormat="1" ht="85.5" customHeight="1">
      <c r="A19" s="49">
        <v>15</v>
      </c>
      <c r="B19" s="48" t="s">
        <v>64</v>
      </c>
      <c r="C19" s="58" t="s">
        <v>10</v>
      </c>
      <c r="D19" s="59">
        <v>5</v>
      </c>
      <c r="E19" s="57"/>
      <c r="F19" s="41">
        <f t="shared" si="0"/>
        <v>0</v>
      </c>
      <c r="G19" s="41">
        <f t="shared" si="1"/>
        <v>0</v>
      </c>
      <c r="H19" s="23"/>
      <c r="I19" s="14"/>
      <c r="J19" s="14"/>
    </row>
    <row r="20" spans="1:10" s="15" customFormat="1" ht="54" customHeight="1">
      <c r="A20" s="49">
        <v>16</v>
      </c>
      <c r="B20" s="60" t="s">
        <v>65</v>
      </c>
      <c r="C20" s="55" t="s">
        <v>10</v>
      </c>
      <c r="D20" s="67">
        <v>5</v>
      </c>
      <c r="E20" s="70"/>
      <c r="F20" s="70">
        <f t="shared" si="0"/>
        <v>0</v>
      </c>
      <c r="G20" s="70">
        <f t="shared" si="1"/>
        <v>0</v>
      </c>
      <c r="H20" s="18"/>
      <c r="I20" s="14"/>
      <c r="J20" s="14"/>
    </row>
    <row r="21" spans="1:10" s="15" customFormat="1" ht="51.75" customHeight="1">
      <c r="A21" s="49">
        <v>17</v>
      </c>
      <c r="B21" s="60" t="s">
        <v>66</v>
      </c>
      <c r="C21" s="43" t="s">
        <v>10</v>
      </c>
      <c r="D21" s="44">
        <v>5</v>
      </c>
      <c r="E21" s="45"/>
      <c r="F21" s="70">
        <f t="shared" si="0"/>
        <v>0</v>
      </c>
      <c r="G21" s="70">
        <f t="shared" si="1"/>
        <v>0</v>
      </c>
      <c r="H21" s="24"/>
      <c r="I21" s="14"/>
      <c r="J21" s="14"/>
    </row>
    <row r="22" spans="1:10" s="15" customFormat="1" ht="51.75" customHeight="1">
      <c r="A22" s="49">
        <v>18</v>
      </c>
      <c r="B22" s="60" t="s">
        <v>67</v>
      </c>
      <c r="C22" s="61" t="s">
        <v>10</v>
      </c>
      <c r="D22" s="62">
        <v>200</v>
      </c>
      <c r="E22" s="53"/>
      <c r="F22" s="41">
        <f t="shared" si="0"/>
        <v>0</v>
      </c>
      <c r="G22" s="41">
        <f t="shared" si="1"/>
        <v>0</v>
      </c>
      <c r="H22" s="23"/>
      <c r="I22" s="14"/>
      <c r="J22" s="14"/>
    </row>
    <row r="23" spans="1:10" s="15" customFormat="1" ht="47.25">
      <c r="A23" s="49">
        <v>19</v>
      </c>
      <c r="B23" s="60" t="s">
        <v>68</v>
      </c>
      <c r="C23" s="61" t="s">
        <v>10</v>
      </c>
      <c r="D23" s="62">
        <v>30</v>
      </c>
      <c r="E23" s="53"/>
      <c r="F23" s="41">
        <f t="shared" si="0"/>
        <v>0</v>
      </c>
      <c r="G23" s="41">
        <f t="shared" si="1"/>
        <v>0</v>
      </c>
      <c r="H23" s="21"/>
      <c r="I23" s="14"/>
      <c r="J23" s="14"/>
    </row>
    <row r="24" spans="1:10" s="15" customFormat="1" ht="78.75">
      <c r="A24" s="49">
        <v>20</v>
      </c>
      <c r="B24" s="63" t="s">
        <v>69</v>
      </c>
      <c r="C24" s="58" t="s">
        <v>10</v>
      </c>
      <c r="D24" s="64">
        <v>7</v>
      </c>
      <c r="E24" s="57"/>
      <c r="F24" s="41">
        <f t="shared" si="0"/>
        <v>0</v>
      </c>
      <c r="G24" s="41">
        <f t="shared" si="1"/>
        <v>0</v>
      </c>
      <c r="H24" s="23"/>
      <c r="I24" s="14"/>
      <c r="J24" s="14"/>
    </row>
    <row r="25" spans="1:10" s="15" customFormat="1" ht="64.5" customHeight="1">
      <c r="A25" s="49">
        <v>21</v>
      </c>
      <c r="B25" s="60" t="s">
        <v>20</v>
      </c>
      <c r="C25" s="43" t="s">
        <v>10</v>
      </c>
      <c r="D25" s="44">
        <v>80</v>
      </c>
      <c r="E25" s="45"/>
      <c r="F25" s="41">
        <f t="shared" si="0"/>
        <v>0</v>
      </c>
      <c r="G25" s="41">
        <f t="shared" si="1"/>
        <v>0</v>
      </c>
      <c r="H25" s="25"/>
      <c r="I25" s="14"/>
      <c r="J25" s="14"/>
    </row>
    <row r="26" spans="1:10" s="15" customFormat="1" ht="57.75" customHeight="1">
      <c r="A26" s="49">
        <v>22</v>
      </c>
      <c r="B26" s="60" t="s">
        <v>21</v>
      </c>
      <c r="C26" s="43" t="s">
        <v>10</v>
      </c>
      <c r="D26" s="44">
        <v>80</v>
      </c>
      <c r="E26" s="45"/>
      <c r="F26" s="41">
        <f t="shared" si="0"/>
        <v>0</v>
      </c>
      <c r="G26" s="41">
        <f t="shared" si="1"/>
        <v>0</v>
      </c>
      <c r="H26" s="25"/>
      <c r="I26" s="14"/>
      <c r="J26" s="14"/>
    </row>
    <row r="27" spans="1:10" s="15" customFormat="1" ht="66" customHeight="1">
      <c r="A27" s="49">
        <v>23</v>
      </c>
      <c r="B27" s="60" t="s">
        <v>22</v>
      </c>
      <c r="C27" s="43" t="s">
        <v>10</v>
      </c>
      <c r="D27" s="62">
        <v>50</v>
      </c>
      <c r="E27" s="53"/>
      <c r="F27" s="41">
        <f t="shared" si="0"/>
        <v>0</v>
      </c>
      <c r="G27" s="41">
        <f t="shared" si="1"/>
        <v>0</v>
      </c>
      <c r="H27" s="26"/>
      <c r="I27" s="14"/>
      <c r="J27" s="14"/>
    </row>
    <row r="28" spans="1:10" s="15" customFormat="1" ht="47.25">
      <c r="A28" s="49">
        <v>24</v>
      </c>
      <c r="B28" s="60" t="s">
        <v>23</v>
      </c>
      <c r="C28" s="43" t="s">
        <v>10</v>
      </c>
      <c r="D28" s="44">
        <v>80</v>
      </c>
      <c r="E28" s="45"/>
      <c r="F28" s="41">
        <f t="shared" si="0"/>
        <v>0</v>
      </c>
      <c r="G28" s="41">
        <f t="shared" si="1"/>
        <v>0</v>
      </c>
      <c r="H28" s="20"/>
      <c r="I28" s="14"/>
      <c r="J28" s="14"/>
    </row>
    <row r="29" spans="1:10" s="15" customFormat="1" ht="15.75">
      <c r="A29" s="49">
        <v>25</v>
      </c>
      <c r="B29" s="60" t="s">
        <v>24</v>
      </c>
      <c r="C29" s="43" t="s">
        <v>10</v>
      </c>
      <c r="D29" s="62">
        <v>10</v>
      </c>
      <c r="E29" s="53"/>
      <c r="F29" s="41">
        <f t="shared" si="0"/>
        <v>0</v>
      </c>
      <c r="G29" s="41">
        <f t="shared" si="1"/>
        <v>0</v>
      </c>
      <c r="H29" s="20"/>
      <c r="I29" s="14"/>
      <c r="J29" s="14"/>
    </row>
    <row r="30" spans="1:10" ht="42" customHeight="1">
      <c r="A30" s="49">
        <v>26</v>
      </c>
      <c r="B30" s="60" t="s">
        <v>25</v>
      </c>
      <c r="C30" s="43" t="s">
        <v>10</v>
      </c>
      <c r="D30" s="65">
        <v>10</v>
      </c>
      <c r="E30" s="66"/>
      <c r="F30" s="41">
        <f t="shared" si="0"/>
        <v>0</v>
      </c>
      <c r="G30" s="41">
        <f t="shared" si="1"/>
        <v>0</v>
      </c>
      <c r="H30" s="23"/>
    </row>
    <row r="31" spans="1:10" ht="57.75" customHeight="1">
      <c r="A31" s="49">
        <v>27</v>
      </c>
      <c r="B31" s="60" t="s">
        <v>26</v>
      </c>
      <c r="C31" s="43" t="s">
        <v>10</v>
      </c>
      <c r="D31" s="62">
        <v>30</v>
      </c>
      <c r="E31" s="66"/>
      <c r="F31" s="41">
        <f t="shared" si="0"/>
        <v>0</v>
      </c>
      <c r="G31" s="41">
        <f t="shared" si="1"/>
        <v>0</v>
      </c>
      <c r="H31" s="23"/>
    </row>
    <row r="32" spans="1:10" ht="57.75" customHeight="1">
      <c r="A32" s="49">
        <v>28</v>
      </c>
      <c r="B32" s="60" t="s">
        <v>27</v>
      </c>
      <c r="C32" s="43" t="s">
        <v>10</v>
      </c>
      <c r="D32" s="62">
        <v>1</v>
      </c>
      <c r="E32" s="66"/>
      <c r="F32" s="41">
        <f t="shared" si="0"/>
        <v>0</v>
      </c>
      <c r="G32" s="41">
        <f t="shared" si="1"/>
        <v>0</v>
      </c>
      <c r="H32" s="23"/>
    </row>
    <row r="33" spans="1:11" ht="57.75" customHeight="1">
      <c r="A33" s="49">
        <v>29</v>
      </c>
      <c r="B33" s="60" t="s">
        <v>28</v>
      </c>
      <c r="C33" s="43" t="s">
        <v>10</v>
      </c>
      <c r="D33" s="62">
        <v>5</v>
      </c>
      <c r="E33" s="66"/>
      <c r="F33" s="41">
        <f t="shared" si="0"/>
        <v>0</v>
      </c>
      <c r="G33" s="41">
        <f t="shared" si="1"/>
        <v>0</v>
      </c>
      <c r="H33" s="23"/>
    </row>
    <row r="34" spans="1:11" s="15" customFormat="1" ht="47.25">
      <c r="A34" s="49">
        <v>30</v>
      </c>
      <c r="B34" s="60" t="s">
        <v>70</v>
      </c>
      <c r="C34" s="43" t="s">
        <v>10</v>
      </c>
      <c r="D34" s="67">
        <v>5</v>
      </c>
      <c r="E34" s="45"/>
      <c r="F34" s="41">
        <f t="shared" si="0"/>
        <v>0</v>
      </c>
      <c r="G34" s="41">
        <f t="shared" si="1"/>
        <v>0</v>
      </c>
      <c r="H34" s="27"/>
      <c r="I34" s="14"/>
      <c r="J34" s="14"/>
    </row>
    <row r="35" spans="1:11" ht="15.75">
      <c r="A35" s="49">
        <v>31</v>
      </c>
      <c r="B35" s="60" t="s">
        <v>29</v>
      </c>
      <c r="C35" s="43" t="s">
        <v>10</v>
      </c>
      <c r="D35" s="44">
        <v>5</v>
      </c>
      <c r="E35" s="45"/>
      <c r="F35" s="41">
        <f t="shared" si="0"/>
        <v>0</v>
      </c>
      <c r="G35" s="41">
        <f t="shared" si="1"/>
        <v>0</v>
      </c>
      <c r="H35" s="21"/>
    </row>
    <row r="36" spans="1:11" ht="47.25">
      <c r="A36" s="49">
        <v>32</v>
      </c>
      <c r="B36" s="60" t="s">
        <v>30</v>
      </c>
      <c r="C36" s="43" t="s">
        <v>10</v>
      </c>
      <c r="D36" s="67">
        <v>5</v>
      </c>
      <c r="E36" s="68"/>
      <c r="F36" s="41">
        <f t="shared" si="0"/>
        <v>0</v>
      </c>
      <c r="G36" s="41">
        <f t="shared" si="1"/>
        <v>0</v>
      </c>
      <c r="H36" s="23"/>
    </row>
    <row r="37" spans="1:11" ht="31.5">
      <c r="A37" s="49">
        <v>33</v>
      </c>
      <c r="B37" s="60" t="s">
        <v>31</v>
      </c>
      <c r="C37" s="43" t="s">
        <v>10</v>
      </c>
      <c r="D37" s="55">
        <v>5</v>
      </c>
      <c r="E37" s="45"/>
      <c r="F37" s="41">
        <f t="shared" si="0"/>
        <v>0</v>
      </c>
      <c r="G37" s="41">
        <f t="shared" si="1"/>
        <v>0</v>
      </c>
      <c r="H37" s="28"/>
    </row>
    <row r="38" spans="1:11" ht="15.75">
      <c r="A38" s="49">
        <v>34</v>
      </c>
      <c r="B38" s="60" t="s">
        <v>32</v>
      </c>
      <c r="C38" s="43" t="s">
        <v>10</v>
      </c>
      <c r="D38" s="44">
        <v>10</v>
      </c>
      <c r="E38" s="45"/>
      <c r="F38" s="41">
        <f t="shared" si="0"/>
        <v>0</v>
      </c>
      <c r="G38" s="41">
        <f t="shared" si="1"/>
        <v>0</v>
      </c>
      <c r="H38" s="21"/>
    </row>
    <row r="39" spans="1:11" s="15" customFormat="1" ht="31.5">
      <c r="A39" s="49">
        <v>35</v>
      </c>
      <c r="B39" s="42" t="s">
        <v>33</v>
      </c>
      <c r="C39" s="43" t="s">
        <v>10</v>
      </c>
      <c r="D39" s="52">
        <v>40</v>
      </c>
      <c r="E39" s="53"/>
      <c r="F39" s="41">
        <f t="shared" si="0"/>
        <v>0</v>
      </c>
      <c r="G39" s="41">
        <f t="shared" si="1"/>
        <v>0</v>
      </c>
      <c r="H39" s="16"/>
      <c r="I39" s="14"/>
      <c r="J39" s="14"/>
    </row>
    <row r="40" spans="1:11" s="15" customFormat="1" ht="15.75">
      <c r="A40" s="49">
        <v>36</v>
      </c>
      <c r="B40" s="42" t="s">
        <v>34</v>
      </c>
      <c r="C40" s="43" t="s">
        <v>10</v>
      </c>
      <c r="D40" s="52">
        <v>10</v>
      </c>
      <c r="E40" s="53"/>
      <c r="F40" s="41">
        <f t="shared" si="0"/>
        <v>0</v>
      </c>
      <c r="G40" s="41">
        <f t="shared" si="1"/>
        <v>0</v>
      </c>
      <c r="H40" s="16"/>
      <c r="I40" s="14"/>
      <c r="J40" s="14"/>
    </row>
    <row r="41" spans="1:11" s="15" customFormat="1" ht="15.75">
      <c r="A41" s="49">
        <v>37</v>
      </c>
      <c r="B41" s="60" t="s">
        <v>35</v>
      </c>
      <c r="C41" s="43" t="s">
        <v>10</v>
      </c>
      <c r="D41" s="44">
        <v>5</v>
      </c>
      <c r="E41" s="45"/>
      <c r="F41" s="41">
        <f t="shared" si="0"/>
        <v>0</v>
      </c>
      <c r="G41" s="41">
        <f t="shared" si="1"/>
        <v>0</v>
      </c>
      <c r="H41" s="29"/>
      <c r="I41" s="14"/>
      <c r="J41" s="14"/>
    </row>
    <row r="42" spans="1:11" s="15" customFormat="1" ht="56.25" customHeight="1">
      <c r="A42" s="49">
        <v>38</v>
      </c>
      <c r="B42" s="60" t="s">
        <v>36</v>
      </c>
      <c r="C42" s="43" t="s">
        <v>10</v>
      </c>
      <c r="D42" s="44">
        <v>20</v>
      </c>
      <c r="E42" s="45"/>
      <c r="F42" s="41">
        <f t="shared" si="0"/>
        <v>0</v>
      </c>
      <c r="G42" s="41">
        <f t="shared" si="1"/>
        <v>0</v>
      </c>
      <c r="H42" s="16"/>
      <c r="I42" s="14"/>
      <c r="J42" s="14"/>
    </row>
    <row r="43" spans="1:11" s="15" customFormat="1" ht="57" customHeight="1">
      <c r="A43" s="49">
        <v>39</v>
      </c>
      <c r="B43" s="60" t="s">
        <v>37</v>
      </c>
      <c r="C43" s="43" t="s">
        <v>10</v>
      </c>
      <c r="D43" s="44">
        <v>30</v>
      </c>
      <c r="E43" s="45"/>
      <c r="F43" s="70">
        <f t="shared" si="0"/>
        <v>0</v>
      </c>
      <c r="G43" s="70">
        <f t="shared" si="1"/>
        <v>0</v>
      </c>
      <c r="H43" s="16"/>
      <c r="I43" s="14"/>
      <c r="J43" s="14"/>
    </row>
    <row r="44" spans="1:11" s="15" customFormat="1" ht="78.75">
      <c r="A44" s="49">
        <v>40</v>
      </c>
      <c r="B44" s="69" t="s">
        <v>71</v>
      </c>
      <c r="C44" s="55" t="s">
        <v>10</v>
      </c>
      <c r="D44" s="67">
        <v>50</v>
      </c>
      <c r="E44" s="70"/>
      <c r="F44" s="70">
        <f t="shared" si="0"/>
        <v>0</v>
      </c>
      <c r="G44" s="70">
        <f t="shared" si="1"/>
        <v>0</v>
      </c>
      <c r="H44" s="29"/>
      <c r="I44" s="14"/>
      <c r="J44" s="14"/>
    </row>
    <row r="45" spans="1:11" s="15" customFormat="1" ht="88.5" customHeight="1">
      <c r="A45" s="49">
        <v>41</v>
      </c>
      <c r="B45" s="69" t="s">
        <v>72</v>
      </c>
      <c r="C45" s="55" t="s">
        <v>10</v>
      </c>
      <c r="D45" s="67">
        <v>5</v>
      </c>
      <c r="E45" s="70"/>
      <c r="F45" s="41">
        <f t="shared" si="0"/>
        <v>0</v>
      </c>
      <c r="G45" s="41">
        <f t="shared" si="1"/>
        <v>0</v>
      </c>
      <c r="H45" s="22"/>
      <c r="I45" s="14"/>
      <c r="J45" s="14"/>
    </row>
    <row r="46" spans="1:11" s="15" customFormat="1" ht="99.75" customHeight="1">
      <c r="A46" s="49">
        <v>42</v>
      </c>
      <c r="B46" s="69" t="s">
        <v>73</v>
      </c>
      <c r="C46" s="55" t="s">
        <v>10</v>
      </c>
      <c r="D46" s="67">
        <v>30</v>
      </c>
      <c r="E46" s="70"/>
      <c r="F46" s="41">
        <f t="shared" si="0"/>
        <v>0</v>
      </c>
      <c r="G46" s="41">
        <f t="shared" si="1"/>
        <v>0</v>
      </c>
      <c r="H46" s="29"/>
      <c r="I46" s="14"/>
      <c r="J46" s="14"/>
    </row>
    <row r="47" spans="1:11" ht="87.75" customHeight="1">
      <c r="A47" s="49">
        <v>43</v>
      </c>
      <c r="B47" s="69" t="s">
        <v>74</v>
      </c>
      <c r="C47" s="55" t="s">
        <v>10</v>
      </c>
      <c r="D47" s="67">
        <v>20</v>
      </c>
      <c r="E47" s="70"/>
      <c r="F47" s="41">
        <f t="shared" si="0"/>
        <v>0</v>
      </c>
      <c r="G47" s="41">
        <f t="shared" si="1"/>
        <v>0</v>
      </c>
      <c r="H47" s="29"/>
      <c r="I47" s="86"/>
      <c r="J47" s="87"/>
      <c r="K47" s="87"/>
    </row>
    <row r="48" spans="1:11" s="15" customFormat="1" ht="36.75" customHeight="1">
      <c r="A48" s="49">
        <v>44</v>
      </c>
      <c r="B48" s="60" t="s">
        <v>38</v>
      </c>
      <c r="C48" s="43" t="s">
        <v>10</v>
      </c>
      <c r="D48" s="62">
        <v>2</v>
      </c>
      <c r="E48" s="53"/>
      <c r="F48" s="41">
        <f t="shared" si="0"/>
        <v>0</v>
      </c>
      <c r="G48" s="41">
        <f t="shared" si="1"/>
        <v>0</v>
      </c>
      <c r="H48" s="22"/>
      <c r="I48" s="14"/>
      <c r="J48" s="14"/>
    </row>
    <row r="49" spans="1:11" s="15" customFormat="1" ht="77.25" customHeight="1">
      <c r="A49" s="49">
        <v>45</v>
      </c>
      <c r="B49" s="60" t="s">
        <v>39</v>
      </c>
      <c r="C49" s="55" t="s">
        <v>10</v>
      </c>
      <c r="D49" s="65">
        <v>2</v>
      </c>
      <c r="E49" s="57"/>
      <c r="F49" s="41">
        <f t="shared" si="0"/>
        <v>0</v>
      </c>
      <c r="G49" s="41">
        <f t="shared" si="1"/>
        <v>0</v>
      </c>
      <c r="H49" s="29"/>
      <c r="I49" s="14"/>
      <c r="J49" s="14"/>
    </row>
    <row r="50" spans="1:11" s="15" customFormat="1" ht="15.75">
      <c r="A50" s="49">
        <v>46</v>
      </c>
      <c r="B50" s="60" t="s">
        <v>40</v>
      </c>
      <c r="C50" s="43" t="s">
        <v>10</v>
      </c>
      <c r="D50" s="44">
        <v>20</v>
      </c>
      <c r="E50" s="45"/>
      <c r="F50" s="41">
        <f t="shared" si="0"/>
        <v>0</v>
      </c>
      <c r="G50" s="41">
        <f t="shared" si="1"/>
        <v>0</v>
      </c>
      <c r="H50" s="16"/>
      <c r="I50" s="14"/>
      <c r="J50" s="14"/>
    </row>
    <row r="51" spans="1:11" s="15" customFormat="1" ht="15.75">
      <c r="A51" s="49">
        <v>47</v>
      </c>
      <c r="B51" s="60" t="s">
        <v>41</v>
      </c>
      <c r="C51" s="43" t="s">
        <v>10</v>
      </c>
      <c r="D51" s="62">
        <v>10</v>
      </c>
      <c r="E51" s="53"/>
      <c r="F51" s="41">
        <f t="shared" si="0"/>
        <v>0</v>
      </c>
      <c r="G51" s="41">
        <f t="shared" si="1"/>
        <v>0</v>
      </c>
      <c r="H51" s="16"/>
      <c r="I51" s="14"/>
      <c r="J51" s="14"/>
    </row>
    <row r="52" spans="1:11" s="15" customFormat="1" ht="47.25">
      <c r="A52" s="49">
        <v>48</v>
      </c>
      <c r="B52" s="60" t="s">
        <v>42</v>
      </c>
      <c r="C52" s="43" t="s">
        <v>10</v>
      </c>
      <c r="D52" s="62">
        <v>100</v>
      </c>
      <c r="E52" s="53"/>
      <c r="F52" s="41">
        <f t="shared" si="0"/>
        <v>0</v>
      </c>
      <c r="G52" s="41">
        <f t="shared" si="1"/>
        <v>0</v>
      </c>
      <c r="H52" s="16"/>
      <c r="I52" s="14"/>
      <c r="J52" s="14"/>
    </row>
    <row r="53" spans="1:11" s="15" customFormat="1" ht="28.5" customHeight="1">
      <c r="A53" s="49">
        <v>49</v>
      </c>
      <c r="B53" s="60" t="s">
        <v>43</v>
      </c>
      <c r="C53" s="43" t="s">
        <v>10</v>
      </c>
      <c r="D53" s="62">
        <v>50</v>
      </c>
      <c r="E53" s="53"/>
      <c r="F53" s="41">
        <f t="shared" si="0"/>
        <v>0</v>
      </c>
      <c r="G53" s="41">
        <f t="shared" si="1"/>
        <v>0</v>
      </c>
      <c r="H53" s="16"/>
      <c r="I53" s="14"/>
      <c r="J53" s="14"/>
    </row>
    <row r="54" spans="1:11" s="15" customFormat="1" ht="40.5" customHeight="1">
      <c r="A54" s="49">
        <v>50</v>
      </c>
      <c r="B54" s="60" t="s">
        <v>44</v>
      </c>
      <c r="C54" s="61" t="s">
        <v>10</v>
      </c>
      <c r="D54" s="52">
        <v>220</v>
      </c>
      <c r="E54" s="53"/>
      <c r="F54" s="41">
        <f t="shared" si="0"/>
        <v>0</v>
      </c>
      <c r="G54" s="41">
        <f t="shared" si="1"/>
        <v>0</v>
      </c>
      <c r="H54" s="28"/>
      <c r="I54" s="14"/>
      <c r="J54" s="14"/>
    </row>
    <row r="55" spans="1:11" s="15" customFormat="1" ht="110.25">
      <c r="A55" s="49">
        <v>51</v>
      </c>
      <c r="B55" s="60" t="s">
        <v>45</v>
      </c>
      <c r="C55" s="43" t="s">
        <v>10</v>
      </c>
      <c r="D55" s="44">
        <v>5</v>
      </c>
      <c r="E55" s="45"/>
      <c r="F55" s="41">
        <f t="shared" si="0"/>
        <v>0</v>
      </c>
      <c r="G55" s="41">
        <f t="shared" si="1"/>
        <v>0</v>
      </c>
      <c r="H55" s="22"/>
      <c r="I55" s="14"/>
      <c r="J55" s="14"/>
    </row>
    <row r="56" spans="1:11" ht="70.5" customHeight="1">
      <c r="A56" s="49">
        <v>52</v>
      </c>
      <c r="B56" s="60" t="s">
        <v>46</v>
      </c>
      <c r="C56" s="55" t="s">
        <v>75</v>
      </c>
      <c r="D56" s="67">
        <v>100</v>
      </c>
      <c r="E56" s="45"/>
      <c r="F56" s="41">
        <f t="shared" si="0"/>
        <v>0</v>
      </c>
      <c r="G56" s="41">
        <f t="shared" si="1"/>
        <v>0</v>
      </c>
      <c r="H56" s="21"/>
    </row>
    <row r="57" spans="1:11" ht="78.75">
      <c r="A57" s="49">
        <v>53</v>
      </c>
      <c r="B57" s="60" t="s">
        <v>47</v>
      </c>
      <c r="C57" s="55" t="s">
        <v>10</v>
      </c>
      <c r="D57" s="67">
        <v>10</v>
      </c>
      <c r="E57" s="45"/>
      <c r="F57" s="41">
        <f t="shared" si="0"/>
        <v>0</v>
      </c>
      <c r="G57" s="41">
        <f t="shared" si="1"/>
        <v>0</v>
      </c>
      <c r="H57" s="30"/>
    </row>
    <row r="58" spans="1:11" ht="31.5">
      <c r="A58" s="49">
        <v>54</v>
      </c>
      <c r="B58" s="60" t="s">
        <v>76</v>
      </c>
      <c r="C58" s="55" t="s">
        <v>10</v>
      </c>
      <c r="D58" s="67">
        <v>10</v>
      </c>
      <c r="E58" s="45"/>
      <c r="F58" s="41">
        <f t="shared" si="0"/>
        <v>0</v>
      </c>
      <c r="G58" s="41">
        <f t="shared" si="1"/>
        <v>0</v>
      </c>
      <c r="H58" s="30"/>
    </row>
    <row r="59" spans="1:11" ht="15.75">
      <c r="A59" s="49">
        <v>55</v>
      </c>
      <c r="B59" s="60" t="s">
        <v>48</v>
      </c>
      <c r="C59" s="55" t="s">
        <v>10</v>
      </c>
      <c r="D59" s="67">
        <v>20</v>
      </c>
      <c r="E59" s="45"/>
      <c r="F59" s="41">
        <f t="shared" si="0"/>
        <v>0</v>
      </c>
      <c r="G59" s="41">
        <f t="shared" si="1"/>
        <v>0</v>
      </c>
      <c r="H59" s="30"/>
    </row>
    <row r="60" spans="1:11" ht="31.5">
      <c r="A60" s="49">
        <v>56</v>
      </c>
      <c r="B60" s="60" t="s">
        <v>49</v>
      </c>
      <c r="C60" s="55" t="s">
        <v>10</v>
      </c>
      <c r="D60" s="67">
        <v>80</v>
      </c>
      <c r="E60" s="45"/>
      <c r="F60" s="41">
        <f t="shared" si="0"/>
        <v>0</v>
      </c>
      <c r="G60" s="41">
        <f t="shared" si="1"/>
        <v>0</v>
      </c>
      <c r="H60" s="30"/>
    </row>
    <row r="61" spans="1:11" s="15" customFormat="1" ht="15.75">
      <c r="A61" s="49">
        <v>57</v>
      </c>
      <c r="B61" s="69" t="s">
        <v>50</v>
      </c>
      <c r="C61" s="55" t="s">
        <v>10</v>
      </c>
      <c r="D61" s="67">
        <v>2</v>
      </c>
      <c r="E61" s="70"/>
      <c r="F61" s="41">
        <f t="shared" si="0"/>
        <v>0</v>
      </c>
      <c r="G61" s="41">
        <f t="shared" si="1"/>
        <v>0</v>
      </c>
      <c r="H61" s="16"/>
      <c r="I61" s="14"/>
      <c r="J61" s="14"/>
      <c r="K61" s="14"/>
    </row>
    <row r="62" spans="1:11" s="15" customFormat="1" ht="31.5">
      <c r="A62" s="49">
        <v>58</v>
      </c>
      <c r="B62" s="71" t="s">
        <v>51</v>
      </c>
      <c r="C62" s="72" t="s">
        <v>10</v>
      </c>
      <c r="D62" s="62">
        <v>2</v>
      </c>
      <c r="E62" s="53"/>
      <c r="F62" s="41">
        <f t="shared" si="0"/>
        <v>0</v>
      </c>
      <c r="G62" s="41">
        <f t="shared" si="1"/>
        <v>0</v>
      </c>
      <c r="H62" s="21"/>
      <c r="I62" s="14"/>
      <c r="J62" s="14"/>
      <c r="K62" s="14"/>
    </row>
    <row r="63" spans="1:11" s="15" customFormat="1" ht="51" customHeight="1">
      <c r="A63" s="49">
        <v>59</v>
      </c>
      <c r="B63" s="60" t="s">
        <v>52</v>
      </c>
      <c r="C63" s="43" t="s">
        <v>10</v>
      </c>
      <c r="D63" s="44">
        <v>5</v>
      </c>
      <c r="E63" s="45"/>
      <c r="F63" s="70">
        <f t="shared" si="0"/>
        <v>0</v>
      </c>
      <c r="G63" s="70">
        <f t="shared" si="1"/>
        <v>0</v>
      </c>
      <c r="H63" s="16"/>
      <c r="I63" s="14"/>
      <c r="J63" s="14"/>
      <c r="K63" s="14"/>
    </row>
    <row r="64" spans="1:11" s="15" customFormat="1" ht="47.25">
      <c r="A64" s="49">
        <v>60</v>
      </c>
      <c r="B64" s="60" t="s">
        <v>77</v>
      </c>
      <c r="C64" s="43" t="s">
        <v>10</v>
      </c>
      <c r="D64" s="44">
        <v>5</v>
      </c>
      <c r="E64" s="45"/>
      <c r="F64" s="70">
        <f t="shared" si="0"/>
        <v>0</v>
      </c>
      <c r="G64" s="70">
        <f t="shared" si="1"/>
        <v>0</v>
      </c>
      <c r="H64" s="31"/>
      <c r="I64" s="14"/>
      <c r="J64" s="14"/>
      <c r="K64" s="14"/>
    </row>
    <row r="65" spans="1:11" s="15" customFormat="1" ht="45" customHeight="1">
      <c r="A65" s="49">
        <v>61</v>
      </c>
      <c r="B65" s="25" t="s">
        <v>78</v>
      </c>
      <c r="C65" s="74" t="s">
        <v>53</v>
      </c>
      <c r="D65" s="75">
        <v>5</v>
      </c>
      <c r="E65" s="76"/>
      <c r="F65" s="41">
        <f t="shared" si="0"/>
        <v>0</v>
      </c>
      <c r="G65" s="41">
        <f t="shared" si="1"/>
        <v>0</v>
      </c>
      <c r="H65" s="32"/>
      <c r="I65" s="14"/>
      <c r="J65" s="14"/>
      <c r="K65" s="14"/>
    </row>
    <row r="66" spans="1:11" s="15" customFormat="1" ht="51" customHeight="1">
      <c r="A66" s="49">
        <v>62</v>
      </c>
      <c r="B66" s="25" t="s">
        <v>79</v>
      </c>
      <c r="C66" s="77" t="s">
        <v>53</v>
      </c>
      <c r="D66" s="75">
        <v>5</v>
      </c>
      <c r="E66" s="76"/>
      <c r="F66" s="41">
        <f t="shared" si="0"/>
        <v>0</v>
      </c>
      <c r="G66" s="41">
        <f t="shared" si="1"/>
        <v>0</v>
      </c>
      <c r="H66" s="32"/>
      <c r="I66" s="14"/>
      <c r="J66" s="14"/>
      <c r="K66" s="14"/>
    </row>
    <row r="67" spans="1:11" s="15" customFormat="1" ht="51" customHeight="1">
      <c r="A67" s="49">
        <v>63</v>
      </c>
      <c r="B67" s="60" t="s">
        <v>80</v>
      </c>
      <c r="C67" s="72" t="s">
        <v>53</v>
      </c>
      <c r="D67" s="65">
        <v>10</v>
      </c>
      <c r="E67" s="53"/>
      <c r="F67" s="41">
        <f t="shared" si="0"/>
        <v>0</v>
      </c>
      <c r="G67" s="41">
        <f t="shared" si="1"/>
        <v>0</v>
      </c>
      <c r="H67" s="32"/>
      <c r="I67" s="14"/>
      <c r="J67" s="14"/>
      <c r="K67" s="14"/>
    </row>
    <row r="68" spans="1:11" s="15" customFormat="1" ht="47.25">
      <c r="A68" s="49">
        <v>64</v>
      </c>
      <c r="B68" s="78" t="s">
        <v>81</v>
      </c>
      <c r="C68" s="58" t="s">
        <v>53</v>
      </c>
      <c r="D68" s="79">
        <v>10</v>
      </c>
      <c r="E68" s="17"/>
      <c r="F68" s="41">
        <f t="shared" si="0"/>
        <v>0</v>
      </c>
      <c r="G68" s="41">
        <f t="shared" si="1"/>
        <v>0</v>
      </c>
      <c r="H68" s="32"/>
      <c r="I68" s="14"/>
      <c r="J68" s="14"/>
      <c r="K68" s="14"/>
    </row>
    <row r="69" spans="1:11" s="15" customFormat="1" ht="42" customHeight="1">
      <c r="A69" s="49">
        <v>65</v>
      </c>
      <c r="B69" s="60" t="s">
        <v>54</v>
      </c>
      <c r="C69" s="73" t="s">
        <v>10</v>
      </c>
      <c r="D69" s="80">
        <v>15</v>
      </c>
      <c r="E69" s="45"/>
      <c r="F69" s="41">
        <f t="shared" si="0"/>
        <v>0</v>
      </c>
      <c r="G69" s="41">
        <f t="shared" si="1"/>
        <v>0</v>
      </c>
      <c r="H69" s="32"/>
      <c r="I69" s="14"/>
      <c r="J69" s="14"/>
      <c r="K69" s="14"/>
    </row>
    <row r="70" spans="1:11" s="15" customFormat="1" ht="48.75" customHeight="1">
      <c r="A70" s="49">
        <v>66</v>
      </c>
      <c r="B70" s="60" t="s">
        <v>55</v>
      </c>
      <c r="C70" s="73" t="s">
        <v>10</v>
      </c>
      <c r="D70" s="67">
        <v>10</v>
      </c>
      <c r="E70" s="45"/>
      <c r="F70" s="41">
        <f t="shared" ref="F70:F76" si="2">D70*E70</f>
        <v>0</v>
      </c>
      <c r="G70" s="41">
        <f t="shared" ref="G70:G76" si="3">F70*1.23</f>
        <v>0</v>
      </c>
      <c r="H70" s="32"/>
      <c r="I70" s="14"/>
      <c r="J70" s="14"/>
      <c r="K70" s="14"/>
    </row>
    <row r="71" spans="1:11" s="15" customFormat="1" ht="48.75" customHeight="1">
      <c r="A71" s="49">
        <v>67</v>
      </c>
      <c r="B71" s="60" t="s">
        <v>56</v>
      </c>
      <c r="C71" s="73" t="s">
        <v>10</v>
      </c>
      <c r="D71" s="67">
        <v>10</v>
      </c>
      <c r="E71" s="45"/>
      <c r="F71" s="41">
        <f t="shared" si="2"/>
        <v>0</v>
      </c>
      <c r="G71" s="41">
        <f t="shared" si="3"/>
        <v>0</v>
      </c>
      <c r="H71" s="32"/>
      <c r="I71" s="14"/>
      <c r="J71" s="14"/>
      <c r="K71" s="14"/>
    </row>
    <row r="72" spans="1:11" ht="126">
      <c r="A72" s="49">
        <v>68</v>
      </c>
      <c r="B72" s="60" t="s">
        <v>82</v>
      </c>
      <c r="C72" s="73" t="s">
        <v>10</v>
      </c>
      <c r="D72" s="80">
        <v>1</v>
      </c>
      <c r="E72" s="45"/>
      <c r="F72" s="41">
        <f t="shared" si="2"/>
        <v>0</v>
      </c>
      <c r="G72" s="41">
        <f t="shared" si="3"/>
        <v>0</v>
      </c>
      <c r="H72" s="27"/>
    </row>
    <row r="73" spans="1:11" ht="42" customHeight="1">
      <c r="A73" s="49">
        <v>69</v>
      </c>
      <c r="B73" s="60" t="s">
        <v>57</v>
      </c>
      <c r="C73" s="43" t="s">
        <v>58</v>
      </c>
      <c r="D73" s="44">
        <v>5</v>
      </c>
      <c r="E73" s="45"/>
      <c r="F73" s="41">
        <f t="shared" si="2"/>
        <v>0</v>
      </c>
      <c r="G73" s="41">
        <f t="shared" si="3"/>
        <v>0</v>
      </c>
      <c r="H73" s="33"/>
    </row>
    <row r="74" spans="1:11" ht="78.75">
      <c r="A74" s="49">
        <v>70</v>
      </c>
      <c r="B74" s="81" t="s">
        <v>59</v>
      </c>
      <c r="C74" s="43" t="s">
        <v>10</v>
      </c>
      <c r="D74" s="44">
        <v>10</v>
      </c>
      <c r="E74" s="45"/>
      <c r="F74" s="41">
        <f t="shared" si="2"/>
        <v>0</v>
      </c>
      <c r="G74" s="41">
        <f t="shared" si="3"/>
        <v>0</v>
      </c>
      <c r="H74" s="30"/>
    </row>
    <row r="75" spans="1:11" ht="78.75">
      <c r="A75" s="49">
        <v>71</v>
      </c>
      <c r="B75" s="60" t="s">
        <v>83</v>
      </c>
      <c r="C75" s="43" t="s">
        <v>10</v>
      </c>
      <c r="D75" s="44">
        <v>50</v>
      </c>
      <c r="E75" s="45"/>
      <c r="F75" s="41">
        <f t="shared" si="2"/>
        <v>0</v>
      </c>
      <c r="G75" s="41">
        <f t="shared" si="3"/>
        <v>0</v>
      </c>
      <c r="H75" s="34"/>
    </row>
    <row r="76" spans="1:11" ht="47.25">
      <c r="A76" s="49">
        <v>72</v>
      </c>
      <c r="B76" s="71" t="s">
        <v>84</v>
      </c>
      <c r="C76" s="72" t="s">
        <v>10</v>
      </c>
      <c r="D76" s="62">
        <v>10</v>
      </c>
      <c r="E76" s="53"/>
      <c r="F76" s="41">
        <f t="shared" si="2"/>
        <v>0</v>
      </c>
      <c r="G76" s="41">
        <f t="shared" si="3"/>
        <v>0</v>
      </c>
      <c r="H76" s="34"/>
    </row>
    <row r="77" spans="1:11" ht="21.75" customHeight="1">
      <c r="A77" s="88" t="s">
        <v>86</v>
      </c>
      <c r="B77" s="89"/>
      <c r="C77" s="89"/>
      <c r="D77" s="89"/>
      <c r="E77" s="90"/>
      <c r="F77" s="35">
        <f>SUM(F5:F76)</f>
        <v>0</v>
      </c>
      <c r="G77" s="83">
        <f>SUM(G5:G76)</f>
        <v>0</v>
      </c>
      <c r="H77" s="36"/>
    </row>
  </sheetData>
  <mergeCells count="4">
    <mergeCell ref="A2:H2"/>
    <mergeCell ref="I47:K47"/>
    <mergeCell ref="A77:E77"/>
    <mergeCell ref="G1:H1"/>
  </mergeCells>
  <printOptions horizontalCentered="1"/>
  <pageMargins left="0.19685039370078741" right="0.19685039370078741" top="0.74803149606299213" bottom="0.74803149606299213" header="0.31496062992125984" footer="0.31496062992125984"/>
  <pageSetup paperSize="9" scale="70" orientation="portrait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Pakiet 1 Wyposaż i mat.</vt:lpstr>
      <vt:lpstr>'Pakiet 1 Wyposaż i mat.'!Obszar_wydruku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Jacek Golonka</dc:creator>
  <cp:lastModifiedBy>Jacek Golonka</cp:lastModifiedBy>
  <cp:lastPrinted>2025-05-08T07:30:49Z</cp:lastPrinted>
  <dcterms:created xsi:type="dcterms:W3CDTF">2025-05-07T07:58:17Z</dcterms:created>
  <dcterms:modified xsi:type="dcterms:W3CDTF">2025-05-08T07:30:59Z</dcterms:modified>
</cp:coreProperties>
</file>