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18.2023 - U - mat. diagn. (3)\2. SWZ\"/>
    </mc:Choice>
  </mc:AlternateContent>
  <xr:revisionPtr revIDLastSave="0" documentId="13_ncr:1_{02E1EDD4-37E2-4CC4-80F4-2CF200636BE8}" xr6:coauthVersionLast="47" xr6:coauthVersionMax="47" xr10:uidLastSave="{00000000-0000-0000-0000-000000000000}"/>
  <bookViews>
    <workbookView xWindow="1245" yWindow="75" windowWidth="14460" windowHeight="15525" tabRatio="500" xr2:uid="{00000000-000D-0000-FFFF-FFFF00000000}"/>
  </bookViews>
  <sheets>
    <sheet name="ZADANIE 1" sheetId="1" r:id="rId1"/>
  </sheets>
  <definedNames>
    <definedName name="_xlnm.Print_Area" localSheetId="0">'ZADANIE 1'!$A$1:$K$83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1" i="1" l="1"/>
  <c r="I31" i="1" s="1"/>
  <c r="J3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2" i="1"/>
  <c r="I81" i="1"/>
  <c r="E81" i="1"/>
  <c r="J33" i="1"/>
  <c r="G33" i="1"/>
  <c r="G32" i="1"/>
  <c r="I32" i="1" l="1"/>
  <c r="I33" i="1"/>
  <c r="G11" i="1"/>
  <c r="I11" i="1" s="1"/>
  <c r="J11" i="1" s="1"/>
  <c r="G34" i="1" l="1"/>
  <c r="E82" i="1" s="1"/>
  <c r="E83" i="1" s="1"/>
  <c r="I34" i="1"/>
  <c r="I82" i="1" s="1"/>
  <c r="I83" i="1" s="1"/>
  <c r="J32" i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J22" i="1" s="1"/>
  <c r="G21" i="1"/>
  <c r="I21" i="1" s="1"/>
  <c r="J21" i="1" s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G16" i="1"/>
  <c r="I16" i="1" s="1"/>
  <c r="J16" i="1" s="1"/>
  <c r="G15" i="1"/>
  <c r="G14" i="1"/>
  <c r="I14" i="1" s="1"/>
  <c r="J14" i="1" s="1"/>
  <c r="G13" i="1"/>
  <c r="I13" i="1" s="1"/>
  <c r="J13" i="1" s="1"/>
  <c r="G12" i="1"/>
  <c r="I12" i="1" s="1"/>
  <c r="G26" i="1" l="1"/>
  <c r="I15" i="1"/>
  <c r="J15" i="1" s="1"/>
  <c r="J12" i="1"/>
  <c r="I26" i="1" l="1"/>
</calcChain>
</file>

<file path=xl/sharedStrings.xml><?xml version="1.0" encoding="utf-8"?>
<sst xmlns="http://schemas.openxmlformats.org/spreadsheetml/2006/main" count="122" uniqueCount="80">
  <si>
    <t>Lp.</t>
  </si>
  <si>
    <t>Wielkość opakowania handlowego
(ilość jm w opakowaniu)</t>
  </si>
  <si>
    <t xml:space="preserve">Ilość opakowań handlowych </t>
  </si>
  <si>
    <t>Stawka    
VAT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</si>
  <si>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</si>
  <si>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</si>
  <si>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</si>
  <si>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</si>
  <si>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</si>
  <si>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</si>
  <si>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</si>
  <si>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</si>
  <si>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</si>
  <si>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</si>
  <si>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</si>
  <si>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</si>
  <si>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
Netto:</t>
  </si>
  <si>
    <t>Razem
Brutto:</t>
  </si>
  <si>
    <t>TABELA NR 2 DZIERŻAWA URZĄDZEŃ</t>
  </si>
  <si>
    <t>Przedmiot dzierżawy</t>
  </si>
  <si>
    <t>Wartość netto 5=3x4</t>
  </si>
  <si>
    <t>Aparat do barwienia metodą Ziehl-Nielsena</t>
  </si>
  <si>
    <t>Aparat do barwienia preparatów hematologicznych</t>
  </si>
  <si>
    <t>Aparat do barwienia metodą Grama</t>
  </si>
  <si>
    <t>TABELA NR 3 Wymagania  eksploatacyjno – techniczne urządzeń objętych przedmiotem zamówienia :</t>
  </si>
  <si>
    <t>Przedmiot zamówienia</t>
  </si>
  <si>
    <t>Czy Wykonawca spełnia wymagania TAK/NIE
(Wypełnia Wykonawca)</t>
  </si>
  <si>
    <t xml:space="preserve">Automatyczny system barwienia  przy użyciu dysz rozpylających zapewniających równomierne nakładanie barwnika </t>
  </si>
  <si>
    <t>Możliwość barwienia od 1 do 12 (rotor 12 pozycji) lub od 1 do 30 szkiełek (rotor na 30 pozycji).</t>
  </si>
  <si>
    <t>Czas barwienia poniżej 10 minut</t>
  </si>
  <si>
    <t>Suszenie szkiełek umożliwiające oglądanie preparatów bezpośrednio po zakończeniu cyklu</t>
  </si>
  <si>
    <t>Możliwość dostosowania programu barwienia do indywidualnych preferencji w tym niezależne regulacje  ilości dozowanego barwnika, odbarwiacza, tła, intensywności płukania oraz czasu i prędkości suszenia</t>
  </si>
  <si>
    <t>Automatyczne czyszczenie i płukanie dysz po każdym cyklu barwienia bez interwencji użytkownika</t>
  </si>
  <si>
    <t>Monitorowanie wszystkich odczynników i sygnalizacja przekroczenia terminu ważności odczynników oraz  terminu konserwacji aparatu.</t>
  </si>
  <si>
    <t xml:space="preserve">Monitorowanie poziomu odczynników i wskazywanie ich niskiego poziomu </t>
  </si>
  <si>
    <t>Możliwość wprowadzania danych o odczynnikach i próbkach manualnie przy pomocy klawiatury</t>
  </si>
  <si>
    <t>Waga urządzenia nie więcej niż 20 kg</t>
  </si>
  <si>
    <t xml:space="preserve">Aparat do barwienia preparatów hematologicznych </t>
  </si>
  <si>
    <t>Automatyczny system barwienia rozmazów hematologicznych przy użyciu dysz rozpylających, zapewniających równomierne nakładanie barwnika</t>
  </si>
  <si>
    <t>Dwa rotory umozliwiajace  barwienia: do 12 lub do 30 szkiełek</t>
  </si>
  <si>
    <t>Możliwość wykonania cyklu barwienia w czasie mniejszym niż 5 minut</t>
  </si>
  <si>
    <t>Cztery tryby pracy (Rapid, Wright Giemsa, Wright Giemsa, May Grunwald Giemsa oraz niestandardowe)</t>
  </si>
  <si>
    <t>Możliwość zapisania w pamięci urządzenia 12 różnych programów.</t>
  </si>
  <si>
    <t>Możliwość niezależnego dostosowania intensywności, proporcji barwników, czasu płukania oraz czasu suszenia w każdym z programów.</t>
  </si>
  <si>
    <t>Suszenie szkiełek umożliwiające oglądanie preparatów bezpośrednio po zakończeniu cyklu.</t>
  </si>
  <si>
    <t xml:space="preserve">Funkcja sygnalizowania terminu konserwacji </t>
  </si>
  <si>
    <t>Monitorowanie wszystkich odczynników i sygnalizacja przekroczenia terminu ważności</t>
  </si>
  <si>
    <t>Waga urządzenia do 20kg</t>
  </si>
  <si>
    <t xml:space="preserve">Aparat do barwienia metodą GRAMA
</t>
  </si>
  <si>
    <t>Automatyczny system barwienia metodą Grama przy użyciu dysz rozpylających zapewniających równomierne nakładanie barwnika</t>
  </si>
  <si>
    <t>Możliwość barwienia od 1 do 12 (rotor 12 pozycji) lub od 1 do 30 szkiełek (rotor 30 pozycji)</t>
  </si>
  <si>
    <t>Możliwość niezależnego ustawienia min. 3 poziomów dla każdego barwnika</t>
  </si>
  <si>
    <t>Możliwość ustawienia min. 9 poziomów odbarwienia w zależności od grubości rozmazów</t>
  </si>
  <si>
    <t>TABELA NR 4 -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</si>
  <si>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</si>
  <si>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</si>
  <si>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</si>
  <si>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</si>
  <si>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</si>
  <si>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t>PRODUCENT,
Nazwa własna lub inne określenie identyfikujące 
wyrób w sposób jednoznaczny, np. nr katalogowy</t>
  </si>
  <si>
    <t>Jm.</t>
  </si>
  <si>
    <t>7=5x6</t>
  </si>
  <si>
    <t>9=7+8</t>
  </si>
  <si>
    <t>10=9/5</t>
  </si>
  <si>
    <t>Wartość netto</t>
  </si>
  <si>
    <t>Wartość brutto</t>
  </si>
  <si>
    <t>Okres dzierżawy 
(m-ce)</t>
  </si>
  <si>
    <t>Stawka VAT (%)</t>
  </si>
  <si>
    <t>Wartość oferowana
(Wypełnia Wykonawca)</t>
  </si>
  <si>
    <t>Załącznik nr 2 do SWZ</t>
  </si>
  <si>
    <t>Załącznik nr 1 do umowy nr NZ.261.18.1.2023</t>
  </si>
  <si>
    <t>Formularz cenowo-techniczny Zadania nr 1</t>
  </si>
  <si>
    <t>Cena jedn. netto za opakowanie handlowe</t>
  </si>
  <si>
    <t>Cena jedn. brutto  za opakowanie handlowe</t>
  </si>
  <si>
    <t>Cena jedn. netto (zł/j.m.)</t>
  </si>
  <si>
    <t>Wartość brutto (zł)
7=5+6</t>
  </si>
  <si>
    <t>Cena jedn. brutto
8=7/3</t>
  </si>
  <si>
    <r>
      <t xml:space="preserve">TABELA NR 1 </t>
    </r>
    <r>
      <rPr>
        <b/>
        <sz val="10"/>
        <color rgb="FF000000"/>
        <rFont val="Tahoma"/>
        <family val="2"/>
        <charset val="238"/>
      </rPr>
      <t>(wypełnia wykonawca)</t>
    </r>
  </si>
  <si>
    <r>
      <t xml:space="preserve">
Przedmiot zamówienia:
</t>
    </r>
    <r>
      <rPr>
        <b/>
        <sz val="8"/>
        <rFont val="Tahoma"/>
        <family val="2"/>
        <charset val="238"/>
      </rPr>
      <t xml:space="preserve">Odczynniki i materiały eksploatacyjne umożliwiające wykonanie 36 510 wybarwień preparatów, w tym:
- 23 760 wybarwień preparatów metodą Gramma,
- 9 250 wybarwień preparatów metodą  Ziehl – Nielsena, 
- 3 500 wybarwień preparatów hematologicznych
</t>
    </r>
  </si>
  <si>
    <r>
      <rPr>
        <b/>
        <sz val="9"/>
        <rFont val="Tahoma"/>
        <family val="2"/>
        <charset val="238"/>
      </rPr>
      <t>1.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>Przedmiotem zamówienia są: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 xml:space="preserve">a) sukcesywne   dostawy   do  siedziby  zamawiającego  </t>
    </r>
    <r>
      <rPr>
        <b/>
        <sz val="9"/>
        <color rgb="FF00000A"/>
        <rFont val="Tahoma"/>
        <family val="2"/>
        <charset val="238"/>
      </rPr>
      <t xml:space="preserve">odczynników i materiałów eksploatacyjnych zwanych dalej wyrobami, umożliwiających wykonanie 
</t>
    </r>
    <r>
      <rPr>
        <b/>
        <sz val="9"/>
        <rFont val="Tahoma"/>
        <family val="2"/>
        <charset val="238"/>
      </rPr>
      <t xml:space="preserve">36 510 </t>
    </r>
    <r>
      <rPr>
        <b/>
        <sz val="9"/>
        <color rgb="FF00000A"/>
        <rFont val="Tahoma"/>
        <family val="2"/>
        <charset val="238"/>
      </rPr>
      <t xml:space="preserve"> wybarwień preparatów</t>
    </r>
    <r>
      <rPr>
        <b/>
        <sz val="9"/>
        <rFont val="Tahoma"/>
        <family val="2"/>
        <charset val="238"/>
      </rPr>
      <t>, w tym:
- 23 760 wybarwień preparatów  metodą Grama,
-  9 250 wybarwień preparatów metodą Ziehl-Nielsena,
-  3 500  wybarwień preparatów hematologicznych,
b) dzierżawa  trzech aparatów do barwienia na okres 36 miesięcy, zwanych dalej urządzeniami, spełniającymi wymagania techniczno-eksploatacyjne określone w tabeli nr 3.
2.</t>
    </r>
    <r>
      <rPr>
        <sz val="9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9"/>
        <rFont val="Tahoma"/>
        <family val="2"/>
        <charset val="238"/>
      </rPr>
      <t xml:space="preserve">3. </t>
    </r>
    <r>
      <rPr>
        <sz val="9"/>
        <rFont val="Tahoma"/>
        <family val="2"/>
        <charset val="238"/>
      </rPr>
      <t xml:space="preserve">Wykonawca gwarantuje, że wyroby oraz urządzenie objęte przedmiotem zamówienia spełniać będą wszystkie – wskazane w niniejszym załączniku – wymagania eksploatacyjno – techniczne i jakościowe.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9"/>
        <rFont val="Tahoma"/>
        <family val="2"/>
        <charset val="238"/>
      </rPr>
      <t>Uwaga: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 xml:space="preserve">Okres ważności wyrobów powinien wynosić minimum 6 miesięcy od dnia dostawy do siedziby zamawiającego.
5. </t>
    </r>
    <r>
      <rPr>
        <sz val="9"/>
        <rFont val="Tahoma"/>
        <family val="2"/>
        <charset val="238"/>
      </rPr>
      <t xml:space="preserve">Wykonawca zobowiązuje się w ramach przedmiotu umowy i w jego cenie zagwarantować Zamawiającemu pełen zakres  usług serwisowych urządzeń na czas trwania umowy (m.in. praca serwisu, dojazd, transportowanie, części zamienne)  poprzez autoryzowany serwis. Serwis w trybie 24 godzinnym, czas reakcji serwisu – 24   godziny od zgłoszenia awarii oraz co najmniej dwa przeglądy serwisowe w okresie obowiązywania umowy. 
</t>
    </r>
    <r>
      <rPr>
        <b/>
        <sz val="9"/>
        <rFont val="Tahoma"/>
        <family val="2"/>
        <charset val="238"/>
      </rPr>
      <t>6.</t>
    </r>
    <r>
      <rPr>
        <sz val="9"/>
        <rFont val="Tahoma"/>
        <family val="2"/>
        <charset val="238"/>
      </rPr>
      <t xml:space="preserve"> Wykonawca przyjmie od Zamawiającego  zgłoszenie  o  zauważonych nieprawidłowościach bądź awarii urządzeń za pośrednictwem faksu pod numerem </t>
    </r>
    <r>
      <rPr>
        <b/>
        <sz val="9"/>
        <rFont val="Tahoma"/>
        <family val="2"/>
        <charset val="238"/>
      </rPr>
      <t>…………*</t>
    </r>
    <r>
      <rPr>
        <sz val="9"/>
        <rFont val="Tahoma"/>
        <family val="2"/>
        <charset val="238"/>
      </rPr>
      <t xml:space="preserve"> lub drogą elektroniczną poprzez e-mail </t>
    </r>
    <r>
      <rPr>
        <b/>
        <sz val="9"/>
        <rFont val="Tahoma"/>
        <family val="2"/>
        <charset val="238"/>
      </rPr>
      <t>…………………*</t>
    </r>
    <r>
      <rPr>
        <sz val="9"/>
        <rFont val="Tahoma"/>
        <family val="2"/>
        <charset val="238"/>
      </rPr>
      <t xml:space="preserve">
**wypełnia Wykonawca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9"/>
        <rFont val="Tahoma"/>
        <family val="2"/>
        <charset val="238"/>
      </rPr>
      <t>8.</t>
    </r>
    <r>
      <rPr>
        <sz val="9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9"/>
        <rFont val="Tahoma"/>
        <family val="2"/>
        <charset val="238"/>
      </rPr>
      <t>9.</t>
    </r>
    <r>
      <rPr>
        <sz val="9"/>
        <rFont val="Tahoma"/>
        <family val="2"/>
        <charset val="238"/>
      </rPr>
      <t xml:space="preserve"> Poszczególne dostawy częściowe wyrobów będą realizowane w terminie do </t>
    </r>
    <r>
      <rPr>
        <b/>
        <sz val="9"/>
        <rFont val="Tahoma"/>
        <family val="2"/>
        <charset val="238"/>
      </rPr>
      <t>….*</t>
    </r>
    <r>
      <rPr>
        <sz val="9"/>
        <rFont val="Tahoma"/>
        <family val="2"/>
        <charset val="238"/>
      </rPr>
      <t xml:space="preserve"> dni roboczych od daty złożenia zamówienia za pośrednictwem faksu na nr </t>
    </r>
    <r>
      <rPr>
        <b/>
        <sz val="9"/>
        <rFont val="Tahoma"/>
        <family val="2"/>
        <charset val="238"/>
      </rPr>
      <t>……………*</t>
    </r>
    <r>
      <rPr>
        <sz val="9"/>
        <rFont val="Tahoma"/>
        <family val="2"/>
        <charset val="238"/>
      </rPr>
      <t xml:space="preserve"> lub poczty elektronicznej na adres e-mail: </t>
    </r>
    <r>
      <rPr>
        <b/>
        <sz val="9"/>
        <rFont val="Tahoma"/>
        <family val="2"/>
        <charset val="238"/>
      </rPr>
      <t>……………*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10.</t>
    </r>
    <r>
      <rPr>
        <sz val="9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"/>
        <rFont val="Tahoma"/>
        <family val="2"/>
        <charset val="238"/>
      </rPr>
      <t>11.</t>
    </r>
    <r>
      <rPr>
        <sz val="9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9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</si>
</sst>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sz val="13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b/>
      <sz val="9"/>
      <color rgb="FF00000A"/>
      <name val="Tahoma"/>
      <family val="2"/>
      <charset val="238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rgb="FF00000A"/>
      <name val="Tahoma"/>
      <family val="2"/>
    </font>
    <font>
      <sz val="10"/>
      <name val="Tahoma"/>
      <family val="2"/>
    </font>
    <font>
      <b/>
      <sz val="10"/>
      <color rgb="FF00000A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6" fillId="0" borderId="0" applyBorder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4" fontId="7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/>
    </xf>
    <xf numFmtId="9" fontId="13" fillId="2" borderId="1" xfId="1" applyFont="1" applyFill="1" applyBorder="1" applyAlignment="1" applyProtection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0" xfId="0" applyNumberFormat="1" applyFont="1">
      <alignment vertical="center"/>
    </xf>
    <xf numFmtId="0" fontId="19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2"/>
  <sheetViews>
    <sheetView tabSelected="1" view="pageBreakPreview" topLeftCell="A22" zoomScale="91" zoomScaleNormal="100" zoomScaleSheetLayoutView="91" zoomScalePageLayoutView="65" workbookViewId="0">
      <selection activeCell="G32" sqref="G32"/>
    </sheetView>
  </sheetViews>
  <sheetFormatPr defaultColWidth="6.140625" defaultRowHeight="14.25" x14ac:dyDescent="0.15"/>
  <cols>
    <col min="1" max="1" width="5.140625" style="32" customWidth="1"/>
    <col min="2" max="2" width="24.140625" style="5" customWidth="1"/>
    <col min="3" max="3" width="4.7109375" style="6" bestFit="1" customWidth="1"/>
    <col min="4" max="4" width="13.7109375" style="6" customWidth="1"/>
    <col min="5" max="5" width="12" style="6" bestFit="1" customWidth="1"/>
    <col min="6" max="6" width="12.28515625" style="6" bestFit="1" customWidth="1"/>
    <col min="7" max="7" width="15.28515625" style="7" customWidth="1"/>
    <col min="8" max="8" width="10" style="8" customWidth="1"/>
    <col min="9" max="9" width="15.28515625" style="9" bestFit="1" customWidth="1"/>
    <col min="10" max="10" width="12.28515625" style="10" bestFit="1" customWidth="1"/>
    <col min="11" max="11" width="16.5703125" style="8" customWidth="1"/>
    <col min="12" max="12" width="30.85546875" style="11" customWidth="1"/>
    <col min="13" max="249" width="6.140625" style="11"/>
    <col min="250" max="1008" width="6.140625" style="30"/>
    <col min="1009" max="1020" width="6.140625" style="31"/>
    <col min="1021" max="1024" width="7.7109375" style="31" customWidth="1"/>
    <col min="1025" max="16384" width="6.140625" style="31"/>
  </cols>
  <sheetData>
    <row r="1" spans="1:1024" ht="15" customHeight="1" x14ac:dyDescent="0.15">
      <c r="A1" s="96" t="s">
        <v>69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32"/>
    </row>
    <row r="2" spans="1:1024" x14ac:dyDescent="0.15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32"/>
    </row>
    <row r="3" spans="1:1024" x14ac:dyDescent="0.15">
      <c r="A3" s="97" t="s">
        <v>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32"/>
    </row>
    <row r="4" spans="1:1024" s="30" customFormat="1" ht="409.5" customHeight="1" x14ac:dyDescent="0.25">
      <c r="A4" s="98" t="s">
        <v>79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28"/>
      <c r="M4" s="4"/>
      <c r="N4" s="4"/>
      <c r="O4" s="4"/>
      <c r="P4" s="4"/>
      <c r="Q4" s="4"/>
      <c r="R4" s="4"/>
      <c r="S4" s="4"/>
      <c r="T4" s="4"/>
      <c r="AMG4" s="31"/>
      <c r="AMH4" s="31"/>
      <c r="AMI4" s="31"/>
      <c r="AMJ4" s="31"/>
    </row>
    <row r="5" spans="1:1024" s="30" customFormat="1" ht="43.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28"/>
      <c r="M5" s="4"/>
      <c r="N5" s="4"/>
      <c r="O5" s="4"/>
      <c r="P5" s="4"/>
      <c r="Q5" s="4"/>
      <c r="R5" s="4"/>
      <c r="S5" s="4"/>
      <c r="T5" s="4"/>
      <c r="AMG5" s="31"/>
      <c r="AMH5" s="31"/>
      <c r="AMI5" s="31"/>
      <c r="AMJ5" s="31"/>
    </row>
    <row r="6" spans="1:1024" s="30" customFormat="1" ht="28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28"/>
      <c r="M6" s="4"/>
      <c r="N6" s="4"/>
      <c r="O6" s="4"/>
      <c r="P6" s="4"/>
      <c r="Q6" s="4"/>
      <c r="R6" s="4"/>
      <c r="S6" s="4"/>
      <c r="T6" s="4"/>
      <c r="AMG6" s="31"/>
      <c r="AMH6" s="31"/>
      <c r="AMI6" s="31"/>
      <c r="AMJ6" s="31"/>
    </row>
    <row r="7" spans="1:1024" s="30" customFormat="1" ht="42" customHeight="1" x14ac:dyDescent="0.25">
      <c r="A7" s="32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4"/>
      <c r="N7" s="4"/>
      <c r="O7" s="4"/>
      <c r="P7" s="4"/>
      <c r="Q7" s="4"/>
      <c r="R7" s="4"/>
      <c r="S7" s="4"/>
      <c r="T7" s="4"/>
      <c r="AMG7" s="31"/>
      <c r="AMH7" s="31"/>
      <c r="AMI7" s="31"/>
      <c r="AMJ7" s="31"/>
    </row>
    <row r="8" spans="1:1024" s="30" customFormat="1" x14ac:dyDescent="0.25">
      <c r="A8" s="32"/>
      <c r="B8" s="99" t="s">
        <v>77</v>
      </c>
      <c r="C8" s="99"/>
      <c r="D8" s="99"/>
      <c r="E8" s="99"/>
      <c r="F8" s="99"/>
      <c r="G8" s="99"/>
      <c r="H8" s="99"/>
      <c r="I8" s="99"/>
      <c r="J8" s="99"/>
      <c r="K8" s="99"/>
      <c r="L8" s="4"/>
      <c r="M8" s="4"/>
      <c r="N8" s="4"/>
      <c r="O8" s="4"/>
      <c r="P8" s="4"/>
      <c r="Q8" s="4"/>
      <c r="R8" s="4"/>
      <c r="S8" s="4"/>
      <c r="T8" s="4"/>
      <c r="AMG8" s="31"/>
      <c r="AMH8" s="31"/>
      <c r="AMI8" s="31"/>
      <c r="AMJ8" s="31"/>
    </row>
    <row r="9" spans="1:1024" s="12" customFormat="1" ht="178.5" x14ac:dyDescent="0.25">
      <c r="A9" s="20" t="s">
        <v>0</v>
      </c>
      <c r="B9" s="3" t="s">
        <v>78</v>
      </c>
      <c r="C9" s="29" t="s">
        <v>60</v>
      </c>
      <c r="D9" s="29" t="s">
        <v>1</v>
      </c>
      <c r="E9" s="29" t="s">
        <v>2</v>
      </c>
      <c r="F9" s="29" t="s">
        <v>72</v>
      </c>
      <c r="G9" s="29" t="s">
        <v>64</v>
      </c>
      <c r="H9" s="29" t="s">
        <v>3</v>
      </c>
      <c r="I9" s="29" t="s">
        <v>65</v>
      </c>
      <c r="J9" s="29" t="s">
        <v>73</v>
      </c>
      <c r="K9" s="29" t="s">
        <v>59</v>
      </c>
      <c r="L9" s="31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MG9" s="31"/>
      <c r="AMH9" s="31"/>
      <c r="AMI9" s="31"/>
      <c r="AMJ9" s="31"/>
    </row>
    <row r="10" spans="1:1024" s="33" customFormat="1" ht="15.75" customHeight="1" x14ac:dyDescent="0.2">
      <c r="A10" s="14">
        <v>1</v>
      </c>
      <c r="B10" s="15">
        <v>2</v>
      </c>
      <c r="C10" s="2">
        <v>3</v>
      </c>
      <c r="D10" s="2">
        <v>4</v>
      </c>
      <c r="E10" s="2">
        <v>5</v>
      </c>
      <c r="F10" s="2">
        <v>6</v>
      </c>
      <c r="G10" s="17" t="s">
        <v>61</v>
      </c>
      <c r="H10" s="17">
        <v>8</v>
      </c>
      <c r="I10" s="17" t="s">
        <v>62</v>
      </c>
      <c r="J10" s="2" t="s">
        <v>63</v>
      </c>
      <c r="K10" s="2">
        <v>11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</row>
    <row r="11" spans="1:1024" ht="20.100000000000001" customHeight="1" x14ac:dyDescent="0.15">
      <c r="A11" s="54">
        <v>1</v>
      </c>
      <c r="B11" s="55"/>
      <c r="C11" s="56"/>
      <c r="D11" s="57"/>
      <c r="E11" s="56"/>
      <c r="F11" s="58"/>
      <c r="G11" s="59">
        <f>ROUND(F11*E11,2)</f>
        <v>0</v>
      </c>
      <c r="H11" s="60"/>
      <c r="I11" s="59">
        <f>ROUND(G11+G11*H11,2)</f>
        <v>0</v>
      </c>
      <c r="J11" s="59" t="e">
        <f>ROUND(I11/E11,2)</f>
        <v>#DIV/0!</v>
      </c>
      <c r="K11" s="61"/>
      <c r="L11" s="31"/>
      <c r="IH11" s="30"/>
      <c r="II11" s="30"/>
      <c r="IJ11" s="30"/>
      <c r="IK11" s="30"/>
      <c r="IL11" s="30"/>
      <c r="IM11" s="30"/>
      <c r="IN11" s="30"/>
      <c r="IO11" s="30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</row>
    <row r="12" spans="1:1024" ht="20.100000000000001" customHeight="1" x14ac:dyDescent="0.15">
      <c r="A12" s="54">
        <f>A11+1</f>
        <v>2</v>
      </c>
      <c r="B12" s="55"/>
      <c r="C12" s="56"/>
      <c r="D12" s="57"/>
      <c r="E12" s="56"/>
      <c r="F12" s="58"/>
      <c r="G12" s="59">
        <f t="shared" ref="G12:G25" si="0">ROUND(F12*E12,2)</f>
        <v>0</v>
      </c>
      <c r="H12" s="60"/>
      <c r="I12" s="59">
        <f t="shared" ref="I12:I25" si="1">ROUND(G12+G12*H12,2)</f>
        <v>0</v>
      </c>
      <c r="J12" s="59" t="e">
        <f t="shared" ref="J12:J25" si="2">ROUND(I12/E12,2)</f>
        <v>#DIV/0!</v>
      </c>
      <c r="K12" s="61"/>
      <c r="L12" s="31"/>
      <c r="IH12" s="30"/>
      <c r="II12" s="30"/>
      <c r="IJ12" s="30"/>
      <c r="IK12" s="30"/>
      <c r="IL12" s="30"/>
      <c r="IM12" s="30"/>
      <c r="IN12" s="30"/>
      <c r="IO12" s="30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</row>
    <row r="13" spans="1:1024" ht="20.100000000000001" customHeight="1" x14ac:dyDescent="0.15">
      <c r="A13" s="54">
        <f t="shared" ref="A13:A25" si="3">A12+1</f>
        <v>3</v>
      </c>
      <c r="B13" s="55"/>
      <c r="C13" s="56"/>
      <c r="D13" s="57"/>
      <c r="E13" s="56"/>
      <c r="F13" s="58"/>
      <c r="G13" s="59">
        <f t="shared" si="0"/>
        <v>0</v>
      </c>
      <c r="H13" s="60"/>
      <c r="I13" s="59">
        <f t="shared" si="1"/>
        <v>0</v>
      </c>
      <c r="J13" s="59" t="e">
        <f t="shared" si="2"/>
        <v>#DIV/0!</v>
      </c>
      <c r="K13" s="61"/>
      <c r="L13" s="31"/>
      <c r="IH13" s="30"/>
      <c r="II13" s="30"/>
      <c r="IJ13" s="30"/>
      <c r="IK13" s="30"/>
      <c r="IL13" s="30"/>
      <c r="IM13" s="30"/>
      <c r="IN13" s="30"/>
      <c r="IO13" s="30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</row>
    <row r="14" spans="1:1024" ht="20.100000000000001" customHeight="1" x14ac:dyDescent="0.15">
      <c r="A14" s="54">
        <f t="shared" si="3"/>
        <v>4</v>
      </c>
      <c r="B14" s="55"/>
      <c r="C14" s="56"/>
      <c r="D14" s="57"/>
      <c r="E14" s="56"/>
      <c r="F14" s="58"/>
      <c r="G14" s="59">
        <f t="shared" si="0"/>
        <v>0</v>
      </c>
      <c r="H14" s="60"/>
      <c r="I14" s="59">
        <f t="shared" si="1"/>
        <v>0</v>
      </c>
      <c r="J14" s="59" t="e">
        <f t="shared" si="2"/>
        <v>#DIV/0!</v>
      </c>
      <c r="K14" s="61"/>
      <c r="L14" s="31"/>
      <c r="IH14" s="30"/>
      <c r="II14" s="30"/>
      <c r="IJ14" s="30"/>
      <c r="IK14" s="30"/>
      <c r="IL14" s="30"/>
      <c r="IM14" s="30"/>
      <c r="IN14" s="30"/>
      <c r="IO14" s="30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</row>
    <row r="15" spans="1:1024" ht="20.100000000000001" customHeight="1" x14ac:dyDescent="0.15">
      <c r="A15" s="54">
        <f t="shared" si="3"/>
        <v>5</v>
      </c>
      <c r="B15" s="55"/>
      <c r="C15" s="56"/>
      <c r="D15" s="57"/>
      <c r="E15" s="56"/>
      <c r="F15" s="58"/>
      <c r="G15" s="59">
        <f t="shared" si="0"/>
        <v>0</v>
      </c>
      <c r="H15" s="60"/>
      <c r="I15" s="59">
        <f t="shared" si="1"/>
        <v>0</v>
      </c>
      <c r="J15" s="59" t="e">
        <f t="shared" si="2"/>
        <v>#DIV/0!</v>
      </c>
      <c r="K15" s="61"/>
      <c r="L15" s="31"/>
      <c r="IH15" s="30"/>
      <c r="II15" s="30"/>
      <c r="IJ15" s="30"/>
      <c r="IK15" s="30"/>
      <c r="IL15" s="30"/>
      <c r="IM15" s="30"/>
      <c r="IN15" s="30"/>
      <c r="IO15" s="30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</row>
    <row r="16" spans="1:1024" ht="20.100000000000001" customHeight="1" x14ac:dyDescent="0.15">
      <c r="A16" s="54">
        <f t="shared" si="3"/>
        <v>6</v>
      </c>
      <c r="B16" s="55"/>
      <c r="C16" s="56"/>
      <c r="D16" s="57"/>
      <c r="E16" s="56"/>
      <c r="F16" s="58"/>
      <c r="G16" s="59">
        <f t="shared" si="0"/>
        <v>0</v>
      </c>
      <c r="H16" s="60"/>
      <c r="I16" s="59">
        <f t="shared" si="1"/>
        <v>0</v>
      </c>
      <c r="J16" s="59" t="e">
        <f t="shared" si="2"/>
        <v>#DIV/0!</v>
      </c>
      <c r="K16" s="61"/>
      <c r="L16" s="31"/>
      <c r="IH16" s="30"/>
      <c r="II16" s="30"/>
      <c r="IJ16" s="30"/>
      <c r="IK16" s="30"/>
      <c r="IL16" s="30"/>
      <c r="IM16" s="30"/>
      <c r="IN16" s="30"/>
      <c r="IO16" s="30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</row>
    <row r="17" spans="1:1011" ht="20.100000000000001" customHeight="1" x14ac:dyDescent="0.15">
      <c r="A17" s="54">
        <f t="shared" si="3"/>
        <v>7</v>
      </c>
      <c r="B17" s="55"/>
      <c r="C17" s="56"/>
      <c r="D17" s="57"/>
      <c r="E17" s="56"/>
      <c r="F17" s="58"/>
      <c r="G17" s="59">
        <f t="shared" si="0"/>
        <v>0</v>
      </c>
      <c r="H17" s="60"/>
      <c r="I17" s="59">
        <f t="shared" si="1"/>
        <v>0</v>
      </c>
      <c r="J17" s="59" t="e">
        <f t="shared" si="2"/>
        <v>#DIV/0!</v>
      </c>
      <c r="K17" s="61"/>
      <c r="L17" s="31"/>
      <c r="IH17" s="30"/>
      <c r="II17" s="30"/>
      <c r="IJ17" s="30"/>
      <c r="IK17" s="30"/>
      <c r="IL17" s="30"/>
      <c r="IM17" s="30"/>
      <c r="IN17" s="30"/>
      <c r="IO17" s="30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</row>
    <row r="18" spans="1:1011" ht="20.100000000000001" customHeight="1" x14ac:dyDescent="0.15">
      <c r="A18" s="54">
        <f t="shared" si="3"/>
        <v>8</v>
      </c>
      <c r="B18" s="55"/>
      <c r="C18" s="56"/>
      <c r="D18" s="57"/>
      <c r="E18" s="56"/>
      <c r="F18" s="58"/>
      <c r="G18" s="59">
        <f t="shared" si="0"/>
        <v>0</v>
      </c>
      <c r="H18" s="60"/>
      <c r="I18" s="59">
        <f t="shared" si="1"/>
        <v>0</v>
      </c>
      <c r="J18" s="59" t="e">
        <f t="shared" si="2"/>
        <v>#DIV/0!</v>
      </c>
      <c r="K18" s="61"/>
      <c r="L18" s="31"/>
      <c r="IH18" s="30"/>
      <c r="II18" s="30"/>
      <c r="IJ18" s="30"/>
      <c r="IK18" s="30"/>
      <c r="IL18" s="30"/>
      <c r="IM18" s="30"/>
      <c r="IN18" s="30"/>
      <c r="IO18" s="30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</row>
    <row r="19" spans="1:1011" ht="20.100000000000001" customHeight="1" x14ac:dyDescent="0.15">
      <c r="A19" s="54">
        <f t="shared" si="3"/>
        <v>9</v>
      </c>
      <c r="B19" s="55"/>
      <c r="C19" s="56"/>
      <c r="D19" s="57"/>
      <c r="E19" s="56"/>
      <c r="F19" s="58"/>
      <c r="G19" s="59">
        <f t="shared" si="0"/>
        <v>0</v>
      </c>
      <c r="H19" s="60"/>
      <c r="I19" s="59">
        <f t="shared" si="1"/>
        <v>0</v>
      </c>
      <c r="J19" s="59" t="e">
        <f t="shared" si="2"/>
        <v>#DIV/0!</v>
      </c>
      <c r="K19" s="61"/>
      <c r="L19" s="31"/>
      <c r="IH19" s="30"/>
      <c r="II19" s="30"/>
      <c r="IJ19" s="30"/>
      <c r="IK19" s="30"/>
      <c r="IL19" s="30"/>
      <c r="IM19" s="30"/>
      <c r="IN19" s="30"/>
      <c r="IO19" s="30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</row>
    <row r="20" spans="1:1011" ht="20.100000000000001" customHeight="1" x14ac:dyDescent="0.15">
      <c r="A20" s="54">
        <f t="shared" si="3"/>
        <v>10</v>
      </c>
      <c r="B20" s="55"/>
      <c r="C20" s="56"/>
      <c r="D20" s="57"/>
      <c r="E20" s="56"/>
      <c r="F20" s="58"/>
      <c r="G20" s="59">
        <f t="shared" si="0"/>
        <v>0</v>
      </c>
      <c r="H20" s="60"/>
      <c r="I20" s="59">
        <f t="shared" si="1"/>
        <v>0</v>
      </c>
      <c r="J20" s="59" t="e">
        <f t="shared" si="2"/>
        <v>#DIV/0!</v>
      </c>
      <c r="K20" s="61"/>
      <c r="L20" s="31"/>
      <c r="IH20" s="30"/>
      <c r="II20" s="30"/>
      <c r="IJ20" s="30"/>
      <c r="IK20" s="30"/>
      <c r="IL20" s="30"/>
      <c r="IM20" s="30"/>
      <c r="IN20" s="30"/>
      <c r="IO20" s="30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</row>
    <row r="21" spans="1:1011" ht="20.100000000000001" customHeight="1" x14ac:dyDescent="0.15">
      <c r="A21" s="54">
        <f t="shared" si="3"/>
        <v>11</v>
      </c>
      <c r="B21" s="55"/>
      <c r="C21" s="56"/>
      <c r="D21" s="57"/>
      <c r="E21" s="56"/>
      <c r="F21" s="58"/>
      <c r="G21" s="59">
        <f t="shared" si="0"/>
        <v>0</v>
      </c>
      <c r="H21" s="60"/>
      <c r="I21" s="59">
        <f t="shared" si="1"/>
        <v>0</v>
      </c>
      <c r="J21" s="59" t="e">
        <f t="shared" si="2"/>
        <v>#DIV/0!</v>
      </c>
      <c r="K21" s="61"/>
      <c r="L21" s="31"/>
      <c r="IH21" s="30"/>
      <c r="II21" s="30"/>
      <c r="IJ21" s="30"/>
      <c r="IK21" s="30"/>
      <c r="IL21" s="30"/>
      <c r="IM21" s="30"/>
      <c r="IN21" s="30"/>
      <c r="IO21" s="30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</row>
    <row r="22" spans="1:1011" ht="20.100000000000001" customHeight="1" x14ac:dyDescent="0.15">
      <c r="A22" s="54">
        <f t="shared" si="3"/>
        <v>12</v>
      </c>
      <c r="B22" s="55"/>
      <c r="C22" s="56"/>
      <c r="D22" s="57"/>
      <c r="E22" s="56"/>
      <c r="F22" s="58"/>
      <c r="G22" s="59">
        <f t="shared" si="0"/>
        <v>0</v>
      </c>
      <c r="H22" s="60"/>
      <c r="I22" s="59">
        <f t="shared" si="1"/>
        <v>0</v>
      </c>
      <c r="J22" s="59" t="e">
        <f t="shared" si="2"/>
        <v>#DIV/0!</v>
      </c>
      <c r="K22" s="61"/>
      <c r="L22" s="31"/>
      <c r="IH22" s="30"/>
      <c r="II22" s="30"/>
      <c r="IJ22" s="30"/>
      <c r="IK22" s="30"/>
      <c r="IL22" s="30"/>
      <c r="IM22" s="30"/>
      <c r="IN22" s="30"/>
      <c r="IO22" s="30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</row>
    <row r="23" spans="1:1011" ht="20.100000000000001" customHeight="1" x14ac:dyDescent="0.15">
      <c r="A23" s="54">
        <f t="shared" si="3"/>
        <v>13</v>
      </c>
      <c r="B23" s="55"/>
      <c r="C23" s="56"/>
      <c r="D23" s="57"/>
      <c r="E23" s="56"/>
      <c r="F23" s="58"/>
      <c r="G23" s="59">
        <f t="shared" si="0"/>
        <v>0</v>
      </c>
      <c r="H23" s="60"/>
      <c r="I23" s="59">
        <f t="shared" si="1"/>
        <v>0</v>
      </c>
      <c r="J23" s="59" t="e">
        <f t="shared" si="2"/>
        <v>#DIV/0!</v>
      </c>
      <c r="K23" s="61"/>
      <c r="L23" s="31"/>
      <c r="IH23" s="30"/>
      <c r="II23" s="30"/>
      <c r="IJ23" s="30"/>
      <c r="IK23" s="30"/>
      <c r="IL23" s="30"/>
      <c r="IM23" s="30"/>
      <c r="IN23" s="30"/>
      <c r="IO23" s="30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</row>
    <row r="24" spans="1:1011" ht="20.100000000000001" customHeight="1" x14ac:dyDescent="0.15">
      <c r="A24" s="54">
        <f t="shared" si="3"/>
        <v>14</v>
      </c>
      <c r="B24" s="55"/>
      <c r="C24" s="56"/>
      <c r="D24" s="57"/>
      <c r="E24" s="56"/>
      <c r="F24" s="58"/>
      <c r="G24" s="59">
        <f t="shared" si="0"/>
        <v>0</v>
      </c>
      <c r="H24" s="60"/>
      <c r="I24" s="59">
        <f t="shared" si="1"/>
        <v>0</v>
      </c>
      <c r="J24" s="59" t="e">
        <f t="shared" si="2"/>
        <v>#DIV/0!</v>
      </c>
      <c r="K24" s="61"/>
      <c r="L24" s="31"/>
      <c r="IH24" s="30"/>
      <c r="II24" s="30"/>
      <c r="IJ24" s="30"/>
      <c r="IK24" s="30"/>
      <c r="IL24" s="30"/>
      <c r="IM24" s="30"/>
      <c r="IN24" s="30"/>
      <c r="IO24" s="30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</row>
    <row r="25" spans="1:1011" ht="20.100000000000001" customHeight="1" x14ac:dyDescent="0.15">
      <c r="A25" s="54">
        <f t="shared" si="3"/>
        <v>15</v>
      </c>
      <c r="B25" s="55"/>
      <c r="C25" s="56"/>
      <c r="D25" s="57"/>
      <c r="E25" s="56"/>
      <c r="F25" s="58"/>
      <c r="G25" s="59">
        <f t="shared" si="0"/>
        <v>0</v>
      </c>
      <c r="H25" s="60"/>
      <c r="I25" s="59">
        <f t="shared" si="1"/>
        <v>0</v>
      </c>
      <c r="J25" s="59" t="e">
        <f t="shared" si="2"/>
        <v>#DIV/0!</v>
      </c>
      <c r="K25" s="61"/>
      <c r="L25" s="31"/>
      <c r="IH25" s="30"/>
      <c r="II25" s="30"/>
      <c r="IJ25" s="30"/>
      <c r="IK25" s="30"/>
      <c r="IL25" s="30"/>
      <c r="IM25" s="30"/>
      <c r="IN25" s="30"/>
      <c r="IO25" s="30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</row>
    <row r="26" spans="1:1011" s="33" customFormat="1" ht="25.5" x14ac:dyDescent="0.2">
      <c r="A26" s="62"/>
      <c r="B26" s="63"/>
      <c r="C26" s="64"/>
      <c r="D26" s="65"/>
      <c r="E26" s="64"/>
      <c r="F26" s="66" t="s">
        <v>16</v>
      </c>
      <c r="G26" s="66">
        <f>SUM(G11:G25)</f>
        <v>0</v>
      </c>
      <c r="H26" s="66" t="s">
        <v>17</v>
      </c>
      <c r="I26" s="67">
        <f>SUM(I11:I25)</f>
        <v>0</v>
      </c>
      <c r="J26" s="68"/>
      <c r="K26" s="6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</row>
    <row r="27" spans="1:1011" ht="36.75" customHeight="1" x14ac:dyDescent="0.15">
      <c r="G27" s="18"/>
      <c r="H27" s="19"/>
      <c r="I27" s="18"/>
      <c r="J27" s="35"/>
      <c r="IO27" s="30"/>
    </row>
    <row r="28" spans="1:1011" x14ac:dyDescent="0.15">
      <c r="B28" s="95" t="s">
        <v>18</v>
      </c>
      <c r="C28" s="95"/>
      <c r="D28" s="95"/>
      <c r="E28" s="95"/>
      <c r="F28" s="95"/>
      <c r="G28" s="95"/>
      <c r="H28" s="95"/>
      <c r="I28" s="95"/>
      <c r="J28" s="95"/>
      <c r="K28" s="95"/>
      <c r="IO28" s="30"/>
    </row>
    <row r="29" spans="1:1011" ht="101.25" x14ac:dyDescent="0.15">
      <c r="A29" s="36" t="s">
        <v>0</v>
      </c>
      <c r="B29" s="86" t="s">
        <v>19</v>
      </c>
      <c r="C29" s="87"/>
      <c r="D29" s="88"/>
      <c r="E29" s="29" t="s">
        <v>66</v>
      </c>
      <c r="F29" s="29" t="s">
        <v>74</v>
      </c>
      <c r="G29" s="29" t="s">
        <v>20</v>
      </c>
      <c r="H29" s="29" t="s">
        <v>67</v>
      </c>
      <c r="I29" s="29" t="s">
        <v>75</v>
      </c>
      <c r="J29" s="29" t="s">
        <v>76</v>
      </c>
      <c r="K29" s="29" t="s">
        <v>59</v>
      </c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ALT29" s="31"/>
    </row>
    <row r="30" spans="1:1011" ht="14.25" customHeight="1" x14ac:dyDescent="0.15">
      <c r="A30" s="17">
        <v>1</v>
      </c>
      <c r="B30" s="89">
        <v>2</v>
      </c>
      <c r="C30" s="90"/>
      <c r="D30" s="91"/>
      <c r="E30" s="2">
        <v>3</v>
      </c>
      <c r="F30" s="21">
        <v>4</v>
      </c>
      <c r="G30" s="2">
        <v>5</v>
      </c>
      <c r="H30" s="21">
        <v>6</v>
      </c>
      <c r="I30" s="2">
        <v>7</v>
      </c>
      <c r="J30" s="2">
        <v>8</v>
      </c>
      <c r="K30" s="2">
        <v>9</v>
      </c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ALT30" s="31"/>
    </row>
    <row r="31" spans="1:1011" s="37" customFormat="1" ht="24.95" customHeight="1" x14ac:dyDescent="0.25">
      <c r="A31" s="17" t="s">
        <v>4</v>
      </c>
      <c r="B31" s="100" t="s">
        <v>21</v>
      </c>
      <c r="C31" s="101"/>
      <c r="D31" s="102"/>
      <c r="E31" s="1">
        <v>36</v>
      </c>
      <c r="F31" s="48"/>
      <c r="G31" s="22">
        <f>ROUND(E31*F31,2)</f>
        <v>0</v>
      </c>
      <c r="H31" s="49"/>
      <c r="I31" s="22">
        <f>ROUND(G31+G31*H31,2)</f>
        <v>0</v>
      </c>
      <c r="J31" s="22">
        <f>ROUND(I31/E31,2)</f>
        <v>0</v>
      </c>
      <c r="K31" s="50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</row>
    <row r="32" spans="1:1011" s="37" customFormat="1" ht="24.95" customHeight="1" x14ac:dyDescent="0.25">
      <c r="A32" s="17" t="s">
        <v>5</v>
      </c>
      <c r="B32" s="100" t="s">
        <v>22</v>
      </c>
      <c r="C32" s="101"/>
      <c r="D32" s="102"/>
      <c r="E32" s="1">
        <v>36</v>
      </c>
      <c r="F32" s="48"/>
      <c r="G32" s="22">
        <f>ROUND(E32*F32,2)</f>
        <v>0</v>
      </c>
      <c r="H32" s="49"/>
      <c r="I32" s="22">
        <f t="shared" ref="I32:I33" si="4">ROUND(G32+G32*H32,2)</f>
        <v>0</v>
      </c>
      <c r="J32" s="22">
        <f t="shared" ref="J32" si="5">ROUND(I32/E32,2)</f>
        <v>0</v>
      </c>
      <c r="K32" s="50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</row>
    <row r="33" spans="1:1008" s="37" customFormat="1" ht="24.95" customHeight="1" x14ac:dyDescent="0.25">
      <c r="A33" s="17" t="s">
        <v>6</v>
      </c>
      <c r="B33" s="100" t="s">
        <v>23</v>
      </c>
      <c r="C33" s="101"/>
      <c r="D33" s="102"/>
      <c r="E33" s="1">
        <v>36</v>
      </c>
      <c r="F33" s="48"/>
      <c r="G33" s="22">
        <f>ROUND(E33*F33,2)</f>
        <v>0</v>
      </c>
      <c r="H33" s="49"/>
      <c r="I33" s="22">
        <f t="shared" si="4"/>
        <v>0</v>
      </c>
      <c r="J33" s="22">
        <f>ROUND(I33/E33,2)</f>
        <v>0</v>
      </c>
      <c r="K33" s="50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</row>
    <row r="34" spans="1:1008" s="33" customFormat="1" ht="27.6" customHeight="1" x14ac:dyDescent="0.2">
      <c r="A34" s="51"/>
      <c r="B34" s="52"/>
      <c r="C34" s="6"/>
      <c r="D34" s="6"/>
      <c r="E34" s="6"/>
      <c r="F34" s="38" t="s">
        <v>16</v>
      </c>
      <c r="G34" s="39">
        <f>SUM(G31:G33)</f>
        <v>0</v>
      </c>
      <c r="H34" s="39" t="s">
        <v>17</v>
      </c>
      <c r="I34" s="40">
        <f>SUM(I31:I33)</f>
        <v>0</v>
      </c>
      <c r="J34" s="53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</row>
    <row r="35" spans="1:1008" x14ac:dyDescent="0.15">
      <c r="G35" s="18"/>
      <c r="H35" s="19"/>
      <c r="I35" s="18"/>
      <c r="J35" s="35"/>
    </row>
    <row r="36" spans="1:1008" ht="50.65" hidden="1" customHeight="1" x14ac:dyDescent="0.15">
      <c r="G36" s="18"/>
      <c r="H36" s="19"/>
      <c r="I36" s="18"/>
      <c r="J36" s="35"/>
    </row>
    <row r="37" spans="1:1008" x14ac:dyDescent="0.15">
      <c r="B37" s="41" t="s">
        <v>24</v>
      </c>
    </row>
    <row r="38" spans="1:1008" ht="62.1" customHeight="1" x14ac:dyDescent="0.15">
      <c r="A38" s="36" t="s">
        <v>0</v>
      </c>
      <c r="B38" s="86" t="s">
        <v>25</v>
      </c>
      <c r="C38" s="87"/>
      <c r="D38" s="87"/>
      <c r="E38" s="87"/>
      <c r="F38" s="87"/>
      <c r="G38" s="3" t="s">
        <v>26</v>
      </c>
      <c r="H38" s="86" t="s">
        <v>68</v>
      </c>
      <c r="I38" s="87"/>
      <c r="J38" s="87"/>
      <c r="K38" s="88"/>
      <c r="IG38" s="30"/>
      <c r="IH38" s="30"/>
      <c r="II38" s="30"/>
      <c r="IJ38" s="30"/>
      <c r="IK38" s="30"/>
      <c r="IL38" s="30"/>
      <c r="IM38" s="30"/>
      <c r="IN38" s="30"/>
      <c r="IO38" s="30"/>
      <c r="ALT38" s="31"/>
    </row>
    <row r="39" spans="1:1008" ht="15" customHeight="1" x14ac:dyDescent="0.15">
      <c r="A39" s="14">
        <v>1</v>
      </c>
      <c r="B39" s="89">
        <v>2</v>
      </c>
      <c r="C39" s="90"/>
      <c r="D39" s="90"/>
      <c r="E39" s="90"/>
      <c r="F39" s="90"/>
      <c r="G39" s="2">
        <v>3</v>
      </c>
      <c r="H39" s="89">
        <v>4</v>
      </c>
      <c r="I39" s="90"/>
      <c r="J39" s="90"/>
      <c r="K39" s="91"/>
      <c r="IG39" s="30"/>
      <c r="IH39" s="30"/>
      <c r="II39" s="30"/>
      <c r="IJ39" s="30"/>
      <c r="IK39" s="30"/>
      <c r="IL39" s="30"/>
      <c r="IM39" s="30"/>
      <c r="IN39" s="30"/>
      <c r="IO39" s="30"/>
      <c r="ALT39" s="31"/>
    </row>
    <row r="40" spans="1:1008" ht="15" customHeight="1" x14ac:dyDescent="0.15">
      <c r="A40" s="92" t="s">
        <v>21</v>
      </c>
      <c r="B40" s="93"/>
      <c r="C40" s="93"/>
      <c r="D40" s="93"/>
      <c r="E40" s="93"/>
      <c r="F40" s="93"/>
      <c r="G40" s="93"/>
      <c r="H40" s="93"/>
      <c r="I40" s="93"/>
      <c r="J40" s="93"/>
      <c r="K40" s="94"/>
      <c r="IG40" s="30"/>
      <c r="IH40" s="30"/>
      <c r="II40" s="30"/>
      <c r="IJ40" s="30"/>
      <c r="IK40" s="30"/>
      <c r="IL40" s="30"/>
      <c r="IM40" s="30"/>
      <c r="IN40" s="30"/>
      <c r="IO40" s="30"/>
      <c r="ALT40" s="31"/>
    </row>
    <row r="41" spans="1:1008" ht="24.95" customHeight="1" x14ac:dyDescent="0.15">
      <c r="A41" s="17" t="s">
        <v>4</v>
      </c>
      <c r="B41" s="83" t="s">
        <v>27</v>
      </c>
      <c r="C41" s="84"/>
      <c r="D41" s="84"/>
      <c r="E41" s="84"/>
      <c r="F41" s="85"/>
      <c r="G41" s="70"/>
      <c r="H41" s="71"/>
      <c r="I41" s="72"/>
      <c r="J41" s="72"/>
      <c r="K41" s="72"/>
      <c r="IG41" s="30"/>
      <c r="IH41" s="30"/>
      <c r="II41" s="30"/>
      <c r="IJ41" s="30"/>
      <c r="IK41" s="30"/>
      <c r="IL41" s="30"/>
      <c r="IM41" s="30"/>
      <c r="IN41" s="30"/>
      <c r="IO41" s="30"/>
      <c r="ALT41" s="31"/>
    </row>
    <row r="42" spans="1:1008" ht="24.95" customHeight="1" x14ac:dyDescent="0.15">
      <c r="A42" s="17" t="s">
        <v>5</v>
      </c>
      <c r="B42" s="83" t="s">
        <v>28</v>
      </c>
      <c r="C42" s="84"/>
      <c r="D42" s="84"/>
      <c r="E42" s="84"/>
      <c r="F42" s="85"/>
      <c r="G42" s="70"/>
      <c r="H42" s="71"/>
      <c r="I42" s="72"/>
      <c r="J42" s="72"/>
      <c r="K42" s="73"/>
      <c r="IG42" s="30"/>
      <c r="IH42" s="30"/>
      <c r="II42" s="30"/>
      <c r="IJ42" s="30"/>
      <c r="IK42" s="30"/>
      <c r="IL42" s="30"/>
      <c r="IM42" s="30"/>
      <c r="IN42" s="30"/>
      <c r="IO42" s="30"/>
      <c r="ALT42" s="31"/>
    </row>
    <row r="43" spans="1:1008" ht="24.95" customHeight="1" x14ac:dyDescent="0.15">
      <c r="A43" s="17" t="s">
        <v>6</v>
      </c>
      <c r="B43" s="83" t="s">
        <v>29</v>
      </c>
      <c r="C43" s="84"/>
      <c r="D43" s="84"/>
      <c r="E43" s="84"/>
      <c r="F43" s="85"/>
      <c r="G43" s="70"/>
      <c r="H43" s="71"/>
      <c r="I43" s="72"/>
      <c r="J43" s="72"/>
      <c r="K43" s="73"/>
      <c r="IG43" s="30"/>
      <c r="IH43" s="30"/>
      <c r="II43" s="30"/>
      <c r="IJ43" s="30"/>
      <c r="IK43" s="30"/>
      <c r="IL43" s="30"/>
      <c r="IM43" s="30"/>
      <c r="IN43" s="30"/>
      <c r="IO43" s="30"/>
      <c r="ALT43" s="31"/>
    </row>
    <row r="44" spans="1:1008" ht="24.95" customHeight="1" x14ac:dyDescent="0.15">
      <c r="A44" s="17" t="s">
        <v>7</v>
      </c>
      <c r="B44" s="83" t="s">
        <v>30</v>
      </c>
      <c r="C44" s="84"/>
      <c r="D44" s="84"/>
      <c r="E44" s="84"/>
      <c r="F44" s="85"/>
      <c r="G44" s="70"/>
      <c r="H44" s="71"/>
      <c r="I44" s="72"/>
      <c r="J44" s="72"/>
      <c r="K44" s="73"/>
      <c r="IG44" s="30"/>
      <c r="IH44" s="30"/>
      <c r="II44" s="30"/>
      <c r="IJ44" s="30"/>
      <c r="IK44" s="30"/>
      <c r="IL44" s="30"/>
      <c r="IM44" s="30"/>
      <c r="IN44" s="30"/>
      <c r="IO44" s="30"/>
      <c r="ALT44" s="31"/>
    </row>
    <row r="45" spans="1:1008" ht="35.1" customHeight="1" x14ac:dyDescent="0.15">
      <c r="A45" s="17" t="s">
        <v>8</v>
      </c>
      <c r="B45" s="83" t="s">
        <v>31</v>
      </c>
      <c r="C45" s="84"/>
      <c r="D45" s="84"/>
      <c r="E45" s="84"/>
      <c r="F45" s="85"/>
      <c r="G45" s="70"/>
      <c r="H45" s="71"/>
      <c r="I45" s="72"/>
      <c r="J45" s="72"/>
      <c r="K45" s="73"/>
      <c r="IG45" s="30"/>
      <c r="IH45" s="30"/>
      <c r="II45" s="30"/>
      <c r="IJ45" s="30"/>
      <c r="IK45" s="30"/>
      <c r="IL45" s="30"/>
      <c r="IM45" s="30"/>
      <c r="IN45" s="30"/>
      <c r="IO45" s="30"/>
      <c r="ALT45" s="31"/>
    </row>
    <row r="46" spans="1:1008" ht="24.95" customHeight="1" x14ac:dyDescent="0.15">
      <c r="A46" s="17" t="s">
        <v>9</v>
      </c>
      <c r="B46" s="83" t="s">
        <v>32</v>
      </c>
      <c r="C46" s="84"/>
      <c r="D46" s="84"/>
      <c r="E46" s="84"/>
      <c r="F46" s="85"/>
      <c r="G46" s="70"/>
      <c r="H46" s="71"/>
      <c r="I46" s="72"/>
      <c r="J46" s="72"/>
      <c r="K46" s="73"/>
    </row>
    <row r="47" spans="1:1008" ht="24.95" customHeight="1" x14ac:dyDescent="0.15">
      <c r="A47" s="17" t="s">
        <v>10</v>
      </c>
      <c r="B47" s="83" t="s">
        <v>33</v>
      </c>
      <c r="C47" s="84"/>
      <c r="D47" s="84"/>
      <c r="E47" s="84"/>
      <c r="F47" s="85"/>
      <c r="G47" s="70"/>
      <c r="H47" s="71"/>
      <c r="I47" s="72"/>
      <c r="J47" s="72"/>
      <c r="K47" s="73"/>
    </row>
    <row r="48" spans="1:1008" ht="24.95" customHeight="1" x14ac:dyDescent="0.15">
      <c r="A48" s="17" t="s">
        <v>11</v>
      </c>
      <c r="B48" s="83" t="s">
        <v>34</v>
      </c>
      <c r="C48" s="84"/>
      <c r="D48" s="84"/>
      <c r="E48" s="84"/>
      <c r="F48" s="85"/>
      <c r="G48" s="70"/>
      <c r="H48" s="71"/>
      <c r="I48" s="72"/>
      <c r="J48" s="72"/>
      <c r="K48" s="73"/>
    </row>
    <row r="49" spans="1:249" ht="24.95" customHeight="1" x14ac:dyDescent="0.15">
      <c r="A49" s="17" t="s">
        <v>12</v>
      </c>
      <c r="B49" s="83" t="s">
        <v>35</v>
      </c>
      <c r="C49" s="84"/>
      <c r="D49" s="84"/>
      <c r="E49" s="84"/>
      <c r="F49" s="85"/>
      <c r="G49" s="70"/>
      <c r="H49" s="71"/>
      <c r="I49" s="72"/>
      <c r="J49" s="72"/>
      <c r="K49" s="73"/>
    </row>
    <row r="50" spans="1:249" ht="24.95" customHeight="1" x14ac:dyDescent="0.15">
      <c r="A50" s="17" t="s">
        <v>13</v>
      </c>
      <c r="B50" s="83" t="s">
        <v>36</v>
      </c>
      <c r="C50" s="84"/>
      <c r="D50" s="84"/>
      <c r="E50" s="84"/>
      <c r="F50" s="85"/>
      <c r="G50" s="70"/>
      <c r="H50" s="71"/>
      <c r="I50" s="72"/>
      <c r="J50" s="72"/>
      <c r="K50" s="73"/>
      <c r="IH50" s="30"/>
      <c r="II50" s="30"/>
      <c r="IJ50" s="30"/>
      <c r="IK50" s="30"/>
      <c r="IL50" s="30"/>
      <c r="IM50" s="30"/>
      <c r="IN50" s="30"/>
      <c r="IO50" s="30"/>
    </row>
    <row r="51" spans="1:249" ht="14.25" customHeight="1" x14ac:dyDescent="0.15">
      <c r="A51" s="80" t="s">
        <v>37</v>
      </c>
      <c r="B51" s="81"/>
      <c r="C51" s="81"/>
      <c r="D51" s="81"/>
      <c r="E51" s="81"/>
      <c r="F51" s="81"/>
      <c r="G51" s="81"/>
      <c r="H51" s="81"/>
      <c r="I51" s="81"/>
      <c r="J51" s="81"/>
      <c r="K51" s="82"/>
      <c r="IH51" s="30"/>
      <c r="II51" s="30"/>
      <c r="IJ51" s="30"/>
      <c r="IK51" s="30"/>
      <c r="IL51" s="30"/>
      <c r="IM51" s="30"/>
      <c r="IN51" s="30"/>
      <c r="IO51" s="30"/>
    </row>
    <row r="52" spans="1:249" ht="24.95" customHeight="1" x14ac:dyDescent="0.15">
      <c r="A52" s="17" t="s">
        <v>4</v>
      </c>
      <c r="B52" s="74" t="s">
        <v>38</v>
      </c>
      <c r="C52" s="75"/>
      <c r="D52" s="75"/>
      <c r="E52" s="75"/>
      <c r="F52" s="76"/>
      <c r="G52" s="70"/>
      <c r="H52" s="71"/>
      <c r="I52" s="72"/>
      <c r="J52" s="72"/>
      <c r="K52" s="73"/>
      <c r="IH52" s="30"/>
      <c r="II52" s="30"/>
      <c r="IJ52" s="30"/>
      <c r="IK52" s="30"/>
      <c r="IL52" s="30"/>
      <c r="IM52" s="30"/>
      <c r="IN52" s="30"/>
      <c r="IO52" s="30"/>
    </row>
    <row r="53" spans="1:249" ht="24.95" customHeight="1" x14ac:dyDescent="0.15">
      <c r="A53" s="17" t="s">
        <v>5</v>
      </c>
      <c r="B53" s="74" t="s">
        <v>39</v>
      </c>
      <c r="C53" s="75"/>
      <c r="D53" s="75"/>
      <c r="E53" s="75"/>
      <c r="F53" s="76"/>
      <c r="G53" s="70"/>
      <c r="H53" s="71"/>
      <c r="I53" s="72"/>
      <c r="J53" s="72"/>
      <c r="K53" s="73"/>
      <c r="IH53" s="30"/>
      <c r="II53" s="30"/>
      <c r="IJ53" s="30"/>
      <c r="IK53" s="30"/>
      <c r="IL53" s="30"/>
      <c r="IM53" s="30"/>
      <c r="IN53" s="30"/>
      <c r="IO53" s="30"/>
    </row>
    <row r="54" spans="1:249" ht="24.95" customHeight="1" x14ac:dyDescent="0.15">
      <c r="A54" s="17" t="s">
        <v>6</v>
      </c>
      <c r="B54" s="74" t="s">
        <v>40</v>
      </c>
      <c r="C54" s="75"/>
      <c r="D54" s="75"/>
      <c r="E54" s="75"/>
      <c r="F54" s="76"/>
      <c r="G54" s="70"/>
      <c r="H54" s="71"/>
      <c r="I54" s="72"/>
      <c r="J54" s="72"/>
      <c r="K54" s="73"/>
      <c r="IH54" s="30"/>
      <c r="II54" s="30"/>
      <c r="IJ54" s="30"/>
      <c r="IK54" s="30"/>
      <c r="IL54" s="30"/>
      <c r="IM54" s="30"/>
      <c r="IN54" s="30"/>
      <c r="IO54" s="30"/>
    </row>
    <row r="55" spans="1:249" ht="24.95" customHeight="1" x14ac:dyDescent="0.15">
      <c r="A55" s="17" t="s">
        <v>7</v>
      </c>
      <c r="B55" s="74" t="s">
        <v>41</v>
      </c>
      <c r="C55" s="75"/>
      <c r="D55" s="75"/>
      <c r="E55" s="75"/>
      <c r="F55" s="76"/>
      <c r="G55" s="70"/>
      <c r="H55" s="71"/>
      <c r="I55" s="72"/>
      <c r="J55" s="72"/>
      <c r="K55" s="73"/>
    </row>
    <row r="56" spans="1:249" ht="24.95" customHeight="1" x14ac:dyDescent="0.15">
      <c r="A56" s="17" t="s">
        <v>8</v>
      </c>
      <c r="B56" s="74" t="s">
        <v>42</v>
      </c>
      <c r="C56" s="75"/>
      <c r="D56" s="75"/>
      <c r="E56" s="75"/>
      <c r="F56" s="76"/>
      <c r="G56" s="70"/>
      <c r="H56" s="71"/>
      <c r="I56" s="72"/>
      <c r="J56" s="72"/>
      <c r="K56" s="73"/>
    </row>
    <row r="57" spans="1:249" ht="24.95" customHeight="1" x14ac:dyDescent="0.15">
      <c r="A57" s="17" t="s">
        <v>9</v>
      </c>
      <c r="B57" s="74" t="s">
        <v>43</v>
      </c>
      <c r="C57" s="75"/>
      <c r="D57" s="75"/>
      <c r="E57" s="75"/>
      <c r="F57" s="76"/>
      <c r="G57" s="70"/>
      <c r="H57" s="71"/>
      <c r="I57" s="72"/>
      <c r="J57" s="72"/>
      <c r="K57" s="73"/>
    </row>
    <row r="58" spans="1:249" ht="24.95" customHeight="1" x14ac:dyDescent="0.15">
      <c r="A58" s="17" t="s">
        <v>10</v>
      </c>
      <c r="B58" s="74" t="s">
        <v>44</v>
      </c>
      <c r="C58" s="75"/>
      <c r="D58" s="75"/>
      <c r="E58" s="75"/>
      <c r="F58" s="76"/>
      <c r="G58" s="70"/>
      <c r="H58" s="71"/>
      <c r="I58" s="72"/>
      <c r="J58" s="72"/>
      <c r="K58" s="73"/>
    </row>
    <row r="59" spans="1:249" ht="24.95" customHeight="1" x14ac:dyDescent="0.15">
      <c r="A59" s="17" t="s">
        <v>11</v>
      </c>
      <c r="B59" s="74" t="s">
        <v>32</v>
      </c>
      <c r="C59" s="75"/>
      <c r="D59" s="75"/>
      <c r="E59" s="75"/>
      <c r="F59" s="76"/>
      <c r="G59" s="70"/>
      <c r="H59" s="71"/>
      <c r="I59" s="72"/>
      <c r="J59" s="72"/>
      <c r="K59" s="73"/>
    </row>
    <row r="60" spans="1:249" ht="24.95" customHeight="1" x14ac:dyDescent="0.15">
      <c r="A60" s="17" t="s">
        <v>12</v>
      </c>
      <c r="B60" s="74" t="s">
        <v>45</v>
      </c>
      <c r="C60" s="75"/>
      <c r="D60" s="75"/>
      <c r="E60" s="75"/>
      <c r="F60" s="76"/>
      <c r="G60" s="70"/>
      <c r="H60" s="71"/>
      <c r="I60" s="72"/>
      <c r="J60" s="72"/>
      <c r="K60" s="73"/>
    </row>
    <row r="61" spans="1:249" ht="24.95" customHeight="1" x14ac:dyDescent="0.15">
      <c r="A61" s="17" t="s">
        <v>13</v>
      </c>
      <c r="B61" s="74" t="s">
        <v>46</v>
      </c>
      <c r="C61" s="75"/>
      <c r="D61" s="75"/>
      <c r="E61" s="75"/>
      <c r="F61" s="76"/>
      <c r="G61" s="70"/>
      <c r="H61" s="71"/>
      <c r="I61" s="72"/>
      <c r="J61" s="72"/>
      <c r="K61" s="73"/>
    </row>
    <row r="62" spans="1:249" ht="24.95" customHeight="1" x14ac:dyDescent="0.15">
      <c r="A62" s="17" t="s">
        <v>14</v>
      </c>
      <c r="B62" s="74" t="s">
        <v>34</v>
      </c>
      <c r="C62" s="75"/>
      <c r="D62" s="75"/>
      <c r="E62" s="75"/>
      <c r="F62" s="76"/>
      <c r="G62" s="70"/>
      <c r="H62" s="71"/>
      <c r="I62" s="72"/>
      <c r="J62" s="72"/>
      <c r="K62" s="73"/>
    </row>
    <row r="63" spans="1:249" ht="24.95" customHeight="1" x14ac:dyDescent="0.2">
      <c r="A63" s="17" t="s">
        <v>15</v>
      </c>
      <c r="B63" s="74" t="s">
        <v>47</v>
      </c>
      <c r="C63" s="75"/>
      <c r="D63" s="75"/>
      <c r="E63" s="75"/>
      <c r="F63" s="76"/>
      <c r="G63" s="70"/>
      <c r="H63" s="71"/>
      <c r="I63" s="72"/>
      <c r="J63" s="72"/>
      <c r="K63" s="73"/>
      <c r="M63" s="23"/>
      <c r="N63" s="23"/>
      <c r="O63" s="23"/>
      <c r="P63" s="23"/>
      <c r="Q63" s="23"/>
      <c r="R63" s="23"/>
      <c r="S63" s="23"/>
      <c r="T63" s="23"/>
    </row>
    <row r="64" spans="1:249" ht="14.25" customHeight="1" x14ac:dyDescent="0.2">
      <c r="A64" s="77" t="s">
        <v>48</v>
      </c>
      <c r="B64" s="78"/>
      <c r="C64" s="78"/>
      <c r="D64" s="78"/>
      <c r="E64" s="78"/>
      <c r="F64" s="78"/>
      <c r="G64" s="78"/>
      <c r="H64" s="78"/>
      <c r="I64" s="78"/>
      <c r="J64" s="78"/>
      <c r="K64" s="79"/>
      <c r="M64" s="23"/>
      <c r="N64" s="23"/>
      <c r="O64" s="23"/>
      <c r="P64" s="23"/>
      <c r="Q64" s="23"/>
      <c r="R64" s="23"/>
      <c r="S64" s="23"/>
      <c r="T64" s="23"/>
    </row>
    <row r="65" spans="1:1008" ht="24.95" customHeight="1" x14ac:dyDescent="0.2">
      <c r="A65" s="17" t="s">
        <v>4</v>
      </c>
      <c r="B65" s="74" t="s">
        <v>49</v>
      </c>
      <c r="C65" s="75"/>
      <c r="D65" s="75"/>
      <c r="E65" s="75"/>
      <c r="F65" s="76"/>
      <c r="G65" s="70"/>
      <c r="H65" s="71"/>
      <c r="I65" s="72"/>
      <c r="J65" s="72"/>
      <c r="K65" s="73"/>
      <c r="M65" s="23"/>
      <c r="N65" s="23"/>
      <c r="O65" s="23"/>
      <c r="P65" s="23"/>
      <c r="Q65" s="23"/>
      <c r="R65" s="23"/>
      <c r="S65" s="23"/>
      <c r="T65" s="23"/>
    </row>
    <row r="66" spans="1:1008" ht="24.95" customHeight="1" x14ac:dyDescent="0.2">
      <c r="A66" s="17" t="s">
        <v>5</v>
      </c>
      <c r="B66" s="74" t="s">
        <v>50</v>
      </c>
      <c r="C66" s="75"/>
      <c r="D66" s="75"/>
      <c r="E66" s="75"/>
      <c r="F66" s="76"/>
      <c r="G66" s="70"/>
      <c r="H66" s="71"/>
      <c r="I66" s="72"/>
      <c r="J66" s="72"/>
      <c r="K66" s="73"/>
      <c r="M66" s="23"/>
      <c r="N66" s="23"/>
      <c r="O66" s="23"/>
      <c r="P66" s="23"/>
      <c r="Q66" s="23"/>
      <c r="R66" s="23"/>
      <c r="S66" s="23"/>
      <c r="T66" s="23"/>
    </row>
    <row r="67" spans="1:1008" ht="24.95" customHeight="1" x14ac:dyDescent="0.2">
      <c r="A67" s="17" t="s">
        <v>6</v>
      </c>
      <c r="B67" s="74" t="s">
        <v>29</v>
      </c>
      <c r="C67" s="75"/>
      <c r="D67" s="75"/>
      <c r="E67" s="75"/>
      <c r="F67" s="76"/>
      <c r="G67" s="70"/>
      <c r="H67" s="71"/>
      <c r="I67" s="72"/>
      <c r="J67" s="72"/>
      <c r="K67" s="73"/>
      <c r="M67" s="23"/>
      <c r="N67" s="23"/>
      <c r="O67" s="23"/>
      <c r="P67" s="23"/>
      <c r="Q67" s="23"/>
      <c r="R67" s="23"/>
      <c r="S67" s="23"/>
      <c r="T67" s="23"/>
    </row>
    <row r="68" spans="1:1008" ht="24.95" customHeight="1" x14ac:dyDescent="0.2">
      <c r="A68" s="17" t="s">
        <v>7</v>
      </c>
      <c r="B68" s="74" t="s">
        <v>30</v>
      </c>
      <c r="C68" s="75"/>
      <c r="D68" s="75"/>
      <c r="E68" s="75"/>
      <c r="F68" s="76"/>
      <c r="G68" s="70"/>
      <c r="H68" s="71"/>
      <c r="I68" s="72"/>
      <c r="J68" s="72"/>
      <c r="K68" s="73"/>
      <c r="M68" s="23"/>
      <c r="N68" s="23"/>
      <c r="O68" s="23"/>
      <c r="P68" s="23"/>
      <c r="Q68" s="23"/>
      <c r="R68" s="23"/>
      <c r="S68" s="23"/>
      <c r="T68" s="23"/>
    </row>
    <row r="69" spans="1:1008" ht="24.95" customHeight="1" x14ac:dyDescent="0.2">
      <c r="A69" s="17" t="s">
        <v>8</v>
      </c>
      <c r="B69" s="74" t="s">
        <v>51</v>
      </c>
      <c r="C69" s="75"/>
      <c r="D69" s="75"/>
      <c r="E69" s="75"/>
      <c r="F69" s="76"/>
      <c r="G69" s="70"/>
      <c r="H69" s="71"/>
      <c r="I69" s="72"/>
      <c r="J69" s="72"/>
      <c r="K69" s="73"/>
      <c r="M69" s="23"/>
      <c r="N69" s="23"/>
      <c r="O69" s="23"/>
      <c r="P69" s="23"/>
      <c r="Q69" s="23"/>
      <c r="R69" s="23"/>
      <c r="S69" s="23"/>
      <c r="T69" s="23"/>
    </row>
    <row r="70" spans="1:1008" ht="24.95" customHeight="1" x14ac:dyDescent="0.2">
      <c r="A70" s="17" t="s">
        <v>9</v>
      </c>
      <c r="B70" s="74" t="s">
        <v>52</v>
      </c>
      <c r="C70" s="75"/>
      <c r="D70" s="75"/>
      <c r="E70" s="75"/>
      <c r="F70" s="76"/>
      <c r="G70" s="70"/>
      <c r="H70" s="71"/>
      <c r="I70" s="72"/>
      <c r="J70" s="72"/>
      <c r="K70" s="73"/>
      <c r="M70" s="23"/>
      <c r="N70" s="23"/>
      <c r="O70" s="23"/>
      <c r="P70" s="23"/>
      <c r="Q70" s="23"/>
      <c r="R70" s="23"/>
      <c r="S70" s="23"/>
      <c r="T70" s="23"/>
    </row>
    <row r="71" spans="1:1008" ht="24.95" customHeight="1" x14ac:dyDescent="0.2">
      <c r="A71" s="17" t="s">
        <v>10</v>
      </c>
      <c r="B71" s="74" t="s">
        <v>32</v>
      </c>
      <c r="C71" s="75"/>
      <c r="D71" s="75"/>
      <c r="E71" s="75"/>
      <c r="F71" s="76"/>
      <c r="G71" s="70"/>
      <c r="H71" s="71"/>
      <c r="I71" s="72"/>
      <c r="J71" s="72"/>
      <c r="K71" s="73"/>
      <c r="M71" s="23"/>
      <c r="N71" s="23"/>
      <c r="O71" s="23"/>
      <c r="P71" s="23"/>
      <c r="Q71" s="23"/>
      <c r="R71" s="23"/>
      <c r="S71" s="23"/>
      <c r="T71" s="23"/>
    </row>
    <row r="72" spans="1:1008" ht="24.95" customHeight="1" x14ac:dyDescent="0.2">
      <c r="A72" s="17" t="s">
        <v>11</v>
      </c>
      <c r="B72" s="74" t="s">
        <v>46</v>
      </c>
      <c r="C72" s="75"/>
      <c r="D72" s="75"/>
      <c r="E72" s="75"/>
      <c r="F72" s="76"/>
      <c r="G72" s="70"/>
      <c r="H72" s="71"/>
      <c r="I72" s="72"/>
      <c r="J72" s="72"/>
      <c r="K72" s="73"/>
      <c r="M72" s="23"/>
      <c r="N72" s="23"/>
      <c r="O72" s="23"/>
      <c r="P72" s="23"/>
      <c r="Q72" s="23"/>
      <c r="R72" s="23"/>
      <c r="S72" s="23"/>
      <c r="T72" s="23"/>
    </row>
    <row r="73" spans="1:1008" ht="24.95" customHeight="1" x14ac:dyDescent="0.2">
      <c r="A73" s="17" t="s">
        <v>12</v>
      </c>
      <c r="B73" s="74" t="s">
        <v>34</v>
      </c>
      <c r="C73" s="75"/>
      <c r="D73" s="75"/>
      <c r="E73" s="75"/>
      <c r="F73" s="76"/>
      <c r="G73" s="70"/>
      <c r="H73" s="71"/>
      <c r="I73" s="72"/>
      <c r="J73" s="72"/>
      <c r="K73" s="73"/>
      <c r="M73" s="23"/>
      <c r="N73" s="23"/>
      <c r="O73" s="23"/>
      <c r="P73" s="23"/>
      <c r="Q73" s="23"/>
      <c r="R73" s="23"/>
      <c r="S73" s="23"/>
      <c r="T73" s="23"/>
    </row>
    <row r="74" spans="1:1008" ht="24.95" customHeight="1" x14ac:dyDescent="0.2">
      <c r="A74" s="17" t="s">
        <v>13</v>
      </c>
      <c r="B74" s="74" t="s">
        <v>36</v>
      </c>
      <c r="C74" s="75"/>
      <c r="D74" s="75"/>
      <c r="E74" s="75"/>
      <c r="F74" s="76"/>
      <c r="G74" s="70"/>
      <c r="H74" s="71"/>
      <c r="I74" s="72"/>
      <c r="J74" s="72"/>
      <c r="K74" s="73"/>
      <c r="M74" s="23"/>
      <c r="N74" s="23"/>
      <c r="O74" s="23"/>
      <c r="P74" s="23"/>
      <c r="Q74" s="23"/>
      <c r="R74" s="23"/>
      <c r="S74" s="23"/>
      <c r="T74" s="23"/>
    </row>
    <row r="75" spans="1:1008" ht="14.25" customHeight="1" x14ac:dyDescent="0.2">
      <c r="B75" s="24"/>
      <c r="C75" s="25"/>
      <c r="D75" s="25"/>
      <c r="E75" s="25"/>
      <c r="F75" s="25"/>
      <c r="G75" s="25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1008" ht="14.25" customHeight="1" x14ac:dyDescent="0.2">
      <c r="B76" s="24"/>
      <c r="C76" s="25"/>
      <c r="D76" s="25"/>
      <c r="E76" s="25"/>
      <c r="F76" s="25"/>
      <c r="G76" s="2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1008" ht="22.5" customHeight="1" x14ac:dyDescent="0.2">
      <c r="B77" s="103" t="s">
        <v>53</v>
      </c>
      <c r="C77" s="103"/>
      <c r="D77" s="103"/>
      <c r="E77" s="103"/>
      <c r="F77" s="103"/>
      <c r="G77" s="103"/>
      <c r="H77" s="103"/>
      <c r="I77" s="103"/>
      <c r="J77" s="103"/>
      <c r="K77" s="103"/>
      <c r="M77" s="23"/>
      <c r="N77" s="23"/>
      <c r="O77" s="23"/>
      <c r="P77" s="23"/>
      <c r="Q77" s="23"/>
      <c r="R77" s="23"/>
      <c r="S77" s="23"/>
      <c r="T77" s="23"/>
    </row>
    <row r="78" spans="1:1008" ht="26.25" customHeight="1" x14ac:dyDescent="0.15">
      <c r="M78" s="6"/>
      <c r="N78" s="6"/>
      <c r="O78" s="6"/>
      <c r="P78" s="6"/>
      <c r="Q78" s="6"/>
      <c r="R78" s="6"/>
      <c r="S78" s="6"/>
      <c r="T78" s="6"/>
    </row>
    <row r="79" spans="1:1008" ht="21.95" customHeight="1" x14ac:dyDescent="0.15">
      <c r="A79" s="36" t="s">
        <v>0</v>
      </c>
      <c r="B79" s="86"/>
      <c r="C79" s="87"/>
      <c r="D79" s="88"/>
      <c r="E79" s="105" t="s">
        <v>54</v>
      </c>
      <c r="F79" s="105"/>
      <c r="G79" s="105"/>
      <c r="H79" s="29" t="s">
        <v>67</v>
      </c>
      <c r="I79" s="105" t="s">
        <v>55</v>
      </c>
      <c r="J79" s="105"/>
      <c r="K79" s="105"/>
      <c r="L79" s="6"/>
      <c r="M79" s="6"/>
      <c r="N79" s="6"/>
      <c r="O79" s="6"/>
      <c r="P79" s="6"/>
      <c r="Q79" s="6"/>
      <c r="R79" s="6"/>
      <c r="S79" s="6"/>
      <c r="IO79" s="30"/>
      <c r="ALT79" s="31"/>
    </row>
    <row r="80" spans="1:1008" ht="15" customHeight="1" x14ac:dyDescent="0.15">
      <c r="A80" s="17">
        <v>1</v>
      </c>
      <c r="B80" s="89">
        <v>2</v>
      </c>
      <c r="C80" s="90"/>
      <c r="D80" s="91"/>
      <c r="E80" s="106">
        <v>3</v>
      </c>
      <c r="F80" s="106"/>
      <c r="G80" s="106"/>
      <c r="H80" s="21">
        <v>4</v>
      </c>
      <c r="I80" s="106">
        <v>5</v>
      </c>
      <c r="J80" s="106"/>
      <c r="K80" s="106"/>
      <c r="IO80" s="30"/>
      <c r="ALT80" s="31"/>
    </row>
    <row r="81" spans="1:1008" ht="25.5" customHeight="1" x14ac:dyDescent="0.2">
      <c r="A81" s="17" t="s">
        <v>4</v>
      </c>
      <c r="B81" s="109" t="s">
        <v>56</v>
      </c>
      <c r="C81" s="109"/>
      <c r="D81" s="109"/>
      <c r="E81" s="107">
        <f>G26</f>
        <v>0</v>
      </c>
      <c r="F81" s="107"/>
      <c r="G81" s="107"/>
      <c r="H81" s="46"/>
      <c r="I81" s="107">
        <f>I26</f>
        <v>0</v>
      </c>
      <c r="J81" s="107"/>
      <c r="K81" s="107"/>
      <c r="L81" s="23"/>
      <c r="M81" s="23"/>
      <c r="N81" s="23"/>
      <c r="O81" s="23"/>
      <c r="P81" s="23"/>
      <c r="Q81" s="23"/>
      <c r="R81" s="23"/>
      <c r="S81" s="23"/>
      <c r="IO81" s="30"/>
      <c r="ALT81" s="31"/>
    </row>
    <row r="82" spans="1:1008" ht="26.85" customHeight="1" x14ac:dyDescent="0.2">
      <c r="A82" s="17" t="s">
        <v>5</v>
      </c>
      <c r="B82" s="109" t="s">
        <v>57</v>
      </c>
      <c r="C82" s="109"/>
      <c r="D82" s="109"/>
      <c r="E82" s="107">
        <f>G34</f>
        <v>0</v>
      </c>
      <c r="F82" s="107"/>
      <c r="G82" s="107"/>
      <c r="H82" s="47"/>
      <c r="I82" s="107">
        <f>I34</f>
        <v>0</v>
      </c>
      <c r="J82" s="107"/>
      <c r="K82" s="107"/>
      <c r="L82" s="26"/>
      <c r="M82" s="26"/>
      <c r="N82" s="26"/>
      <c r="O82" s="26"/>
      <c r="P82" s="26"/>
      <c r="Q82" s="26"/>
      <c r="R82" s="26"/>
      <c r="S82" s="26"/>
      <c r="IO82" s="30"/>
      <c r="ALT82" s="31"/>
    </row>
    <row r="83" spans="1:1008" ht="25.5" x14ac:dyDescent="0.2">
      <c r="B83" s="104"/>
      <c r="C83" s="104"/>
      <c r="D83" s="39" t="s">
        <v>58</v>
      </c>
      <c r="E83" s="108">
        <f>SUM(E81:G82)</f>
        <v>0</v>
      </c>
      <c r="F83" s="108"/>
      <c r="G83" s="108"/>
      <c r="H83" s="38" t="s">
        <v>17</v>
      </c>
      <c r="I83" s="110">
        <f>SUM(I81:K82)</f>
        <v>0</v>
      </c>
      <c r="J83" s="110"/>
      <c r="K83" s="110"/>
      <c r="L83" s="26"/>
      <c r="M83" s="26"/>
      <c r="N83" s="26"/>
      <c r="O83" s="26"/>
      <c r="P83" s="26"/>
      <c r="Q83" s="26"/>
      <c r="R83" s="26"/>
      <c r="S83" s="26"/>
      <c r="IO83" s="30"/>
      <c r="ALT83" s="31"/>
    </row>
    <row r="84" spans="1:1008" x14ac:dyDescent="0.2">
      <c r="B84" s="42"/>
      <c r="C84" s="43"/>
      <c r="D84" s="43"/>
      <c r="E84" s="43"/>
      <c r="F84" s="43"/>
      <c r="G84" s="43"/>
      <c r="H84" s="43"/>
      <c r="I84" s="44"/>
      <c r="J84" s="45"/>
      <c r="K84" s="45"/>
      <c r="L84" s="45"/>
      <c r="M84" s="26"/>
      <c r="N84" s="26"/>
      <c r="O84" s="26"/>
      <c r="P84" s="26"/>
      <c r="Q84" s="26"/>
      <c r="R84" s="26"/>
      <c r="S84" s="26"/>
      <c r="T84" s="26"/>
    </row>
    <row r="85" spans="1:1008" x14ac:dyDescent="0.2">
      <c r="B85" s="42"/>
      <c r="C85" s="43"/>
      <c r="D85" s="43"/>
      <c r="E85" s="43"/>
      <c r="F85" s="43"/>
      <c r="G85" s="43"/>
      <c r="H85" s="43"/>
      <c r="I85" s="44"/>
      <c r="J85" s="45"/>
      <c r="K85" s="45"/>
      <c r="L85" s="45"/>
      <c r="M85" s="26"/>
      <c r="N85" s="26"/>
      <c r="O85" s="26"/>
      <c r="P85" s="26"/>
      <c r="Q85" s="26"/>
      <c r="R85" s="26"/>
      <c r="S85" s="26"/>
      <c r="T85" s="26"/>
    </row>
    <row r="86" spans="1:1008" x14ac:dyDescent="0.2">
      <c r="B86" s="42"/>
      <c r="C86" s="43"/>
      <c r="D86" s="43"/>
      <c r="E86" s="43"/>
      <c r="F86" s="43"/>
      <c r="G86" s="43"/>
      <c r="H86" s="43"/>
      <c r="I86" s="44"/>
      <c r="J86" s="45"/>
      <c r="K86" s="45"/>
      <c r="L86" s="45"/>
      <c r="M86" s="26"/>
      <c r="N86" s="26"/>
      <c r="O86" s="26"/>
      <c r="P86" s="26"/>
      <c r="Q86" s="26"/>
      <c r="R86" s="26"/>
      <c r="S86" s="26"/>
      <c r="T86" s="26"/>
    </row>
    <row r="87" spans="1:1008" x14ac:dyDescent="0.2">
      <c r="B87" s="42"/>
      <c r="C87" s="43"/>
      <c r="D87" s="43"/>
      <c r="E87" s="43"/>
      <c r="F87" s="43"/>
      <c r="G87" s="43"/>
      <c r="H87" s="43"/>
      <c r="I87" s="44"/>
      <c r="J87" s="45"/>
      <c r="K87" s="45"/>
      <c r="L87" s="45"/>
      <c r="M87" s="26"/>
      <c r="N87" s="26"/>
      <c r="O87" s="26"/>
      <c r="P87" s="26"/>
      <c r="Q87" s="26"/>
      <c r="R87" s="26"/>
      <c r="S87" s="26"/>
      <c r="T87" s="26"/>
    </row>
    <row r="88" spans="1:1008" x14ac:dyDescent="0.2">
      <c r="B88" s="42"/>
      <c r="C88" s="43"/>
      <c r="D88" s="43"/>
      <c r="E88" s="43"/>
      <c r="F88" s="43"/>
      <c r="G88" s="43"/>
      <c r="H88" s="43"/>
      <c r="I88" s="44"/>
      <c r="J88" s="45"/>
      <c r="K88" s="45"/>
      <c r="L88" s="45"/>
      <c r="M88" s="26"/>
      <c r="N88" s="26"/>
      <c r="O88" s="26"/>
      <c r="P88" s="26"/>
      <c r="Q88" s="26"/>
      <c r="R88" s="26"/>
      <c r="S88" s="26"/>
      <c r="T88" s="26"/>
    </row>
    <row r="89" spans="1:1008" x14ac:dyDescent="0.2">
      <c r="B89" s="42"/>
      <c r="C89" s="43"/>
      <c r="D89" s="43"/>
      <c r="E89" s="43"/>
      <c r="F89" s="43"/>
      <c r="G89" s="43"/>
      <c r="H89" s="43"/>
      <c r="I89" s="44"/>
      <c r="J89" s="45"/>
      <c r="K89" s="45"/>
      <c r="L89" s="45"/>
      <c r="M89" s="26"/>
      <c r="N89" s="26"/>
      <c r="O89" s="26"/>
      <c r="P89" s="26"/>
      <c r="Q89" s="26"/>
      <c r="R89" s="26"/>
      <c r="S89" s="26"/>
      <c r="T89" s="26"/>
    </row>
    <row r="90" spans="1:1008" x14ac:dyDescent="0.2">
      <c r="B90" s="42"/>
      <c r="C90" s="43"/>
      <c r="D90" s="43"/>
      <c r="E90" s="43"/>
      <c r="F90" s="43"/>
      <c r="G90" s="43"/>
      <c r="H90" s="43"/>
      <c r="I90" s="44"/>
      <c r="J90" s="45"/>
      <c r="K90" s="45"/>
      <c r="L90" s="45"/>
      <c r="M90" s="26"/>
      <c r="N90" s="26"/>
      <c r="O90" s="26"/>
      <c r="P90" s="26"/>
      <c r="Q90" s="26"/>
      <c r="R90" s="26"/>
      <c r="S90" s="26"/>
      <c r="T90" s="26"/>
    </row>
    <row r="91" spans="1:1008" x14ac:dyDescent="0.2">
      <c r="B91" s="42"/>
      <c r="C91" s="43"/>
      <c r="D91" s="43"/>
      <c r="E91" s="43"/>
      <c r="F91" s="43"/>
      <c r="G91" s="43"/>
      <c r="H91" s="43"/>
      <c r="I91" s="44"/>
      <c r="J91" s="45"/>
      <c r="K91" s="45"/>
      <c r="L91" s="45"/>
      <c r="M91" s="26"/>
      <c r="N91" s="26"/>
      <c r="O91" s="26"/>
      <c r="P91" s="26"/>
      <c r="Q91" s="26"/>
      <c r="R91" s="26"/>
      <c r="S91" s="26"/>
      <c r="T91" s="26"/>
    </row>
    <row r="92" spans="1:1008" x14ac:dyDescent="0.2">
      <c r="B92" s="42"/>
      <c r="C92" s="43"/>
      <c r="D92" s="43"/>
      <c r="E92" s="43"/>
      <c r="F92" s="43"/>
      <c r="G92" s="43"/>
      <c r="H92" s="43"/>
      <c r="I92" s="44"/>
      <c r="J92" s="45"/>
      <c r="K92" s="45"/>
      <c r="L92" s="45"/>
      <c r="M92" s="26"/>
      <c r="N92" s="26"/>
      <c r="O92" s="26"/>
      <c r="P92" s="26"/>
      <c r="Q92" s="26"/>
      <c r="R92" s="26"/>
      <c r="S92" s="26"/>
      <c r="T92" s="26"/>
    </row>
  </sheetData>
  <mergeCells count="98">
    <mergeCell ref="B77:K77"/>
    <mergeCell ref="B83:C83"/>
    <mergeCell ref="E79:G79"/>
    <mergeCell ref="E80:G80"/>
    <mergeCell ref="E81:G81"/>
    <mergeCell ref="E82:G82"/>
    <mergeCell ref="E83:G83"/>
    <mergeCell ref="B79:D79"/>
    <mergeCell ref="B80:D80"/>
    <mergeCell ref="B81:D81"/>
    <mergeCell ref="B82:D82"/>
    <mergeCell ref="I79:K79"/>
    <mergeCell ref="I80:K80"/>
    <mergeCell ref="I81:K81"/>
    <mergeCell ref="I82:K82"/>
    <mergeCell ref="I83:K83"/>
    <mergeCell ref="B29:D29"/>
    <mergeCell ref="B30:D30"/>
    <mergeCell ref="B31:D31"/>
    <mergeCell ref="B32:D32"/>
    <mergeCell ref="B33:D33"/>
    <mergeCell ref="B28:K28"/>
    <mergeCell ref="A1:K1"/>
    <mergeCell ref="A2:K2"/>
    <mergeCell ref="A3:K3"/>
    <mergeCell ref="A4:K6"/>
    <mergeCell ref="B8:K8"/>
    <mergeCell ref="H38:K38"/>
    <mergeCell ref="H39:K39"/>
    <mergeCell ref="B38:F38"/>
    <mergeCell ref="B39:F39"/>
    <mergeCell ref="H41:K41"/>
    <mergeCell ref="A40:K40"/>
    <mergeCell ref="B41:F41"/>
    <mergeCell ref="H42:K42"/>
    <mergeCell ref="H43:K43"/>
    <mergeCell ref="H44:K44"/>
    <mergeCell ref="B42:F42"/>
    <mergeCell ref="B43:F43"/>
    <mergeCell ref="B44:F44"/>
    <mergeCell ref="H45:K45"/>
    <mergeCell ref="H46:K46"/>
    <mergeCell ref="H47:K47"/>
    <mergeCell ref="B45:F45"/>
    <mergeCell ref="B46:F46"/>
    <mergeCell ref="B47:F47"/>
    <mergeCell ref="H48:K48"/>
    <mergeCell ref="H49:K49"/>
    <mergeCell ref="H50:K50"/>
    <mergeCell ref="B48:F48"/>
    <mergeCell ref="B49:F49"/>
    <mergeCell ref="B50:F50"/>
    <mergeCell ref="H52:K52"/>
    <mergeCell ref="H53:K53"/>
    <mergeCell ref="A51:K51"/>
    <mergeCell ref="B52:F52"/>
    <mergeCell ref="B53:F53"/>
    <mergeCell ref="H54:K54"/>
    <mergeCell ref="H55:K55"/>
    <mergeCell ref="H56:K56"/>
    <mergeCell ref="B54:F54"/>
    <mergeCell ref="B55:F55"/>
    <mergeCell ref="B56:F56"/>
    <mergeCell ref="H57:K57"/>
    <mergeCell ref="H58:K58"/>
    <mergeCell ref="H59:K59"/>
    <mergeCell ref="B57:F57"/>
    <mergeCell ref="B58:F58"/>
    <mergeCell ref="B59:F59"/>
    <mergeCell ref="H60:K60"/>
    <mergeCell ref="H61:K61"/>
    <mergeCell ref="H62:K62"/>
    <mergeCell ref="B60:F60"/>
    <mergeCell ref="B61:F61"/>
    <mergeCell ref="B62:F62"/>
    <mergeCell ref="H63:K63"/>
    <mergeCell ref="H65:K65"/>
    <mergeCell ref="A64:K64"/>
    <mergeCell ref="B63:F63"/>
    <mergeCell ref="B65:F65"/>
    <mergeCell ref="H66:K66"/>
    <mergeCell ref="H67:K67"/>
    <mergeCell ref="H68:K68"/>
    <mergeCell ref="B66:F66"/>
    <mergeCell ref="B67:F67"/>
    <mergeCell ref="B68:F68"/>
    <mergeCell ref="H69:K69"/>
    <mergeCell ref="H70:K70"/>
    <mergeCell ref="H71:K71"/>
    <mergeCell ref="B69:F69"/>
    <mergeCell ref="B70:F70"/>
    <mergeCell ref="B71:F71"/>
    <mergeCell ref="H72:K72"/>
    <mergeCell ref="H73:K73"/>
    <mergeCell ref="H74:K74"/>
    <mergeCell ref="B72:F72"/>
    <mergeCell ref="B73:F73"/>
    <mergeCell ref="B74:F74"/>
  </mergeCells>
  <printOptions horizontalCentered="1"/>
  <pageMargins left="0.11811023622047245" right="0.11811023622047245" top="0.39370078740157483" bottom="0.19685039370078741" header="0.31496062992125984" footer="0.11811023622047245"/>
  <pageSetup paperSize="9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163</cp:revision>
  <cp:lastPrinted>2023-03-31T11:38:43Z</cp:lastPrinted>
  <dcterms:created xsi:type="dcterms:W3CDTF">2019-02-04T11:59:38Z</dcterms:created>
  <dcterms:modified xsi:type="dcterms:W3CDTF">2023-03-31T11:39:28Z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