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94" activeTab="4"/>
  </bookViews>
  <sheets>
    <sheet name="Pakiet 2 " sheetId="1" r:id="rId1"/>
    <sheet name="Pakiet 4" sheetId="2" r:id="rId2"/>
    <sheet name="Pakiet 5" sheetId="3" r:id="rId3"/>
    <sheet name="Pakiet 6" sheetId="4" r:id="rId4"/>
    <sheet name="Pakiet 7" sheetId="5" r:id="rId5"/>
    <sheet name="Pakiet 11" sheetId="6" r:id="rId6"/>
    <sheet name="Pakiet 14" sheetId="7" r:id="rId7"/>
    <sheet name="Pakiet 15" sheetId="8" r:id="rId8"/>
    <sheet name="Pakiet 16" sheetId="9" r:id="rId9"/>
  </sheets>
  <definedNames>
    <definedName name="_xlnm.Print_Area" localSheetId="1">'Pakiet 4'!$A$1:$L$15</definedName>
    <definedName name="_xlnm.Print_Area" localSheetId="2">'Pakiet 5'!$A$1:$L$17</definedName>
  </definedNames>
  <calcPr fullCalcOnLoad="1"/>
</workbook>
</file>

<file path=xl/sharedStrings.xml><?xml version="1.0" encoding="utf-8"?>
<sst xmlns="http://schemas.openxmlformats.org/spreadsheetml/2006/main" count="422" uniqueCount="133">
  <si>
    <t>1.</t>
  </si>
  <si>
    <t>2.</t>
  </si>
  <si>
    <t>3.</t>
  </si>
  <si>
    <t>4.</t>
  </si>
  <si>
    <t>L.p.</t>
  </si>
  <si>
    <t>A</t>
  </si>
  <si>
    <t>B</t>
  </si>
  <si>
    <t>C</t>
  </si>
  <si>
    <t>D</t>
  </si>
  <si>
    <t>E</t>
  </si>
  <si>
    <t>F</t>
  </si>
  <si>
    <t>G</t>
  </si>
  <si>
    <t>H</t>
  </si>
  <si>
    <t>K</t>
  </si>
  <si>
    <t>Łączna cena oferty netto:</t>
  </si>
  <si>
    <t>słownie:</t>
  </si>
  <si>
    <t>Łączna cena oferty brutto:</t>
  </si>
  <si>
    <t>Formularz cenowy</t>
  </si>
  <si>
    <t>Załącznik Nr 2</t>
  </si>
  <si>
    <t>Rodzaj i wielkość opakowania</t>
  </si>
  <si>
    <t>Stawka podatku VAT</t>
  </si>
  <si>
    <t>Nie dopuszcza się składania ofert częściowych.</t>
  </si>
  <si>
    <t>Nazwa przedmiotu zamówienia</t>
  </si>
  <si>
    <t>Nazwa handlowa przedm.zam.</t>
  </si>
  <si>
    <t>Kraj Producenta i jego nazwa</t>
  </si>
  <si>
    <t>Cena jednostkowa brutto w zł</t>
  </si>
  <si>
    <t>Wartość netto w zł</t>
  </si>
  <si>
    <t>Wartość brutto w zł</t>
  </si>
  <si>
    <t>J</t>
  </si>
  <si>
    <t>I</t>
  </si>
  <si>
    <t>L</t>
  </si>
  <si>
    <t>FxG</t>
  </si>
  <si>
    <t>GxJ+G</t>
  </si>
  <si>
    <t>IxJ+I</t>
  </si>
  <si>
    <t>W programie Excel proszę wypełniać jedynie biale pola arkusza.</t>
  </si>
  <si>
    <t>Numer i data ważn. dopuszczenia</t>
  </si>
  <si>
    <t xml:space="preserve">Aktywator do pozycji 1 </t>
  </si>
  <si>
    <t xml:space="preserve">Sterylny preparat gotowy do użycia zawierający poliheksanidynę i betainę służący do czyszczenia, nawilżania i utrzymania rany oraz opatrunku w stanie wilgotnym jak również do usuwania włóknistych płaszczy/biofilmów z rany w sposób zapewniający ochronę tkanki. </t>
  </si>
  <si>
    <t>szt.</t>
  </si>
  <si>
    <t>Dopuszcza się składanie ofert częściowych.</t>
  </si>
  <si>
    <t>Pakiet 4 - Manualne mycie i dezynfekcja narzędzi</t>
  </si>
  <si>
    <t>Pakiet 5 - Mycie i dezynfekcja powierzchni</t>
  </si>
  <si>
    <t>Pakiet 6 - Dezynfekcja ran, błon śluzowych i skóry</t>
  </si>
  <si>
    <t>opakowanie 350ml</t>
  </si>
  <si>
    <t>Ilość op.</t>
  </si>
  <si>
    <t>opakowanie 5l</t>
  </si>
  <si>
    <t>Poz. 2 - Zamawiający informuje, że obecnie stosuje Neodisher MediClean - w przypadku zaoferowania innych preparatów Oferent zobowiązany jest uwzględnić w cenie oferowanego asortymentu koszt kalibracji posiadanych przez Zamawiającego urządzeń.</t>
  </si>
  <si>
    <t>Poz. 1 - Zamawiający informuje, że obecnie stosuje Neodisher Septo Dn  - w przypadku zaoferowania innych preparatów Oferent zobowiązany jest uwzględnić w cenie oferowanego asortymentu koszt kalibracji posiadanych przez Zamawiającego urządzeń.</t>
  </si>
  <si>
    <t>Pakiet 7 - Mycie i dezynfekcja maszynowa narzędzi, endoskopów (PENTAX) oraz preparat płuczący i zmiękczający wodę</t>
  </si>
  <si>
    <t>Ilość   op.</t>
  </si>
  <si>
    <t>Naturalny olej myjący do skóry, narzędzi i powierzchni. Posiada  siłę mycia,łatwo usuwa resztki cementu i kleju po opatrunkach. Nie zawiera zwiazków alkalicznych i mydła . Zawiera środki natłuszczajace. Op. = 250ml.</t>
  </si>
  <si>
    <t>rodzaj i wielkośc opakowania</t>
  </si>
  <si>
    <t>Preparat przeznaczony do mycia i dezynfekcji narzędzi chirurgicznych oraz endoskopów giętkich; zawierający dwuaminę kokospropylenu  i związki powierzchniowo czynne; nie zawierający:  QAV, aldehydów, fenoli, aktywnego tlenu i biguanidyny, glikoli, fenoksypropanolu; z możliwością użycia w myjkach ultradźwiękowych -w czasie do 5min; z możliwością pozostawienia narzędzi zanurzonych w roztworze do 72 godz.; skuteczny na bakterie ,Tbc, grzyby, wirusy (HCV, HBV , HIV) w czasie 15 min, z możliwością rozszerzenia spektrum o wirusa Adeno, Polyoma  w czasie do 60 min;  w opakowaniach  5000ml; wyrób medyczny klasy IIB</t>
  </si>
  <si>
    <t>5.</t>
  </si>
  <si>
    <t>7.</t>
  </si>
  <si>
    <t>8.</t>
  </si>
  <si>
    <t xml:space="preserve"> </t>
  </si>
  <si>
    <t>6.</t>
  </si>
  <si>
    <t>op. 250ml</t>
  </si>
  <si>
    <t>op. 5l</t>
  </si>
  <si>
    <t>Cena jedn. netto w zł/1 op.</t>
  </si>
  <si>
    <t>butelka 500ml</t>
  </si>
  <si>
    <t>Cena jedn. netto w zł /1 op./szt.</t>
  </si>
  <si>
    <t>Cena jedn. netto w zł/1op.</t>
  </si>
  <si>
    <t>Ilość  op.</t>
  </si>
  <si>
    <t xml:space="preserve">butelka 500 ml </t>
  </si>
  <si>
    <t>butelka ze spryskiwaczem 750 ml</t>
  </si>
  <si>
    <t>WIADRO 1,5 KG</t>
  </si>
  <si>
    <t>WIADRO 10 KG</t>
  </si>
  <si>
    <t>KANISTER 6 L</t>
  </si>
  <si>
    <t>Preparat do jednoczesnego mycia i dezynfekcji dużych powierzchni zmywalnych, bez dodatku: aldehydów, chloru, fenoli, bez dodatku alkoholi, czwartorzędowych związków amonowych (QAV) i ich pochodnych, zwierający substancję nielotną . Wymagana informacja, że substancja aktywna nie jest substancją lotną i nie wykazuje toksyczności wziewnej. Spektrum: B, Tbc, F, V. Czas działania: B, F, wirusy HBV, HCV, HIV – do 15 min.. B, Tbc, F – do 30 min. Wymagana pozytywna opinia producenta o dopuszczeniu do dezynfekcji powierzchni w oddziałach pediatrycznych i noworodkowych.</t>
  </si>
  <si>
    <t>25</t>
  </si>
  <si>
    <t>ILOŚĆ OP.</t>
  </si>
  <si>
    <t>Ilość w op.</t>
  </si>
  <si>
    <t>op. 750 ml</t>
  </si>
  <si>
    <t>UWAGA: Zamawiający dopuści do oceny wyłącznie preparaty dopuszczone do stosowania przez Producenta posiadanych przez Zamawiającego myjni i endoskpów, tj. poz. 1 - 2: myjnie INNOVA seria E, endoskopy PENTAX. Listy środków dopuszczonych do stosowania preparatów  ww. sprzętu zawierają załączniki do niniejszego postępowania.</t>
  </si>
  <si>
    <t>* *- Wymagany jest dozownik o następujących właściwościach: dozowanie łokciem lub grzbietem dłoni, plastikowy bez elementów metalowych i transparentnych (przeźroczystych np. „szybki” itp.), koloru białego. Dostosowany do pojemników o poj. 500 ml. Możliwość dezynfekcji wszystkich elementów dozownika (wyjmowana pompka dozująca), regulowana ilość dozowanego preparatu (0,5; 1 lub 1,5 ml.), Element pompki łatwo demontowany, z możliwością mycia w myjniach dezynfektorach. Dozowanie preparatów od góry pojemnika (eliminacja kapania i ew. przeciekania). Łatwy montaż i demontaż, tzn. powieszenie i zdjęcia dozownika ze ściany bez konieczności przykręcania i odkręcania całego dozownika, oferent wyposaży zamawiającego dodatkowo w pompki dozujące do dozowników ściennych w ilości zgłaszanej na bieżąco przez Zamawiającego.</t>
  </si>
  <si>
    <t>W ramach obowiązującej umowy Wykonawca zobowiązuje się do dostarczenia nieodpłatnie koszyczków (uchwytów) do płynu dezynfekcyjnego na łóżka i pompek do dozowników do butelek o pojemności 500ml, w ilości zgłaszanej na bieżąco przez Zamawiającego.</t>
  </si>
  <si>
    <t>Preparat tlenowy wraz z aktywatorem do mycia i dezynfekcji narzędzi chirurgicznych i endoskopów oparty o nadwęglan sodu. Niepylący. Bez: aldehydów, chloru, fenoli, benzenu i pochodnych benzenu, alkoholi, czwartorzędowych związków amonowych (QAV) i ich pochodnych. Przygotowanie roztworu poprzez dodanie preparatu do zimnej wody wodociągowej. Spektrum: B, Tbc, F, V, S. Czas działania: B, Tbc, F, V (w tym HCV, Rota, Adeno, Polio) – do 30 minut, B, Tbc, F, V, S do 6 godz. Wymagana pozytywna opinia/ocena kliniczna dopuszczająca do dezynfekcji inkubatorów, z uwzględnieniem podstawy wykazującej, że preparat nie stanowi nadmiernego zagrożenia dla pacjenta i użytkownika (noworodków). Roztwór roboczy 2% z aktywatorem B, Tbc, F, V - 30min, 2% z aktywatorem B, Tbc, F, V, S - 6 godz.</t>
  </si>
  <si>
    <t xml:space="preserve">Preparat tlenowy bez aktywatora do mycia i dezynfekcji narzędzi chirurgicznych także chromowanych i chromowo niklowych oraz endoskopów.  Oparty o nadwęglan sodu. Bez: aldehydów, chloru, fenoli, pochodnych benzenu, alkoholi, czwartorzędowych związków amonowych (QAV). Przygotowanie roztworu roboczego poprzez dodanie preparatu do wody o temp. nie przekraczającej temperatury pokojowej. Spektrum: B, Tbc, F, V, S. Czas działania: 2% roztwór roboczy B, Tbc, F, V (w tym HCV, Rota, Adeno, Polio) do 15 min.; 2% roztwór roboczy B, Tbc, F, V, S do 3 godz. Możliwość sprawdzenia aktywności roztworu paskami testowymi. </t>
  </si>
  <si>
    <t>Dozownik ścienny przeznaczony do dozowania preparatów do odkażania, mycia i pielęgnacji rąk**</t>
  </si>
  <si>
    <t>Emulsja nawilżająca i natłuszczająca do pielęgnacji rąk i ciała, szybko się wchłaniająca, nie pozostawiająca tłustej powłoki. Nie zawierająca barwników.</t>
  </si>
  <si>
    <r>
      <t xml:space="preserve">Niezawierający mydła preparat do higienicznego i chirurgicznego mycia rąk oraz ciała - (włosów). Pielęgnujący skórę i chroniący ją przed wysychaniem, o neutralnym pH dla skóry. Do częstego mycia skóry. </t>
    </r>
    <r>
      <rPr>
        <sz val="10"/>
        <color indexed="8"/>
        <rFont val="Arial"/>
        <family val="2"/>
      </rPr>
      <t>Nie zawierający</t>
    </r>
    <r>
      <rPr>
        <sz val="10"/>
        <rFont val="Arial"/>
        <family val="0"/>
      </rPr>
      <t xml:space="preserve"> substancji zapachowych.</t>
    </r>
  </si>
  <si>
    <t>butelka 1 litr ze spryskiwaczem</t>
  </si>
  <si>
    <t xml:space="preserve">Preparat dekontaminujący  do mycia ciała przed zabiegami chirurgicznymi, zarejestrowany jako produkt leczniczy, max czas działania 60 s. Spektrum działania: bakterie łącznie z MRSA i Tbc, grzyby i wirusy (HBV, HIV, HCV, Rota, Adeno, HSV). Preparat chroniący skórę przed wysuszeniem. </t>
  </si>
  <si>
    <t>karnister 5l</t>
  </si>
  <si>
    <t xml:space="preserve">Preparat dezynfekcyjny  do narzędzi oraz sprzętu wrażliwego na wysoką temperaturę do dezynfekcji maszynowej w myjniach-dezynfektorach. Do dezynfekcji maszynowej 1% przy temperaturze 55˚C i w czasie 5 min. Płynny, słabo pieniący środek dezynfekcyjny na bazie aldehydów (glioksal,aldehyd glutarowy) nie zawiera aldehydu mrówkowego, QVA. Preparat  bakteriobójczy, prątkobójczy (mycobakteria terrae), grzybobójczy, wirusobójczy (Vacina, Adeno, Polio). </t>
  </si>
  <si>
    <t>CENA NETTO ZA  OP.</t>
  </si>
  <si>
    <t>9.</t>
  </si>
  <si>
    <t>10.</t>
  </si>
  <si>
    <t>6</t>
  </si>
  <si>
    <t>1</t>
  </si>
  <si>
    <t>10</t>
  </si>
  <si>
    <t>4</t>
  </si>
  <si>
    <t xml:space="preserve">opak.  5l </t>
  </si>
  <si>
    <t xml:space="preserve">Gotowy do użycia preparat przeznaczony do mycia i dezynfekcji powierzchni nie zawierający aldehydów i alkoholi. Pełne spektrum działania; bakteriobójcze z MRSA, grzyby, prątki, wirusy (z HBV, HCV, HIV, Adeno, Polio, Norowirus), oraz spory (Clostridium difficile, Clostridium perfringens- czas działania 5 minut). Bezpieczne dla tworzyw z metalu, szkła, tworzyw sztucznych. Dopuszczony do stosowania w obecności pacjentów. </t>
  </si>
  <si>
    <t>Antybakteryjny i p/grzybiczy płyn do płukania jamy ustnej o spektrum działania B (w tym MDRO) oraz F (C. albicans). Nie zawierający alkoholu, chlorheksydyny i octenidyny. Z możliwością stosowania na uszkodzone błony śluzowe. Wyrób medyczny. Op. 250ml.</t>
  </si>
  <si>
    <t>Jednorazowe gaziki 70 % alkoholem izopropylowym i 2 % chlorheksydyną przeznaczone do dezynfekcji powierzchni wyrobów medycznych np. dezynfekcja połączeń lini infuzyjnej tj. porty bezigłowe, łącza cewników centralnych  itp. Pakowane pojedyńczo.</t>
  </si>
  <si>
    <t>Pakiet 11 - Preparat wspomagający leczenie ran</t>
  </si>
  <si>
    <t xml:space="preserve">Pakiet 14 </t>
  </si>
  <si>
    <t>30</t>
  </si>
  <si>
    <t>60</t>
  </si>
  <si>
    <t>35</t>
  </si>
  <si>
    <t>45</t>
  </si>
  <si>
    <t>12</t>
  </si>
  <si>
    <t>* W ramach umowy Wykonawca zobowiązuje się w trakcie jej trwania do przeprowadzenia min. 2 szkoleń z zakresu Higieny rąk, w formie wykładów i warsztatów.                                                    Wymagane w ramach oferty dostarczenie materiałów szkoleniowych dotyczących dezynfekcji rąk (piktogramy, schematy postępowania, itp.). Oferent wyposaży Zamawiającego w naklejki z napisem DEZYNFEKCJA RĄK, MYCIE RĄK W ILOŚCI zgłaszanej na bieżąco przez Zamawiającego.</t>
  </si>
  <si>
    <t>Preparat w aerozolu do dezynfekcji powierzchni wyrobów medycznych np. koreczki, kraniki, cewniki itp. Skład preparatu: 2 % roztwór chlorheksydyny w 70% alkoholu izopropylowym. Op. = 250ml.</t>
  </si>
  <si>
    <t>op. = 100 sztuk</t>
  </si>
  <si>
    <t>butelka 2l</t>
  </si>
  <si>
    <t>op. = 200 szt.*</t>
  </si>
  <si>
    <t>op. = 200 szt. *</t>
  </si>
  <si>
    <t>Gotowe do użycia chusteczki do dezynfekcji powierzchni akrylowych wrażliwych na alkohole np. głowice USG. Zakres działania: B, prątkobójcze, F, V, HBV, HCV, HIV. Czas działania  1 min. Wymagana opinia dopuszczająca do stosowania do głowic USG. Rozmiar chusteczki od 13x20cm, Ilość w opakowaniu 200 szt.* Wyrób medyczny.</t>
  </si>
  <si>
    <t>Pakiet 2 - Mycie, dezynfekcja i pielęgnacja rąk</t>
  </si>
  <si>
    <t>Gotowe do użycia chusteczki do szybkiej dezynfekcji sprzętu medycznego i małych  powierzchni odpornych na działanie alkoholi  Zakres działania: B, prątkobójcze, F, V, HBV, HCV, HIV. Czas działania  1 min. Rozmiar chusteczki od 13x20, Ilość w opakowaniu 200 szt.* Wyrób medyczny.</t>
  </si>
  <si>
    <t>Jednorazowe gaziki  (min.6x3cm) nasaczone 70 % alkoholem izopropylowym i 0,5 % chlorheksydyną. Przeznaczone do dezynfekcji skóry. Pakowane pojedyńczo.</t>
  </si>
  <si>
    <t>* Dopuszczona inna ilość w opakowaniu, pod warunkiem przeliczenia ilości na pełne opakowania (zaokrąglenie w górę).</t>
  </si>
  <si>
    <t>wiadro     5kg</t>
  </si>
  <si>
    <t>7</t>
  </si>
  <si>
    <t>28</t>
  </si>
  <si>
    <t>26</t>
  </si>
  <si>
    <r>
      <t xml:space="preserve">Alkoholowy gotowy do użycia preparat do szybkiej dezynfekcji małych powierzchni i miejsc trudnodostępnych, bez dodatku aldehydów, QAV, bez substancj drażniących. Spektrum: B, F, Tbc, V (HBV, HCV, HIV, vaccinia wirus, BVDV, Adenowirus, Rotawirus, Norowirus). Czas działania: B, F, Tbc, V – do 1 min.  </t>
    </r>
    <r>
      <rPr>
        <b/>
        <sz val="10"/>
        <rFont val="Arial"/>
        <family val="2"/>
      </rPr>
      <t xml:space="preserve">Wyrób medyczny klasy IIA. Wymagana pozytywna opinia producenta o dopuszczeniu do dezynfekcji powierzchni w oddziałach pediatrycznych. </t>
    </r>
  </si>
  <si>
    <t>Gotowy do użycia preparat w postaci pianki eliminującej mgłę aerozolową, do jednoczesnej dezynfekcji i mycia małych powierzchni oraz miejsc trudnodostępnych, bez dodatku aldehydów, chloru, fenoli i pochodnych fenolowych, chlorheksydyny. Także do powierzchni z poliwęglanów, pleksiglasu, płyt akrylowych etc. nieodpornych i wrażliwych na działanie alkoholi;Spektrum: B, F, V (HBV, HCV, HIV). Czas działania: B, F, wirusy (HBV, HCV, HIV) – do 5 min., Wymagana pozytywna opinia producenta o dopuszczeniu do dezynfekcji powierzchni w oddziałach pediatrycznych.</t>
  </si>
  <si>
    <t>Dopuszcza się składanie ofert częściowych (na poszczególne pozycje asortymentowe).</t>
  </si>
  <si>
    <t>Pakiet 15 - Preparat myjący do myjni -dezynfektora</t>
  </si>
  <si>
    <t xml:space="preserve">UWAGA: Zamawiający dopuści do oceny wyłącznie preparaty dopuszczone do stosowania przez Producenta myjni dezynfektorów  ERLEN CT100S. </t>
  </si>
  <si>
    <r>
      <t xml:space="preserve">Alkoholowy preparat do higienicznej i chirurgicznej dezynfekcji rąk, łagodny dla skóry, neutralne pH, bez zawartości jodu, chlorheksydyny, </t>
    </r>
    <r>
      <rPr>
        <sz val="10"/>
        <color indexed="8"/>
        <rFont val="Arial"/>
        <family val="2"/>
      </rPr>
      <t xml:space="preserve"> o przedłużonym działaniu. Bez barwników i substancji zapachowych. Chirurgiczne odkażanie rąk w czasie do 3 min. Higieniczna dezynfekcja -  30 sek.
Spektrum: B, Tbc, F, V </t>
    </r>
    <r>
      <rPr>
        <sz val="10"/>
        <color indexed="10"/>
        <rFont val="Arial"/>
        <family val="2"/>
      </rPr>
      <t>(</t>
    </r>
    <r>
      <rPr>
        <sz val="10"/>
        <rFont val="Arial"/>
        <family val="2"/>
      </rPr>
      <t>w tym; HBV, HCV, HIV, Rota, Adeno, Noro, opryszczki). Skuteczność</t>
    </r>
    <r>
      <rPr>
        <sz val="10"/>
        <color indexed="8"/>
        <rFont val="Arial"/>
        <family val="2"/>
      </rPr>
      <t xml:space="preserve"> bakteriobójcza, prątkobójcza, drożdżakobójcza, wirusobójcza. Opinia producenta o dopuszczeniu produktu do stosowania we wszystkich oddziałch. </t>
    </r>
    <r>
      <rPr>
        <b/>
        <sz val="10"/>
        <color indexed="8"/>
        <rFont val="Arial"/>
        <family val="2"/>
      </rPr>
      <t>Produkt biobójczy, zgodny z obowiązującymi normami</t>
    </r>
    <r>
      <rPr>
        <sz val="10"/>
        <color indexed="8"/>
        <rFont val="Arial"/>
        <family val="2"/>
      </rPr>
      <t xml:space="preserve">. Butelka 500ml.* </t>
    </r>
  </si>
  <si>
    <t>1000</t>
  </si>
  <si>
    <t>320</t>
  </si>
  <si>
    <t>220</t>
  </si>
  <si>
    <t xml:space="preserve">Preparat do mycia maszynowego urządzeń sanitarnych (kaczek, basenów itp.), niepieniacy się, pH około 6 (przy temp. 20st. C), kompatybilny z myjnią ERLEN CT100S. Wymagane  dopuszczenie przez producenta myjni. </t>
  </si>
  <si>
    <t>Pakiet 16 - Manualne mycie i dezynfekcja narzędzi</t>
  </si>
  <si>
    <r>
      <t xml:space="preserve">Preparat  do mycia i dezynfekcji inwazyjnych i nieinwazyjnych wyrobów medycznych w tym narzędzi chirurgicznych, endoskopów, oparty o nadwęglan sodu. Niepylący, bez: aldehydów, chloru, fenoli, benzenu i pochodnych benzenu, alkoholi, czwartorzędowych związków amonowych (QAV) i ich pochodnych. Przygotowanie roztworu poprzez dodanie preparatu do zimnej wody wodociągowej. Spektrum: B, Tbc, F, V, S. Czas działania: B, Tbc, F, V, S (w tym HCV, HIV, Rota, Adeno, Polio, Noro) – do 30 minut. Wymagana pozytywna opinia/ocena kliniczna dopuszczająca do dezynfekcji inkubatorów, z uwzględnieniem podstawy wykazującej, że preparat nie stanowi nadmiernego zagrożenia dla pacjenta i użytkownika (noworodków). </t>
    </r>
    <r>
      <rPr>
        <b/>
        <sz val="10"/>
        <rFont val="Arial"/>
        <family val="2"/>
      </rPr>
      <t>Roztwór roboczy od 0,5% - 2% B, Tbc, F, V, S - do 30min.</t>
    </r>
  </si>
  <si>
    <t xml:space="preserve">Preparat płynny, neutralny myjący na bazie środków powierzchniowo - czynnych do użytku maszynowego mycia narzędzi chirurgicznych, endoskopów sztywnych i elastycznych, sprzętu anestezjologicznego w myjniach-dezynfektorach. Słabo pieniący się.  Mycie maszynowe  – 0,2-1,0% w temperaturze 50-60˚C. Mycie maszynowe endoskopów  elastycznych 0,5% w temp. 35-55˚C. Mycie ultradżwiękowe o,5%2% 10-30 min. w temp. do 40˚C. Preparat oparty o anionowe środki powierzchniowo czynne, enzymy, oraz środki konserwujące.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</si>
</sst>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[$-415]d\ mmmm\ yyyy"/>
    <numFmt numFmtId="173" formatCode="[$€-2]\ #,##0.00;\-[$€-2]\ #,##0.00"/>
    <numFmt numFmtId="174" formatCode="#,##0.00\ [$€-1];\-#,##0.00\ [$€-1]"/>
  </numFmts>
  <fonts count="59">
    <font>
      <sz val="10"/>
      <name val="Arial"/>
      <family val="0"/>
    </font>
    <font>
      <sz val="10"/>
      <name val="Arial CE"/>
      <family val="0"/>
    </font>
    <font>
      <b/>
      <sz val="12"/>
      <name val="Arial"/>
      <family val="2"/>
    </font>
    <font>
      <b/>
      <sz val="7"/>
      <name val="Tahoma"/>
      <family val="2"/>
    </font>
    <font>
      <sz val="8"/>
      <name val="Tahoma"/>
      <family val="2"/>
    </font>
    <font>
      <sz val="9"/>
      <name val="Garamond"/>
      <family val="1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60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/>
    </xf>
    <xf numFmtId="166" fontId="7" fillId="32" borderId="10" xfId="0" applyNumberFormat="1" applyFont="1" applyFill="1" applyBorder="1" applyAlignment="1">
      <alignment horizontal="right" vertical="center"/>
    </xf>
    <xf numFmtId="0" fontId="7" fillId="32" borderId="0" xfId="0" applyFont="1" applyFill="1" applyBorder="1" applyAlignment="1">
      <alignment horizontal="right"/>
    </xf>
    <xf numFmtId="4" fontId="7" fillId="32" borderId="11" xfId="0" applyNumberFormat="1" applyFont="1" applyFill="1" applyBorder="1" applyAlignment="1">
      <alignment horizontal="center"/>
    </xf>
    <xf numFmtId="4" fontId="7" fillId="32" borderId="12" xfId="0" applyNumberFormat="1" applyFont="1" applyFill="1" applyBorder="1" applyAlignment="1">
      <alignment horizontal="center"/>
    </xf>
    <xf numFmtId="49" fontId="9" fillId="32" borderId="0" xfId="0" applyNumberFormat="1" applyFont="1" applyFill="1" applyBorder="1" applyAlignment="1">
      <alignment vertical="center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right" vertical="center"/>
    </xf>
    <xf numFmtId="0" fontId="4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/>
    </xf>
    <xf numFmtId="3" fontId="6" fillId="32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166" fontId="7" fillId="0" borderId="0" xfId="0" applyNumberFormat="1" applyFont="1" applyFill="1" applyBorder="1" applyAlignment="1">
      <alignment horizontal="right" vertical="center"/>
    </xf>
    <xf numFmtId="9" fontId="7" fillId="32" borderId="13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9" fontId="0" fillId="0" borderId="0" xfId="0" applyNumberFormat="1" applyFill="1" applyBorder="1" applyAlignment="1">
      <alignment/>
    </xf>
    <xf numFmtId="9" fontId="7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/>
    </xf>
    <xf numFmtId="2" fontId="7" fillId="33" borderId="20" xfId="0" applyNumberFormat="1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2" fontId="7" fillId="33" borderId="22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166" fontId="7" fillId="32" borderId="23" xfId="0" applyNumberFormat="1" applyFont="1" applyFill="1" applyBorder="1" applyAlignment="1">
      <alignment horizontal="right" vertical="center"/>
    </xf>
    <xf numFmtId="49" fontId="7" fillId="33" borderId="23" xfId="0" applyNumberFormat="1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top" wrapText="1"/>
    </xf>
    <xf numFmtId="9" fontId="0" fillId="0" borderId="10" xfId="0" applyNumberFormat="1" applyBorder="1" applyAlignment="1">
      <alignment vertical="center"/>
    </xf>
    <xf numFmtId="0" fontId="14" fillId="0" borderId="0" xfId="0" applyFont="1" applyAlignment="1">
      <alignment/>
    </xf>
    <xf numFmtId="0" fontId="0" fillId="33" borderId="2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32" borderId="23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vertical="center" wrapText="1"/>
    </xf>
    <xf numFmtId="166" fontId="7" fillId="32" borderId="15" xfId="0" applyNumberFormat="1" applyFont="1" applyFill="1" applyBorder="1" applyAlignment="1">
      <alignment horizontal="right" vertical="center"/>
    </xf>
    <xf numFmtId="44" fontId="7" fillId="33" borderId="15" xfId="0" applyNumberFormat="1" applyFont="1" applyFill="1" applyBorder="1" applyAlignment="1">
      <alignment vertical="center"/>
    </xf>
    <xf numFmtId="44" fontId="7" fillId="33" borderId="15" xfId="0" applyNumberFormat="1" applyFont="1" applyFill="1" applyBorder="1" applyAlignment="1">
      <alignment horizontal="right" vertical="center"/>
    </xf>
    <xf numFmtId="44" fontId="7" fillId="33" borderId="10" xfId="0" applyNumberFormat="1" applyFont="1" applyFill="1" applyBorder="1" applyAlignment="1">
      <alignment vertical="center"/>
    </xf>
    <xf numFmtId="44" fontId="7" fillId="33" borderId="10" xfId="0" applyNumberFormat="1" applyFont="1" applyFill="1" applyBorder="1" applyAlignment="1">
      <alignment horizontal="right" vertical="center"/>
    </xf>
    <xf numFmtId="44" fontId="7" fillId="33" borderId="23" xfId="0" applyNumberFormat="1" applyFont="1" applyFill="1" applyBorder="1" applyAlignment="1">
      <alignment vertical="center"/>
    </xf>
    <xf numFmtId="44" fontId="7" fillId="33" borderId="23" xfId="0" applyNumberFormat="1" applyFont="1" applyFill="1" applyBorder="1" applyAlignment="1">
      <alignment horizontal="right" vertical="center"/>
    </xf>
    <xf numFmtId="44" fontId="0" fillId="0" borderId="0" xfId="0" applyNumberFormat="1" applyAlignment="1">
      <alignment/>
    </xf>
    <xf numFmtId="44" fontId="8" fillId="33" borderId="24" xfId="0" applyNumberFormat="1" applyFont="1" applyFill="1" applyBorder="1" applyAlignment="1">
      <alignment horizontal="right"/>
    </xf>
    <xf numFmtId="44" fontId="8" fillId="33" borderId="25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44" fontId="7" fillId="33" borderId="26" xfId="0" applyNumberFormat="1" applyFont="1" applyFill="1" applyBorder="1" applyAlignment="1">
      <alignment vertical="center"/>
    </xf>
    <xf numFmtId="44" fontId="7" fillId="33" borderId="26" xfId="0" applyNumberFormat="1" applyFont="1" applyFill="1" applyBorder="1" applyAlignment="1">
      <alignment horizontal="right" vertical="center"/>
    </xf>
    <xf numFmtId="49" fontId="9" fillId="32" borderId="27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0" fillId="33" borderId="26" xfId="0" applyNumberFormat="1" applyFont="1" applyFill="1" applyBorder="1" applyAlignment="1">
      <alignment vertical="top" wrapText="1"/>
    </xf>
    <xf numFmtId="49" fontId="7" fillId="33" borderId="26" xfId="0" applyNumberFormat="1" applyFont="1" applyFill="1" applyBorder="1" applyAlignment="1">
      <alignment vertical="center" wrapText="1"/>
    </xf>
    <xf numFmtId="166" fontId="7" fillId="32" borderId="26" xfId="0" applyNumberFormat="1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top" wrapText="1"/>
    </xf>
    <xf numFmtId="0" fontId="7" fillId="32" borderId="0" xfId="0" applyFont="1" applyFill="1" applyAlignment="1">
      <alignment horizontal="right"/>
    </xf>
    <xf numFmtId="49" fontId="9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right" vertical="center"/>
    </xf>
    <xf numFmtId="0" fontId="4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/>
    </xf>
    <xf numFmtId="0" fontId="6" fillId="32" borderId="0" xfId="0" applyFont="1" applyFill="1" applyAlignment="1">
      <alignment horizontal="center" vertical="center"/>
    </xf>
    <xf numFmtId="3" fontId="6" fillId="32" borderId="0" xfId="0" applyNumberFormat="1" applyFont="1" applyFill="1" applyAlignment="1">
      <alignment horizontal="right" vertical="center" wrapText="1"/>
    </xf>
    <xf numFmtId="0" fontId="55" fillId="32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165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0" fillId="0" borderId="0" xfId="52" applyFont="1" applyAlignment="1">
      <alignment vertical="top" wrapText="1" shrinkToFit="1"/>
      <protection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49" fontId="56" fillId="0" borderId="0" xfId="0" applyNumberFormat="1" applyFont="1" applyFill="1" applyBorder="1" applyAlignment="1">
      <alignment vertical="center"/>
    </xf>
    <xf numFmtId="0" fontId="0" fillId="34" borderId="23" xfId="0" applyNumberFormat="1" applyFont="1" applyFill="1" applyBorder="1" applyAlignment="1">
      <alignment vertical="top" wrapText="1"/>
    </xf>
    <xf numFmtId="49" fontId="7" fillId="33" borderId="23" xfId="0" applyNumberFormat="1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center"/>
    </xf>
    <xf numFmtId="0" fontId="0" fillId="0" borderId="23" xfId="0" applyFont="1" applyBorder="1" applyAlignment="1">
      <alignment wrapText="1"/>
    </xf>
    <xf numFmtId="0" fontId="9" fillId="33" borderId="18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vertical="top" wrapText="1"/>
    </xf>
    <xf numFmtId="9" fontId="0" fillId="0" borderId="15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9" fontId="0" fillId="0" borderId="23" xfId="0" applyNumberFormat="1" applyFont="1" applyBorder="1" applyAlignment="1">
      <alignment vertical="center"/>
    </xf>
    <xf numFmtId="49" fontId="7" fillId="33" borderId="10" xfId="0" applyNumberFormat="1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center"/>
    </xf>
    <xf numFmtId="44" fontId="0" fillId="33" borderId="15" xfId="0" applyNumberFormat="1" applyFont="1" applyFill="1" applyBorder="1" applyAlignment="1">
      <alignment vertical="center" wrapText="1"/>
    </xf>
    <xf numFmtId="9" fontId="0" fillId="0" borderId="15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44" fontId="0" fillId="33" borderId="10" xfId="0" applyNumberFormat="1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/>
    </xf>
    <xf numFmtId="44" fontId="0" fillId="33" borderId="23" xfId="0" applyNumberFormat="1" applyFont="1" applyFill="1" applyBorder="1" applyAlignment="1">
      <alignment vertical="center" wrapText="1"/>
    </xf>
    <xf numFmtId="9" fontId="0" fillId="0" borderId="23" xfId="0" applyNumberFormat="1" applyFont="1" applyFill="1" applyBorder="1" applyAlignment="1">
      <alignment vertical="center" wrapText="1"/>
    </xf>
    <xf numFmtId="9" fontId="0" fillId="0" borderId="26" xfId="0" applyNumberFormat="1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vertical="center"/>
    </xf>
    <xf numFmtId="44" fontId="7" fillId="33" borderId="28" xfId="0" applyNumberFormat="1" applyFont="1" applyFill="1" applyBorder="1" applyAlignment="1">
      <alignment horizontal="right" vertical="center"/>
    </xf>
    <xf numFmtId="9" fontId="0" fillId="0" borderId="24" xfId="0" applyNumberFormat="1" applyBorder="1" applyAlignment="1">
      <alignment vertical="center"/>
    </xf>
    <xf numFmtId="44" fontId="7" fillId="33" borderId="24" xfId="0" applyNumberFormat="1" applyFont="1" applyFill="1" applyBorder="1" applyAlignment="1">
      <alignment horizontal="right" vertical="center"/>
    </xf>
    <xf numFmtId="9" fontId="7" fillId="32" borderId="29" xfId="0" applyNumberFormat="1" applyFont="1" applyFill="1" applyBorder="1" applyAlignment="1">
      <alignment horizontal="right" vertical="center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vertical="center" wrapText="1"/>
    </xf>
    <xf numFmtId="44" fontId="7" fillId="33" borderId="27" xfId="0" applyNumberFormat="1" applyFont="1" applyFill="1" applyBorder="1" applyAlignment="1">
      <alignment vertical="center"/>
    </xf>
    <xf numFmtId="44" fontId="7" fillId="33" borderId="27" xfId="0" applyNumberFormat="1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vertical="top" wrapText="1"/>
    </xf>
    <xf numFmtId="0" fontId="55" fillId="0" borderId="26" xfId="0" applyFont="1" applyBorder="1" applyAlignment="1">
      <alignment vertical="top" wrapText="1"/>
    </xf>
    <xf numFmtId="0" fontId="55" fillId="0" borderId="26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57" fillId="0" borderId="15" xfId="0" applyFont="1" applyFill="1" applyBorder="1" applyAlignment="1">
      <alignment vertical="center" wrapText="1"/>
    </xf>
    <xf numFmtId="0" fontId="55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top" wrapText="1"/>
    </xf>
    <xf numFmtId="0" fontId="55" fillId="0" borderId="10" xfId="0" applyFont="1" applyBorder="1" applyAlignment="1">
      <alignment wrapText="1"/>
    </xf>
    <xf numFmtId="0" fontId="0" fillId="36" borderId="23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horizontal="center" vertical="center"/>
    </xf>
    <xf numFmtId="9" fontId="0" fillId="0" borderId="23" xfId="0" applyNumberFormat="1" applyBorder="1" applyAlignment="1">
      <alignment vertical="center"/>
    </xf>
    <xf numFmtId="0" fontId="55" fillId="32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4" fillId="0" borderId="15" xfId="0" applyFont="1" applyBorder="1" applyAlignment="1">
      <alignment vertical="top" wrapText="1"/>
    </xf>
    <xf numFmtId="0" fontId="0" fillId="0" borderId="34" xfId="0" applyFont="1" applyBorder="1" applyAlignment="1">
      <alignment wrapText="1"/>
    </xf>
    <xf numFmtId="0" fontId="58" fillId="34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/>
    </xf>
    <xf numFmtId="9" fontId="7" fillId="32" borderId="34" xfId="0" applyNumberFormat="1" applyFont="1" applyFill="1" applyBorder="1" applyAlignment="1">
      <alignment horizontal="right" vertical="center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top" wrapText="1"/>
    </xf>
    <xf numFmtId="0" fontId="0" fillId="0" borderId="16" xfId="0" applyFont="1" applyBorder="1" applyAlignment="1">
      <alignment wrapText="1"/>
    </xf>
    <xf numFmtId="0" fontId="0" fillId="33" borderId="18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center" vertical="top"/>
    </xf>
    <xf numFmtId="0" fontId="0" fillId="0" borderId="23" xfId="0" applyFont="1" applyFill="1" applyBorder="1" applyAlignment="1">
      <alignment/>
    </xf>
    <xf numFmtId="0" fontId="7" fillId="32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" fillId="0" borderId="13" xfId="0" applyFont="1" applyFill="1" applyBorder="1" applyAlignment="1">
      <alignment horizontal="right"/>
    </xf>
    <xf numFmtId="44" fontId="7" fillId="33" borderId="37" xfId="0" applyNumberFormat="1" applyFont="1" applyFill="1" applyBorder="1" applyAlignment="1">
      <alignment vertical="center"/>
    </xf>
    <xf numFmtId="44" fontId="7" fillId="33" borderId="37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/>
    </xf>
    <xf numFmtId="0" fontId="55" fillId="32" borderId="23" xfId="0" applyFont="1" applyFill="1" applyBorder="1" applyAlignment="1">
      <alignment horizontal="center" vertical="center"/>
    </xf>
    <xf numFmtId="9" fontId="16" fillId="32" borderId="34" xfId="0" applyNumberFormat="1" applyFont="1" applyFill="1" applyBorder="1" applyAlignment="1">
      <alignment horizontal="right" vertical="center"/>
    </xf>
    <xf numFmtId="0" fontId="0" fillId="0" borderId="38" xfId="0" applyFont="1" applyBorder="1" applyAlignment="1">
      <alignment wrapText="1"/>
    </xf>
    <xf numFmtId="0" fontId="4" fillId="33" borderId="3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49" fontId="7" fillId="33" borderId="26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33" borderId="23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49" fontId="20" fillId="33" borderId="26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 wrapText="1"/>
    </xf>
    <xf numFmtId="49" fontId="20" fillId="33" borderId="23" xfId="0" applyNumberFormat="1" applyFont="1" applyFill="1" applyBorder="1" applyAlignment="1">
      <alignment horizontal="center" vertical="center" wrapText="1"/>
    </xf>
    <xf numFmtId="49" fontId="20" fillId="33" borderId="26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32" borderId="23" xfId="0" applyFont="1" applyFill="1" applyBorder="1" applyAlignment="1">
      <alignment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7" fillId="32" borderId="4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10" fillId="0" borderId="0" xfId="52" applyFont="1" applyFill="1" applyBorder="1" applyAlignment="1">
      <alignment vertical="top" wrapText="1" shrinkToFit="1"/>
      <protection/>
    </xf>
    <xf numFmtId="0" fontId="0" fillId="0" borderId="0" xfId="0" applyAlignment="1">
      <alignment wrapText="1"/>
    </xf>
    <xf numFmtId="0" fontId="6" fillId="32" borderId="17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49" fontId="7" fillId="32" borderId="39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vertical="top" wrapText="1"/>
    </xf>
    <xf numFmtId="0" fontId="6" fillId="32" borderId="30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0" xfId="0" applyFill="1" applyBorder="1" applyAlignment="1">
      <alignment wrapText="1"/>
    </xf>
    <xf numFmtId="4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2" borderId="18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49" fontId="7" fillId="32" borderId="39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49" fontId="7" fillId="32" borderId="4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10" fillId="0" borderId="0" xfId="52" applyFont="1" applyFill="1" applyAlignment="1">
      <alignment vertical="top" wrapText="1" shrinkToFit="1"/>
      <protection/>
    </xf>
    <xf numFmtId="0" fontId="0" fillId="0" borderId="0" xfId="0" applyFont="1" applyFill="1" applyAlignment="1">
      <alignment wrapText="1"/>
    </xf>
    <xf numFmtId="0" fontId="10" fillId="37" borderId="0" xfId="0" applyFont="1" applyFill="1" applyAlignment="1">
      <alignment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5.421875" style="0" customWidth="1"/>
    <col min="2" max="2" width="60.00390625" style="0" customWidth="1"/>
    <col min="3" max="3" width="19.57421875" style="0" customWidth="1"/>
    <col min="4" max="4" width="11.7109375" style="0" customWidth="1"/>
    <col min="5" max="5" width="11.421875" style="0" customWidth="1"/>
    <col min="6" max="6" width="12.140625" style="0" customWidth="1"/>
    <col min="7" max="7" width="9.421875" style="0" customWidth="1"/>
    <col min="8" max="8" width="10.7109375" style="0" customWidth="1"/>
    <col min="9" max="9" width="14.00390625" style="0" customWidth="1"/>
    <col min="11" max="11" width="18.00390625" style="0" customWidth="1"/>
    <col min="12" max="12" width="12.00390625" style="0" customWidth="1"/>
  </cols>
  <sheetData>
    <row r="1" spans="2:10" ht="16.5" thickBot="1">
      <c r="B1" s="1" t="s">
        <v>17</v>
      </c>
      <c r="J1" t="s">
        <v>18</v>
      </c>
    </row>
    <row r="2" spans="1:12" ht="45" customHeight="1">
      <c r="A2" s="34" t="s">
        <v>4</v>
      </c>
      <c r="B2" s="35" t="s">
        <v>22</v>
      </c>
      <c r="C2" s="35" t="s">
        <v>23</v>
      </c>
      <c r="D2" s="35" t="s">
        <v>24</v>
      </c>
      <c r="E2" s="35" t="s">
        <v>19</v>
      </c>
      <c r="F2" s="35" t="s">
        <v>44</v>
      </c>
      <c r="G2" s="35" t="s">
        <v>62</v>
      </c>
      <c r="H2" s="35" t="s">
        <v>25</v>
      </c>
      <c r="I2" s="35"/>
      <c r="J2" s="35" t="s">
        <v>20</v>
      </c>
      <c r="K2" s="35" t="s">
        <v>27</v>
      </c>
      <c r="L2" s="36" t="s">
        <v>35</v>
      </c>
    </row>
    <row r="3" spans="1:12" ht="12.75">
      <c r="A3" s="37" t="s">
        <v>5</v>
      </c>
      <c r="B3" s="38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29</v>
      </c>
      <c r="J3" s="38" t="s">
        <v>28</v>
      </c>
      <c r="K3" s="38" t="s">
        <v>13</v>
      </c>
      <c r="L3" s="39" t="s">
        <v>30</v>
      </c>
    </row>
    <row r="4" spans="1:12" ht="17.25" customHeight="1">
      <c r="A4" s="37"/>
      <c r="B4" s="38"/>
      <c r="C4" s="38"/>
      <c r="D4" s="38"/>
      <c r="E4" s="38"/>
      <c r="F4" s="38"/>
      <c r="G4" s="38"/>
      <c r="H4" s="40" t="s">
        <v>32</v>
      </c>
      <c r="I4" s="41" t="s">
        <v>31</v>
      </c>
      <c r="J4" s="41"/>
      <c r="K4" s="41" t="s">
        <v>33</v>
      </c>
      <c r="L4" s="42"/>
    </row>
    <row r="5" spans="1:12" ht="12.75">
      <c r="A5" s="221" t="s">
        <v>112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3"/>
    </row>
    <row r="6" spans="1:12" ht="133.5" customHeight="1">
      <c r="A6" s="49">
        <v>1</v>
      </c>
      <c r="B6" s="170" t="s">
        <v>125</v>
      </c>
      <c r="C6" s="171"/>
      <c r="D6" s="172"/>
      <c r="E6" s="43" t="s">
        <v>61</v>
      </c>
      <c r="F6" s="206" t="s">
        <v>126</v>
      </c>
      <c r="G6" s="2"/>
      <c r="H6" s="65">
        <f>G6*J6+G6</f>
        <v>0</v>
      </c>
      <c r="I6" s="66">
        <f>F6*G6</f>
        <v>0</v>
      </c>
      <c r="J6" s="55"/>
      <c r="K6" s="66">
        <f>I6*J6+I6</f>
        <v>0</v>
      </c>
      <c r="L6" s="15"/>
    </row>
    <row r="7" spans="1:12" ht="56.25" customHeight="1">
      <c r="A7" s="49">
        <v>2</v>
      </c>
      <c r="B7" s="54" t="s">
        <v>82</v>
      </c>
      <c r="C7" s="166"/>
      <c r="D7" s="102"/>
      <c r="E7" s="43" t="s">
        <v>65</v>
      </c>
      <c r="F7" s="204" t="s">
        <v>127</v>
      </c>
      <c r="G7" s="2"/>
      <c r="H7" s="65">
        <f>G7*J7+G7</f>
        <v>0</v>
      </c>
      <c r="I7" s="66">
        <f>F7*G7</f>
        <v>0</v>
      </c>
      <c r="J7" s="55"/>
      <c r="K7" s="66">
        <f>I7*J7+I7</f>
        <v>0</v>
      </c>
      <c r="L7" s="15"/>
    </row>
    <row r="8" spans="1:12" ht="42.75" customHeight="1">
      <c r="A8" s="49">
        <v>3</v>
      </c>
      <c r="B8" s="54" t="s">
        <v>81</v>
      </c>
      <c r="C8" s="85"/>
      <c r="D8" s="102"/>
      <c r="E8" s="43" t="s">
        <v>65</v>
      </c>
      <c r="F8" s="206" t="s">
        <v>102</v>
      </c>
      <c r="G8" s="2"/>
      <c r="H8" s="65">
        <f>G8*J8+G8</f>
        <v>0</v>
      </c>
      <c r="I8" s="66">
        <f>F8*G8</f>
        <v>0</v>
      </c>
      <c r="J8" s="55"/>
      <c r="K8" s="66">
        <f>I8*J8+I8</f>
        <v>0</v>
      </c>
      <c r="L8" s="15"/>
    </row>
    <row r="9" spans="1:12" s="56" customFormat="1" ht="30.75" customHeight="1" thickBot="1">
      <c r="A9" s="44">
        <v>4</v>
      </c>
      <c r="B9" s="57" t="s">
        <v>80</v>
      </c>
      <c r="C9" s="59"/>
      <c r="D9" s="192"/>
      <c r="E9" s="51" t="s">
        <v>38</v>
      </c>
      <c r="F9" s="205" t="s">
        <v>92</v>
      </c>
      <c r="G9" s="50"/>
      <c r="H9" s="67">
        <f>G9*J9+G9</f>
        <v>0</v>
      </c>
      <c r="I9" s="68">
        <f>F9*G9</f>
        <v>0</v>
      </c>
      <c r="J9" s="165"/>
      <c r="K9" s="68">
        <f>I9*J9+I9</f>
        <v>0</v>
      </c>
      <c r="L9" s="193"/>
    </row>
    <row r="10" spans="4:12" ht="13.5" thickBot="1">
      <c r="D10" s="103"/>
      <c r="H10" s="69"/>
      <c r="I10" s="70">
        <f>SUM(I6:I9)</f>
        <v>0</v>
      </c>
      <c r="J10" s="69"/>
      <c r="K10" s="70">
        <f>SUM(K6:K9)</f>
        <v>0</v>
      </c>
      <c r="L10" s="3"/>
    </row>
    <row r="11" spans="1:9" ht="13.5" thickBot="1">
      <c r="A11" s="45" t="s">
        <v>14</v>
      </c>
      <c r="B11" s="46"/>
      <c r="C11" s="71">
        <f>I10</f>
        <v>0</v>
      </c>
      <c r="D11" s="4" t="s">
        <v>15</v>
      </c>
      <c r="E11" s="224"/>
      <c r="F11" s="225"/>
      <c r="G11" s="225"/>
      <c r="H11" s="225"/>
      <c r="I11" s="226"/>
    </row>
    <row r="12" spans="1:9" ht="13.5" thickBot="1">
      <c r="A12" s="47" t="s">
        <v>16</v>
      </c>
      <c r="B12" s="48"/>
      <c r="C12" s="70">
        <f>K10</f>
        <v>0</v>
      </c>
      <c r="D12" s="5" t="s">
        <v>15</v>
      </c>
      <c r="E12" s="216"/>
      <c r="F12" s="217"/>
      <c r="G12" s="217"/>
      <c r="H12" s="217"/>
      <c r="I12" s="218"/>
    </row>
    <row r="13" spans="1:9" ht="12.75">
      <c r="A13" s="6" t="s">
        <v>34</v>
      </c>
      <c r="B13" s="7"/>
      <c r="C13" s="8"/>
      <c r="D13" s="9"/>
      <c r="E13" s="10"/>
      <c r="F13" s="10"/>
      <c r="G13" s="10"/>
      <c r="H13" s="11"/>
      <c r="I13" s="12"/>
    </row>
    <row r="15" spans="1:6" ht="12.75">
      <c r="A15" s="219" t="s">
        <v>21</v>
      </c>
      <c r="B15" s="220"/>
      <c r="C15" s="220"/>
      <c r="D15" s="220"/>
      <c r="E15" s="220"/>
      <c r="F15" s="220"/>
    </row>
    <row r="16" ht="12.75">
      <c r="A16" s="52"/>
    </row>
    <row r="17" spans="1:11" ht="52.5" customHeight="1">
      <c r="A17" s="227" t="s">
        <v>105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</row>
    <row r="18" spans="1:11" ht="12.75" customHeight="1">
      <c r="A18" s="228" t="s">
        <v>76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</row>
    <row r="19" spans="1:11" ht="12.75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</row>
    <row r="20" spans="1:11" ht="12.75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</row>
    <row r="21" spans="1:11" ht="12.75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</row>
    <row r="22" spans="1:11" ht="19.5" customHeight="1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</row>
    <row r="23" spans="1:11" s="56" customFormat="1" ht="36" customHeight="1">
      <c r="A23" s="214" t="s">
        <v>77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</row>
  </sheetData>
  <sheetProtection/>
  <mergeCells count="7">
    <mergeCell ref="A23:K23"/>
    <mergeCell ref="E12:I12"/>
    <mergeCell ref="A15:F15"/>
    <mergeCell ref="A5:L5"/>
    <mergeCell ref="E11:I11"/>
    <mergeCell ref="A17:K17"/>
    <mergeCell ref="A18:K2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E22" sqref="E22:I22"/>
    </sheetView>
  </sheetViews>
  <sheetFormatPr defaultColWidth="9.140625" defaultRowHeight="12.75"/>
  <cols>
    <col min="2" max="2" width="62.421875" style="0" customWidth="1"/>
    <col min="3" max="3" width="16.57421875" style="0" customWidth="1"/>
    <col min="8" max="8" width="11.57421875" style="0" customWidth="1"/>
    <col min="9" max="9" width="14.00390625" style="0" customWidth="1"/>
    <col min="11" max="11" width="14.28125" style="0" customWidth="1"/>
  </cols>
  <sheetData>
    <row r="1" spans="1:12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0" ht="16.5" thickBot="1">
      <c r="B2" s="1" t="s">
        <v>17</v>
      </c>
      <c r="J2" t="s">
        <v>18</v>
      </c>
    </row>
    <row r="3" spans="1:12" ht="31.5">
      <c r="A3" s="34" t="s">
        <v>4</v>
      </c>
      <c r="B3" s="35" t="s">
        <v>22</v>
      </c>
      <c r="C3" s="35" t="s">
        <v>23</v>
      </c>
      <c r="D3" s="35" t="s">
        <v>24</v>
      </c>
      <c r="E3" s="35" t="s">
        <v>19</v>
      </c>
      <c r="F3" s="35" t="s">
        <v>72</v>
      </c>
      <c r="G3" s="35" t="s">
        <v>87</v>
      </c>
      <c r="H3" s="35" t="s">
        <v>25</v>
      </c>
      <c r="I3" s="35" t="s">
        <v>26</v>
      </c>
      <c r="J3" s="35" t="s">
        <v>20</v>
      </c>
      <c r="K3" s="35" t="s">
        <v>27</v>
      </c>
      <c r="L3" s="36" t="s">
        <v>35</v>
      </c>
    </row>
    <row r="4" spans="1:12" ht="12.75">
      <c r="A4" s="37" t="s">
        <v>5</v>
      </c>
      <c r="B4" s="38" t="s">
        <v>6</v>
      </c>
      <c r="C4" s="38" t="s">
        <v>7</v>
      </c>
      <c r="D4" s="38" t="s">
        <v>8</v>
      </c>
      <c r="E4" s="38" t="s">
        <v>9</v>
      </c>
      <c r="F4" s="38" t="s">
        <v>10</v>
      </c>
      <c r="G4" s="38" t="s">
        <v>11</v>
      </c>
      <c r="H4" s="38" t="s">
        <v>12</v>
      </c>
      <c r="I4" s="38" t="s">
        <v>29</v>
      </c>
      <c r="J4" s="38" t="s">
        <v>28</v>
      </c>
      <c r="K4" s="38" t="s">
        <v>13</v>
      </c>
      <c r="L4" s="39" t="s">
        <v>30</v>
      </c>
    </row>
    <row r="5" spans="1:12" ht="12.75">
      <c r="A5" s="37"/>
      <c r="B5" s="38"/>
      <c r="C5" s="38"/>
      <c r="D5" s="38"/>
      <c r="E5" s="38"/>
      <c r="F5" s="38"/>
      <c r="G5" s="38"/>
      <c r="H5" s="40" t="s">
        <v>32</v>
      </c>
      <c r="I5" s="41" t="s">
        <v>31</v>
      </c>
      <c r="J5" s="41"/>
      <c r="K5" s="41" t="s">
        <v>33</v>
      </c>
      <c r="L5" s="42"/>
    </row>
    <row r="6" spans="1:12" ht="13.5" thickBot="1">
      <c r="A6" s="229" t="s">
        <v>40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</row>
    <row r="7" spans="1:12" ht="160.5" customHeight="1">
      <c r="A7" s="174" t="s">
        <v>0</v>
      </c>
      <c r="B7" s="176" t="s">
        <v>78</v>
      </c>
      <c r="C7" s="168"/>
      <c r="D7" s="157"/>
      <c r="E7" s="61" t="s">
        <v>68</v>
      </c>
      <c r="F7" s="203" t="s">
        <v>117</v>
      </c>
      <c r="G7" s="62"/>
      <c r="H7" s="63">
        <f>G7*J7+G7</f>
        <v>0</v>
      </c>
      <c r="I7" s="64">
        <f>F7*G7</f>
        <v>0</v>
      </c>
      <c r="J7" s="117"/>
      <c r="K7" s="64">
        <f>I7*J7+I7</f>
        <v>0</v>
      </c>
      <c r="L7" s="177"/>
    </row>
    <row r="8" spans="1:12" ht="15.75" thickBot="1">
      <c r="A8" s="175" t="s">
        <v>1</v>
      </c>
      <c r="B8" s="178" t="s">
        <v>36</v>
      </c>
      <c r="C8" s="163"/>
      <c r="D8" s="131"/>
      <c r="E8" s="112" t="s">
        <v>108</v>
      </c>
      <c r="F8" s="205" t="s">
        <v>118</v>
      </c>
      <c r="G8" s="50"/>
      <c r="H8" s="67">
        <f>G8*J8+G8</f>
        <v>0</v>
      </c>
      <c r="I8" s="68">
        <f>F8*G8</f>
        <v>0</v>
      </c>
      <c r="J8" s="119"/>
      <c r="K8" s="68">
        <f>I8*J8+I8</f>
        <v>0</v>
      </c>
      <c r="L8" s="173"/>
    </row>
    <row r="9" spans="8:12" ht="13.5" thickBot="1">
      <c r="H9" s="69"/>
      <c r="I9" s="70">
        <f>SUM(I7:I8)</f>
        <v>0</v>
      </c>
      <c r="J9" s="69"/>
      <c r="K9" s="70">
        <f>SUM(K7:K8)</f>
        <v>0</v>
      </c>
      <c r="L9" s="3"/>
    </row>
    <row r="10" ht="13.5" thickBot="1"/>
    <row r="11" spans="1:9" ht="13.5" thickBot="1">
      <c r="A11" s="45" t="s">
        <v>14</v>
      </c>
      <c r="B11" s="46"/>
      <c r="C11" s="71">
        <f>I9</f>
        <v>0</v>
      </c>
      <c r="D11" s="4" t="s">
        <v>15</v>
      </c>
      <c r="E11" s="224"/>
      <c r="F11" s="225"/>
      <c r="G11" s="225"/>
      <c r="H11" s="225"/>
      <c r="I11" s="226"/>
    </row>
    <row r="12" spans="1:9" ht="13.5" thickBot="1">
      <c r="A12" s="47" t="s">
        <v>16</v>
      </c>
      <c r="B12" s="48"/>
      <c r="C12" s="70">
        <f>K9</f>
        <v>0</v>
      </c>
      <c r="D12" s="5" t="s">
        <v>15</v>
      </c>
      <c r="E12" s="216"/>
      <c r="F12" s="217"/>
      <c r="G12" s="217"/>
      <c r="H12" s="217"/>
      <c r="I12" s="218"/>
    </row>
    <row r="13" spans="1:9" ht="12.75">
      <c r="A13" s="6" t="s">
        <v>34</v>
      </c>
      <c r="B13" s="7"/>
      <c r="C13" s="8"/>
      <c r="D13" s="9"/>
      <c r="E13" s="10"/>
      <c r="F13" s="10"/>
      <c r="G13" s="10"/>
      <c r="H13" s="11"/>
      <c r="I13" s="12"/>
    </row>
    <row r="15" spans="1:6" ht="12.75">
      <c r="A15" s="219" t="s">
        <v>21</v>
      </c>
      <c r="B15" s="220"/>
      <c r="C15" s="220"/>
      <c r="D15" s="220"/>
      <c r="E15" s="220"/>
      <c r="F15" s="220"/>
    </row>
    <row r="18" spans="1:12" ht="12.75">
      <c r="A18" s="23"/>
      <c r="B18" s="24"/>
      <c r="C18" s="109"/>
      <c r="D18" s="109"/>
      <c r="E18" s="110"/>
      <c r="F18" s="110"/>
      <c r="G18" s="14"/>
      <c r="H18" s="27"/>
      <c r="I18" s="14"/>
      <c r="J18" s="28"/>
      <c r="K18" s="14"/>
      <c r="L18" s="29"/>
    </row>
    <row r="19" spans="1:12" ht="12.75">
      <c r="A19" s="13"/>
      <c r="B19" s="13"/>
      <c r="C19" s="109"/>
      <c r="D19" s="109"/>
      <c r="E19" s="109"/>
      <c r="F19" s="109"/>
      <c r="G19" s="13"/>
      <c r="H19" s="13"/>
      <c r="I19" s="30"/>
      <c r="J19" s="13"/>
      <c r="K19" s="30"/>
      <c r="L19" s="13"/>
    </row>
    <row r="20" spans="1:12" ht="12.75">
      <c r="A20" s="13"/>
      <c r="B20" s="13"/>
      <c r="C20" s="109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31"/>
      <c r="B21" s="32"/>
      <c r="C21" s="30"/>
      <c r="D21" s="33"/>
      <c r="E21" s="233"/>
      <c r="F21" s="234"/>
      <c r="G21" s="234"/>
      <c r="H21" s="234"/>
      <c r="I21" s="234"/>
      <c r="J21" s="13"/>
      <c r="K21" s="13"/>
      <c r="L21" s="13"/>
    </row>
    <row r="22" spans="1:12" ht="12.75">
      <c r="A22" s="31"/>
      <c r="B22" s="32"/>
      <c r="C22" s="30"/>
      <c r="D22" s="33"/>
      <c r="E22" s="233"/>
      <c r="F22" s="234"/>
      <c r="G22" s="234"/>
      <c r="H22" s="234"/>
      <c r="I22" s="234"/>
      <c r="J22" s="13"/>
      <c r="K22" s="13"/>
      <c r="L22" s="13"/>
    </row>
    <row r="23" spans="1:12" ht="12.75">
      <c r="A23" s="16"/>
      <c r="B23" s="17"/>
      <c r="C23" s="18"/>
      <c r="D23" s="19"/>
      <c r="E23" s="20"/>
      <c r="F23" s="20"/>
      <c r="G23" s="20"/>
      <c r="H23" s="21"/>
      <c r="I23" s="22"/>
      <c r="J23" s="13"/>
      <c r="K23" s="13"/>
      <c r="L23" s="13"/>
    </row>
    <row r="24" spans="1:1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219"/>
      <c r="B25" s="232"/>
      <c r="C25" s="232"/>
      <c r="D25" s="232"/>
      <c r="E25" s="232"/>
      <c r="F25" s="232"/>
      <c r="G25" s="13"/>
      <c r="H25" s="13"/>
      <c r="I25" s="13"/>
      <c r="J25" s="13"/>
      <c r="K25" s="13"/>
      <c r="L25" s="13"/>
    </row>
  </sheetData>
  <sheetProtection/>
  <mergeCells count="7">
    <mergeCell ref="A6:L6"/>
    <mergeCell ref="A25:F25"/>
    <mergeCell ref="E21:I21"/>
    <mergeCell ref="E22:I22"/>
    <mergeCell ref="E11:I11"/>
    <mergeCell ref="E12:I12"/>
    <mergeCell ref="A15:F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7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zoomScalePageLayoutView="0" workbookViewId="0" topLeftCell="A4">
      <selection activeCell="E8" sqref="E8"/>
    </sheetView>
  </sheetViews>
  <sheetFormatPr defaultColWidth="9.140625" defaultRowHeight="12.75"/>
  <cols>
    <col min="2" max="2" width="52.8515625" style="0" customWidth="1"/>
    <col min="3" max="3" width="20.7109375" style="0" customWidth="1"/>
    <col min="4" max="4" width="13.28125" style="0" customWidth="1"/>
    <col min="5" max="5" width="15.140625" style="0" customWidth="1"/>
    <col min="8" max="8" width="10.00390625" style="0" bestFit="1" customWidth="1"/>
    <col min="9" max="9" width="23.28125" style="0" customWidth="1"/>
    <col min="10" max="10" width="11.140625" style="0" customWidth="1"/>
    <col min="11" max="11" width="19.140625" style="0" customWidth="1"/>
  </cols>
  <sheetData>
    <row r="2" spans="2:10" ht="16.5" thickBot="1">
      <c r="B2" s="1" t="s">
        <v>17</v>
      </c>
      <c r="J2" t="s">
        <v>18</v>
      </c>
    </row>
    <row r="3" spans="1:12" ht="31.5">
      <c r="A3" s="34" t="s">
        <v>4</v>
      </c>
      <c r="B3" s="35" t="s">
        <v>22</v>
      </c>
      <c r="C3" s="35" t="s">
        <v>23</v>
      </c>
      <c r="D3" s="35" t="s">
        <v>24</v>
      </c>
      <c r="E3" s="35" t="s">
        <v>19</v>
      </c>
      <c r="F3" s="35" t="s">
        <v>44</v>
      </c>
      <c r="G3" s="35" t="s">
        <v>63</v>
      </c>
      <c r="H3" s="35" t="s">
        <v>25</v>
      </c>
      <c r="I3" s="35" t="s">
        <v>26</v>
      </c>
      <c r="J3" s="35" t="s">
        <v>20</v>
      </c>
      <c r="K3" s="35" t="s">
        <v>27</v>
      </c>
      <c r="L3" s="36" t="s">
        <v>35</v>
      </c>
    </row>
    <row r="4" spans="1:12" ht="12.75">
      <c r="A4" s="37" t="s">
        <v>5</v>
      </c>
      <c r="B4" s="38" t="s">
        <v>6</v>
      </c>
      <c r="C4" s="38" t="s">
        <v>7</v>
      </c>
      <c r="D4" s="38" t="s">
        <v>8</v>
      </c>
      <c r="E4" s="38" t="s">
        <v>9</v>
      </c>
      <c r="F4" s="38" t="s">
        <v>10</v>
      </c>
      <c r="G4" s="38" t="s">
        <v>11</v>
      </c>
      <c r="H4" s="38" t="s">
        <v>12</v>
      </c>
      <c r="I4" s="38" t="s">
        <v>29</v>
      </c>
      <c r="J4" s="38" t="s">
        <v>28</v>
      </c>
      <c r="K4" s="38" t="s">
        <v>13</v>
      </c>
      <c r="L4" s="39" t="s">
        <v>30</v>
      </c>
    </row>
    <row r="5" spans="1:12" ht="12.75">
      <c r="A5" s="37"/>
      <c r="B5" s="38"/>
      <c r="C5" s="38"/>
      <c r="D5" s="38"/>
      <c r="E5" s="38"/>
      <c r="F5" s="38"/>
      <c r="G5" s="38"/>
      <c r="H5" s="40" t="s">
        <v>32</v>
      </c>
      <c r="I5" s="41" t="s">
        <v>31</v>
      </c>
      <c r="J5" s="41"/>
      <c r="K5" s="41" t="s">
        <v>33</v>
      </c>
      <c r="L5" s="42"/>
    </row>
    <row r="6" spans="1:12" ht="12.75" customHeight="1" thickBot="1">
      <c r="A6" s="229" t="s">
        <v>41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</row>
    <row r="7" spans="1:12" ht="132" customHeight="1">
      <c r="A7" s="60" t="s">
        <v>0</v>
      </c>
      <c r="B7" s="93" t="s">
        <v>121</v>
      </c>
      <c r="C7" s="211"/>
      <c r="D7" s="212"/>
      <c r="E7" s="61" t="s">
        <v>66</v>
      </c>
      <c r="F7" s="203" t="s">
        <v>71</v>
      </c>
      <c r="G7" s="62"/>
      <c r="H7" s="63">
        <f>G7*J7+G7</f>
        <v>0</v>
      </c>
      <c r="I7" s="64">
        <f>F7*G7</f>
        <v>0</v>
      </c>
      <c r="J7" s="117"/>
      <c r="K7" s="64">
        <f>I7*J7+I7</f>
        <v>0</v>
      </c>
      <c r="L7" s="177"/>
    </row>
    <row r="8" spans="1:12" ht="106.5" customHeight="1">
      <c r="A8" s="49" t="s">
        <v>1</v>
      </c>
      <c r="B8" s="54" t="s">
        <v>120</v>
      </c>
      <c r="C8" s="167"/>
      <c r="D8" s="124"/>
      <c r="E8" s="120" t="s">
        <v>83</v>
      </c>
      <c r="F8" s="204" t="s">
        <v>128</v>
      </c>
      <c r="G8" s="2"/>
      <c r="H8" s="65">
        <f>G8*J8+G8</f>
        <v>0</v>
      </c>
      <c r="I8" s="66">
        <f>F8*G8</f>
        <v>0</v>
      </c>
      <c r="J8" s="133"/>
      <c r="K8" s="66">
        <f>I8*J8+I8</f>
        <v>0</v>
      </c>
      <c r="L8" s="15"/>
    </row>
    <row r="9" spans="1:12" ht="130.5" customHeight="1" thickBot="1">
      <c r="A9" s="44" t="s">
        <v>2</v>
      </c>
      <c r="B9" s="57" t="s">
        <v>70</v>
      </c>
      <c r="C9" s="213"/>
      <c r="D9" s="59"/>
      <c r="E9" s="112" t="s">
        <v>69</v>
      </c>
      <c r="F9" s="205" t="s">
        <v>93</v>
      </c>
      <c r="G9" s="50"/>
      <c r="H9" s="67">
        <f>G9*J9+G9</f>
        <v>0</v>
      </c>
      <c r="I9" s="68">
        <f>F9*G9</f>
        <v>0</v>
      </c>
      <c r="J9" s="119"/>
      <c r="K9" s="68">
        <f>I9*J9+I9</f>
        <v>0</v>
      </c>
      <c r="L9" s="173"/>
    </row>
    <row r="10" spans="8:12" ht="13.5" thickBot="1">
      <c r="H10" s="69"/>
      <c r="I10" s="70">
        <f>SUM(I7:I9)</f>
        <v>0</v>
      </c>
      <c r="J10" s="69"/>
      <c r="K10" s="70">
        <f>SUM(K7:K9)</f>
        <v>0</v>
      </c>
      <c r="L10" s="3"/>
    </row>
    <row r="11" ht="13.5" thickBot="1"/>
    <row r="12" spans="1:9" ht="13.5" thickBot="1">
      <c r="A12" s="45" t="s">
        <v>14</v>
      </c>
      <c r="B12" s="46"/>
      <c r="C12" s="71">
        <f>I10</f>
        <v>0</v>
      </c>
      <c r="D12" s="4" t="s">
        <v>15</v>
      </c>
      <c r="E12" s="224"/>
      <c r="F12" s="225"/>
      <c r="G12" s="225"/>
      <c r="H12" s="225"/>
      <c r="I12" s="226"/>
    </row>
    <row r="13" spans="1:9" ht="13.5" thickBot="1">
      <c r="A13" s="47" t="s">
        <v>16</v>
      </c>
      <c r="B13" s="48"/>
      <c r="C13" s="70">
        <f>K10</f>
        <v>0</v>
      </c>
      <c r="D13" s="5" t="s">
        <v>15</v>
      </c>
      <c r="E13" s="216"/>
      <c r="F13" s="217"/>
      <c r="G13" s="217"/>
      <c r="H13" s="217"/>
      <c r="I13" s="218"/>
    </row>
    <row r="14" spans="1:9" ht="12.75">
      <c r="A14" s="6" t="s">
        <v>34</v>
      </c>
      <c r="B14" s="7"/>
      <c r="C14" s="8"/>
      <c r="D14" s="9"/>
      <c r="E14" s="10"/>
      <c r="F14" s="10"/>
      <c r="G14" s="10"/>
      <c r="H14" s="11"/>
      <c r="I14" s="12"/>
    </row>
    <row r="16" spans="1:6" ht="12.75">
      <c r="A16" s="219" t="s">
        <v>122</v>
      </c>
      <c r="B16" s="220"/>
      <c r="C16" s="220"/>
      <c r="D16" s="220"/>
      <c r="E16" s="220"/>
      <c r="F16" s="220"/>
    </row>
    <row r="17" spans="1:12" ht="12.75">
      <c r="A17" s="23"/>
      <c r="B17" s="24"/>
      <c r="C17" s="25"/>
      <c r="D17" s="25"/>
      <c r="E17" s="26"/>
      <c r="F17" s="26"/>
      <c r="G17" s="14"/>
      <c r="H17" s="27"/>
      <c r="I17" s="14"/>
      <c r="J17" s="28"/>
      <c r="K17" s="14"/>
      <c r="L17" s="29"/>
    </row>
    <row r="18" spans="1:12" ht="12.75">
      <c r="A18" s="23"/>
      <c r="B18" s="24"/>
      <c r="C18" s="25"/>
      <c r="D18" s="25"/>
      <c r="E18" s="26"/>
      <c r="F18" s="26"/>
      <c r="G18" s="14"/>
      <c r="H18" s="27"/>
      <c r="I18" s="14"/>
      <c r="J18" s="28"/>
      <c r="K18" s="14"/>
      <c r="L18" s="29"/>
    </row>
    <row r="19" spans="1:12" ht="12.75">
      <c r="A19" s="23"/>
      <c r="B19" s="58"/>
      <c r="E19" s="26"/>
      <c r="F19" s="26"/>
      <c r="G19" s="14"/>
      <c r="H19" s="27"/>
      <c r="I19" s="14"/>
      <c r="J19" s="28"/>
      <c r="K19" s="14"/>
      <c r="L19" s="29"/>
    </row>
    <row r="20" spans="1:12" ht="12.75">
      <c r="A20" s="23"/>
      <c r="B20" s="24"/>
      <c r="C20" s="109"/>
      <c r="D20" s="109"/>
      <c r="E20" s="26"/>
      <c r="F20" s="26"/>
      <c r="G20" s="14"/>
      <c r="H20" s="27"/>
      <c r="I20" s="14"/>
      <c r="J20" s="28"/>
      <c r="K20" s="14"/>
      <c r="L20" s="29"/>
    </row>
    <row r="21" spans="1:12" ht="12.75">
      <c r="A21" s="23"/>
      <c r="B21" s="24"/>
      <c r="C21" s="25"/>
      <c r="D21" s="25"/>
      <c r="E21" s="26"/>
      <c r="F21" s="26"/>
      <c r="G21" s="14"/>
      <c r="H21" s="27"/>
      <c r="I21" s="14"/>
      <c r="J21" s="28"/>
      <c r="K21" s="14"/>
      <c r="L21" s="29"/>
    </row>
    <row r="22" spans="1:12" ht="12.75">
      <c r="A22" s="23"/>
      <c r="B22" s="24"/>
      <c r="C22" s="25"/>
      <c r="D22" s="25"/>
      <c r="E22" s="26"/>
      <c r="F22" s="26"/>
      <c r="G22" s="14"/>
      <c r="H22" s="27"/>
      <c r="I22" s="14"/>
      <c r="J22" s="28"/>
      <c r="K22" s="14"/>
      <c r="L22" s="29"/>
    </row>
    <row r="23" spans="1:12" ht="12.75">
      <c r="A23" s="23"/>
      <c r="B23" s="24"/>
      <c r="C23" s="25"/>
      <c r="D23" s="25"/>
      <c r="E23" s="26"/>
      <c r="F23" s="26"/>
      <c r="G23" s="14"/>
      <c r="H23" s="27"/>
      <c r="I23" s="14"/>
      <c r="J23" s="28"/>
      <c r="K23" s="14"/>
      <c r="L23" s="29"/>
    </row>
    <row r="24" spans="1:12" ht="12.75">
      <c r="A24" s="23"/>
      <c r="B24" s="24"/>
      <c r="C24" s="25"/>
      <c r="D24" s="25"/>
      <c r="E24" s="26"/>
      <c r="F24" s="26"/>
      <c r="G24" s="14"/>
      <c r="H24" s="27"/>
      <c r="I24" s="14"/>
      <c r="J24" s="28"/>
      <c r="K24" s="14"/>
      <c r="L24" s="29"/>
    </row>
    <row r="25" spans="1:12" ht="12.75">
      <c r="A25" s="23"/>
      <c r="B25" s="24"/>
      <c r="C25" s="13"/>
      <c r="D25" s="25"/>
      <c r="E25" s="25"/>
      <c r="F25" s="26"/>
      <c r="G25" s="14"/>
      <c r="H25" s="27"/>
      <c r="I25" s="14"/>
      <c r="J25" s="28"/>
      <c r="K25" s="14"/>
      <c r="L25" s="29"/>
    </row>
    <row r="26" spans="1:12" ht="12.75">
      <c r="A26" s="13"/>
      <c r="B26" s="13"/>
      <c r="C26" s="13"/>
      <c r="D26" s="13"/>
      <c r="E26" s="13"/>
      <c r="F26" s="13"/>
      <c r="G26" s="13"/>
      <c r="H26" s="13"/>
      <c r="I26" s="30"/>
      <c r="J26" s="13"/>
      <c r="K26" s="30"/>
      <c r="L26" s="13"/>
    </row>
    <row r="27" spans="1:12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31"/>
      <c r="B28" s="32"/>
      <c r="C28" s="30"/>
      <c r="D28" s="33"/>
      <c r="E28" s="233"/>
      <c r="F28" s="234"/>
      <c r="G28" s="234"/>
      <c r="H28" s="234"/>
      <c r="I28" s="234"/>
      <c r="J28" s="13"/>
      <c r="K28" s="13"/>
      <c r="L28" s="13"/>
    </row>
    <row r="29" spans="1:12" ht="12.75">
      <c r="A29" s="31"/>
      <c r="B29" s="32"/>
      <c r="C29" s="30"/>
      <c r="D29" s="33"/>
      <c r="E29" s="233"/>
      <c r="F29" s="234"/>
      <c r="G29" s="234"/>
      <c r="H29" s="234"/>
      <c r="I29" s="234"/>
      <c r="J29" s="13"/>
      <c r="K29" s="13"/>
      <c r="L29" s="13"/>
    </row>
    <row r="30" spans="1:12" ht="12.75">
      <c r="A30" s="16"/>
      <c r="B30" s="17"/>
      <c r="C30" s="18"/>
      <c r="D30" s="19"/>
      <c r="E30" s="20"/>
      <c r="F30" s="20"/>
      <c r="G30" s="20"/>
      <c r="H30" s="21"/>
      <c r="I30" s="22"/>
      <c r="J30" s="13"/>
      <c r="K30" s="13"/>
      <c r="L30" s="13"/>
    </row>
    <row r="31" spans="1:12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2.75">
      <c r="A32" s="219"/>
      <c r="B32" s="232"/>
      <c r="C32" s="232"/>
      <c r="D32" s="232"/>
      <c r="E32" s="232"/>
      <c r="F32" s="232"/>
      <c r="G32" s="13"/>
      <c r="H32" s="13"/>
      <c r="I32" s="13"/>
      <c r="J32" s="13"/>
      <c r="K32" s="13"/>
      <c r="L32" s="13"/>
    </row>
    <row r="33" spans="1:12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</sheetData>
  <sheetProtection/>
  <mergeCells count="7">
    <mergeCell ref="A6:L6"/>
    <mergeCell ref="E28:I28"/>
    <mergeCell ref="E29:I29"/>
    <mergeCell ref="A32:F32"/>
    <mergeCell ref="E12:I12"/>
    <mergeCell ref="E13:I13"/>
    <mergeCell ref="A16:F1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0" r:id="rId1"/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8.00390625" style="0" customWidth="1"/>
    <col min="2" max="2" width="83.7109375" style="0" customWidth="1"/>
    <col min="3" max="3" width="21.140625" style="0" customWidth="1"/>
    <col min="5" max="5" width="12.7109375" style="0" customWidth="1"/>
    <col min="7" max="7" width="9.7109375" style="0" bestFit="1" customWidth="1"/>
    <col min="8" max="8" width="11.7109375" style="0" customWidth="1"/>
    <col min="9" max="9" width="15.00390625" style="0" customWidth="1"/>
    <col min="11" max="11" width="14.00390625" style="0" customWidth="1"/>
  </cols>
  <sheetData>
    <row r="1" spans="2:10" ht="16.5" thickBot="1">
      <c r="B1" s="1" t="s">
        <v>17</v>
      </c>
      <c r="J1" t="s">
        <v>18</v>
      </c>
    </row>
    <row r="2" spans="1:12" ht="31.5">
      <c r="A2" s="34" t="s">
        <v>4</v>
      </c>
      <c r="B2" s="35" t="s">
        <v>22</v>
      </c>
      <c r="C2" s="35" t="s">
        <v>23</v>
      </c>
      <c r="D2" s="35" t="s">
        <v>24</v>
      </c>
      <c r="E2" s="35" t="s">
        <v>19</v>
      </c>
      <c r="F2" s="35" t="s">
        <v>44</v>
      </c>
      <c r="G2" s="35" t="s">
        <v>63</v>
      </c>
      <c r="H2" s="35" t="s">
        <v>25</v>
      </c>
      <c r="I2" s="35" t="s">
        <v>26</v>
      </c>
      <c r="J2" s="35" t="s">
        <v>20</v>
      </c>
      <c r="K2" s="35" t="s">
        <v>27</v>
      </c>
      <c r="L2" s="36" t="s">
        <v>35</v>
      </c>
    </row>
    <row r="3" spans="1:12" ht="13.5" thickBot="1">
      <c r="A3" s="142" t="s">
        <v>5</v>
      </c>
      <c r="B3" s="143" t="s">
        <v>6</v>
      </c>
      <c r="C3" s="143" t="s">
        <v>7</v>
      </c>
      <c r="D3" s="143" t="s">
        <v>8</v>
      </c>
      <c r="E3" s="143" t="s">
        <v>9</v>
      </c>
      <c r="F3" s="143" t="s">
        <v>10</v>
      </c>
      <c r="G3" s="143" t="s">
        <v>11</v>
      </c>
      <c r="H3" s="143" t="s">
        <v>12</v>
      </c>
      <c r="I3" s="143" t="s">
        <v>29</v>
      </c>
      <c r="J3" s="143" t="s">
        <v>28</v>
      </c>
      <c r="K3" s="143" t="s">
        <v>13</v>
      </c>
      <c r="L3" s="144" t="s">
        <v>30</v>
      </c>
    </row>
    <row r="4" spans="1:12" ht="12.75">
      <c r="A4" s="148"/>
      <c r="B4" s="35"/>
      <c r="C4" s="35"/>
      <c r="D4" s="35"/>
      <c r="E4" s="35"/>
      <c r="F4" s="35"/>
      <c r="G4" s="35"/>
      <c r="H4" s="149" t="s">
        <v>32</v>
      </c>
      <c r="I4" s="150" t="s">
        <v>31</v>
      </c>
      <c r="J4" s="150"/>
      <c r="K4" s="150" t="s">
        <v>33</v>
      </c>
      <c r="L4" s="151"/>
    </row>
    <row r="5" spans="1:12" ht="13.5" thickBot="1">
      <c r="A5" s="235" t="s">
        <v>42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7"/>
    </row>
    <row r="6" spans="1:12" ht="42.75" customHeight="1">
      <c r="A6" s="145" t="s">
        <v>3</v>
      </c>
      <c r="B6" s="190" t="s">
        <v>96</v>
      </c>
      <c r="C6" s="160"/>
      <c r="D6" s="135"/>
      <c r="E6" s="84" t="s">
        <v>58</v>
      </c>
      <c r="F6" s="199">
        <v>5</v>
      </c>
      <c r="G6" s="104"/>
      <c r="H6" s="146">
        <f aca="true" t="shared" si="0" ref="H6:H12">G6*J6+G6</f>
        <v>0</v>
      </c>
      <c r="I6" s="147">
        <f aca="true" t="shared" si="1" ref="I6:I12">F6*G6</f>
        <v>0</v>
      </c>
      <c r="J6" s="133"/>
      <c r="K6" s="147">
        <f aca="true" t="shared" si="2" ref="K6:K12">I6*J6+I6</f>
        <v>0</v>
      </c>
      <c r="L6" s="185"/>
    </row>
    <row r="7" spans="1:12" ht="28.5" customHeight="1">
      <c r="A7" s="145" t="s">
        <v>53</v>
      </c>
      <c r="B7" s="54" t="s">
        <v>106</v>
      </c>
      <c r="C7" s="160"/>
      <c r="D7" s="135"/>
      <c r="E7" s="84" t="s">
        <v>58</v>
      </c>
      <c r="F7" s="200">
        <v>2</v>
      </c>
      <c r="G7" s="104"/>
      <c r="H7" s="146">
        <f t="shared" si="0"/>
        <v>0</v>
      </c>
      <c r="I7" s="147">
        <f t="shared" si="1"/>
        <v>0</v>
      </c>
      <c r="J7" s="133"/>
      <c r="K7" s="147">
        <f t="shared" si="2"/>
        <v>0</v>
      </c>
      <c r="L7" s="185"/>
    </row>
    <row r="8" spans="1:12" ht="45" customHeight="1">
      <c r="A8" s="145" t="s">
        <v>57</v>
      </c>
      <c r="B8" s="54" t="s">
        <v>50</v>
      </c>
      <c r="C8" s="161"/>
      <c r="D8" s="135"/>
      <c r="E8" s="84" t="s">
        <v>58</v>
      </c>
      <c r="F8" s="200">
        <v>4</v>
      </c>
      <c r="G8" s="104"/>
      <c r="H8" s="146">
        <f t="shared" si="0"/>
        <v>0</v>
      </c>
      <c r="I8" s="147">
        <f t="shared" si="1"/>
        <v>0</v>
      </c>
      <c r="J8" s="133"/>
      <c r="K8" s="147">
        <f t="shared" si="2"/>
        <v>0</v>
      </c>
      <c r="L8" s="186"/>
    </row>
    <row r="9" spans="1:12" ht="92.25" customHeight="1">
      <c r="A9" s="145" t="s">
        <v>54</v>
      </c>
      <c r="B9" s="54" t="s">
        <v>52</v>
      </c>
      <c r="C9" s="161"/>
      <c r="D9" s="134"/>
      <c r="E9" s="84" t="s">
        <v>59</v>
      </c>
      <c r="F9" s="200">
        <v>9</v>
      </c>
      <c r="G9" s="104"/>
      <c r="H9" s="146">
        <f t="shared" si="0"/>
        <v>0</v>
      </c>
      <c r="I9" s="147">
        <f t="shared" si="1"/>
        <v>0</v>
      </c>
      <c r="J9" s="133"/>
      <c r="K9" s="147">
        <f t="shared" si="2"/>
        <v>0</v>
      </c>
      <c r="L9" s="185"/>
    </row>
    <row r="10" spans="1:12" ht="68.25" customHeight="1">
      <c r="A10" s="145" t="s">
        <v>55</v>
      </c>
      <c r="B10" s="190" t="s">
        <v>95</v>
      </c>
      <c r="C10" s="162"/>
      <c r="D10" s="136"/>
      <c r="E10" s="113" t="s">
        <v>74</v>
      </c>
      <c r="F10" s="201">
        <v>10</v>
      </c>
      <c r="G10" s="137"/>
      <c r="H10" s="146">
        <f t="shared" si="0"/>
        <v>0</v>
      </c>
      <c r="I10" s="147">
        <f t="shared" si="1"/>
        <v>0</v>
      </c>
      <c r="J10" s="133"/>
      <c r="K10" s="147">
        <f t="shared" si="2"/>
        <v>0</v>
      </c>
      <c r="L10" s="187"/>
    </row>
    <row r="11" spans="1:12" ht="45.75" customHeight="1">
      <c r="A11" s="145" t="s">
        <v>88</v>
      </c>
      <c r="B11" s="191" t="s">
        <v>84</v>
      </c>
      <c r="C11" s="158"/>
      <c r="D11" s="134"/>
      <c r="E11" s="84" t="s">
        <v>94</v>
      </c>
      <c r="F11" s="200">
        <v>6</v>
      </c>
      <c r="G11" s="104"/>
      <c r="H11" s="146">
        <f t="shared" si="0"/>
        <v>0</v>
      </c>
      <c r="I11" s="147">
        <f t="shared" si="1"/>
        <v>0</v>
      </c>
      <c r="J11" s="133"/>
      <c r="K11" s="147">
        <f t="shared" si="2"/>
        <v>0</v>
      </c>
      <c r="L11" s="185"/>
    </row>
    <row r="12" spans="1:12" ht="96" customHeight="1" thickBot="1">
      <c r="A12" s="44" t="s">
        <v>89</v>
      </c>
      <c r="B12" s="116" t="s">
        <v>79</v>
      </c>
      <c r="C12" s="159"/>
      <c r="D12" s="164"/>
      <c r="E12" s="51" t="s">
        <v>67</v>
      </c>
      <c r="F12" s="202" t="s">
        <v>91</v>
      </c>
      <c r="G12" s="50"/>
      <c r="H12" s="188">
        <f t="shared" si="0"/>
        <v>0</v>
      </c>
      <c r="I12" s="189">
        <f t="shared" si="1"/>
        <v>0</v>
      </c>
      <c r="J12" s="119"/>
      <c r="K12" s="189">
        <f t="shared" si="2"/>
        <v>0</v>
      </c>
      <c r="L12" s="173"/>
    </row>
    <row r="13" spans="1:12" ht="24" customHeight="1" thickBot="1">
      <c r="A13" s="88"/>
      <c r="B13" s="89"/>
      <c r="C13" s="86"/>
      <c r="D13" s="87"/>
      <c r="E13" s="90"/>
      <c r="F13" s="91"/>
      <c r="G13" s="14"/>
      <c r="H13" s="92"/>
      <c r="I13" s="138">
        <f>SUM(I6:I12)</f>
        <v>0</v>
      </c>
      <c r="J13" s="139"/>
      <c r="K13" s="140">
        <f>SUM(K6:K12)</f>
        <v>0</v>
      </c>
      <c r="L13" s="141"/>
    </row>
    <row r="14" spans="1:9" ht="13.5" thickBot="1">
      <c r="A14" s="45" t="s">
        <v>14</v>
      </c>
      <c r="B14" s="46"/>
      <c r="C14" s="71">
        <f>I12</f>
        <v>0</v>
      </c>
      <c r="D14" s="4" t="s">
        <v>15</v>
      </c>
      <c r="E14" s="224"/>
      <c r="F14" s="225"/>
      <c r="G14" s="225"/>
      <c r="H14" s="225"/>
      <c r="I14" s="226"/>
    </row>
    <row r="15" spans="1:9" ht="13.5" thickBot="1">
      <c r="A15" s="47" t="s">
        <v>16</v>
      </c>
      <c r="B15" s="48"/>
      <c r="C15" s="70">
        <f>K12</f>
        <v>0</v>
      </c>
      <c r="D15" s="5" t="s">
        <v>15</v>
      </c>
      <c r="E15" s="216"/>
      <c r="F15" s="217"/>
      <c r="G15" s="217"/>
      <c r="H15" s="217"/>
      <c r="I15" s="218"/>
    </row>
    <row r="16" ht="12.75">
      <c r="A16" s="76" t="s">
        <v>34</v>
      </c>
    </row>
    <row r="18" spans="1:6" ht="12.75">
      <c r="A18" s="219" t="s">
        <v>39</v>
      </c>
      <c r="B18" s="220"/>
      <c r="C18" s="220"/>
      <c r="D18" s="220"/>
      <c r="E18" s="220"/>
      <c r="F18" s="220"/>
    </row>
    <row r="22" spans="2:8" ht="12.75">
      <c r="B22" s="108"/>
      <c r="C22" s="105"/>
      <c r="D22" s="105"/>
      <c r="E22" s="105"/>
      <c r="F22" s="105"/>
      <c r="G22" s="105"/>
      <c r="H22" s="108"/>
    </row>
    <row r="25" ht="12.75">
      <c r="B25" s="72"/>
    </row>
  </sheetData>
  <sheetProtection/>
  <mergeCells count="4">
    <mergeCell ref="A5:L5"/>
    <mergeCell ref="E14:I14"/>
    <mergeCell ref="E15:I15"/>
    <mergeCell ref="A18:F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5.7109375" style="0" customWidth="1"/>
    <col min="2" max="2" width="66.28125" style="0" customWidth="1"/>
    <col min="3" max="3" width="22.421875" style="0" customWidth="1"/>
    <col min="5" max="5" width="10.8515625" style="0" customWidth="1"/>
    <col min="8" max="8" width="11.140625" style="0" customWidth="1"/>
    <col min="9" max="9" width="17.140625" style="0" customWidth="1"/>
    <col min="11" max="11" width="16.28125" style="0" customWidth="1"/>
  </cols>
  <sheetData>
    <row r="2" spans="2:10" ht="16.5" thickBot="1">
      <c r="B2" s="1" t="s">
        <v>17</v>
      </c>
      <c r="J2" t="s">
        <v>18</v>
      </c>
    </row>
    <row r="3" spans="1:12" ht="31.5">
      <c r="A3" s="34" t="s">
        <v>4</v>
      </c>
      <c r="B3" s="35" t="s">
        <v>22</v>
      </c>
      <c r="C3" s="35" t="s">
        <v>23</v>
      </c>
      <c r="D3" s="35" t="s">
        <v>24</v>
      </c>
      <c r="E3" s="35" t="s">
        <v>51</v>
      </c>
      <c r="F3" s="35" t="s">
        <v>73</v>
      </c>
      <c r="G3" s="35" t="s">
        <v>60</v>
      </c>
      <c r="H3" s="35" t="s">
        <v>25</v>
      </c>
      <c r="I3" s="35" t="s">
        <v>26</v>
      </c>
      <c r="J3" s="35" t="s">
        <v>20</v>
      </c>
      <c r="K3" s="35" t="s">
        <v>27</v>
      </c>
      <c r="L3" s="36" t="s">
        <v>35</v>
      </c>
    </row>
    <row r="4" spans="1:12" ht="12.75">
      <c r="A4" s="37" t="s">
        <v>5</v>
      </c>
      <c r="B4" s="38" t="s">
        <v>6</v>
      </c>
      <c r="C4" s="38" t="s">
        <v>7</v>
      </c>
      <c r="D4" s="38" t="s">
        <v>8</v>
      </c>
      <c r="E4" s="38" t="s">
        <v>9</v>
      </c>
      <c r="F4" s="38" t="s">
        <v>10</v>
      </c>
      <c r="G4" s="38" t="s">
        <v>11</v>
      </c>
      <c r="H4" s="38" t="s">
        <v>12</v>
      </c>
      <c r="I4" s="38" t="s">
        <v>29</v>
      </c>
      <c r="J4" s="38" t="s">
        <v>28</v>
      </c>
      <c r="K4" s="38" t="s">
        <v>13</v>
      </c>
      <c r="L4" s="39" t="s">
        <v>30</v>
      </c>
    </row>
    <row r="5" spans="1:12" ht="12.75">
      <c r="A5" s="37"/>
      <c r="B5" s="38"/>
      <c r="C5" s="38"/>
      <c r="D5" s="38"/>
      <c r="E5" s="38"/>
      <c r="F5" s="38"/>
      <c r="G5" s="38"/>
      <c r="H5" s="40" t="s">
        <v>32</v>
      </c>
      <c r="I5" s="41" t="s">
        <v>31</v>
      </c>
      <c r="J5" s="41"/>
      <c r="K5" s="41" t="s">
        <v>33</v>
      </c>
      <c r="L5" s="42"/>
    </row>
    <row r="6" spans="1:12" s="53" customFormat="1" ht="13.5" thickBot="1">
      <c r="A6" s="229" t="s">
        <v>48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</row>
    <row r="7" spans="1:12" ht="95.25" customHeight="1">
      <c r="A7" s="60" t="s">
        <v>0</v>
      </c>
      <c r="B7" s="93" t="s">
        <v>86</v>
      </c>
      <c r="C7" s="211"/>
      <c r="D7" s="211"/>
      <c r="E7" s="61" t="s">
        <v>45</v>
      </c>
      <c r="F7" s="208" t="s">
        <v>103</v>
      </c>
      <c r="G7" s="62"/>
      <c r="H7" s="63">
        <f>G7*J7+G7</f>
        <v>0</v>
      </c>
      <c r="I7" s="64">
        <f>F7*G7</f>
        <v>0</v>
      </c>
      <c r="J7" s="117"/>
      <c r="K7" s="64">
        <f>I7*J7+I7</f>
        <v>0</v>
      </c>
      <c r="L7" s="177"/>
    </row>
    <row r="8" spans="1:12" ht="106.5" customHeight="1" thickBot="1">
      <c r="A8" s="44" t="s">
        <v>1</v>
      </c>
      <c r="B8" s="57" t="s">
        <v>132</v>
      </c>
      <c r="C8" s="114"/>
      <c r="D8" s="132"/>
      <c r="E8" s="51" t="s">
        <v>45</v>
      </c>
      <c r="F8" s="209" t="s">
        <v>100</v>
      </c>
      <c r="G8" s="50"/>
      <c r="H8" s="67">
        <f>G8*J8+G8</f>
        <v>0</v>
      </c>
      <c r="I8" s="68">
        <f>F8*G8</f>
        <v>0</v>
      </c>
      <c r="J8" s="119"/>
      <c r="K8" s="68">
        <f>I8*J8+I8</f>
        <v>0</v>
      </c>
      <c r="L8" s="173"/>
    </row>
    <row r="9" spans="8:12" ht="13.5" thickBot="1">
      <c r="H9" s="69"/>
      <c r="I9" s="70">
        <f>SUM(I7:I8)</f>
        <v>0</v>
      </c>
      <c r="J9" s="69"/>
      <c r="K9" s="70">
        <f>SUM(K7:K8)</f>
        <v>0</v>
      </c>
      <c r="L9" s="94"/>
    </row>
    <row r="10" ht="13.5" thickBot="1"/>
    <row r="11" spans="1:9" ht="13.5" thickBot="1">
      <c r="A11" s="45" t="s">
        <v>14</v>
      </c>
      <c r="B11" s="46"/>
      <c r="C11" s="71">
        <f>I9</f>
        <v>0</v>
      </c>
      <c r="D11" s="4" t="s">
        <v>15</v>
      </c>
      <c r="E11" s="238"/>
      <c r="F11" s="239"/>
      <c r="G11" s="239"/>
      <c r="H11" s="239"/>
      <c r="I11" s="240"/>
    </row>
    <row r="12" spans="1:9" ht="13.5" thickBot="1">
      <c r="A12" s="47" t="s">
        <v>16</v>
      </c>
      <c r="B12" s="48"/>
      <c r="C12" s="70">
        <f>K9</f>
        <v>0</v>
      </c>
      <c r="D12" s="5" t="s">
        <v>15</v>
      </c>
      <c r="E12" s="241"/>
      <c r="F12" s="242"/>
      <c r="G12" s="242"/>
      <c r="H12" s="242"/>
      <c r="I12" s="243"/>
    </row>
    <row r="13" spans="1:9" ht="12.75">
      <c r="A13" s="95" t="s">
        <v>34</v>
      </c>
      <c r="B13" s="96"/>
      <c r="C13" s="97"/>
      <c r="D13" s="98"/>
      <c r="E13" s="99"/>
      <c r="F13" s="99"/>
      <c r="G13" s="99"/>
      <c r="H13" s="100"/>
      <c r="I13" s="101"/>
    </row>
    <row r="15" spans="1:6" ht="12.75">
      <c r="A15" s="244" t="s">
        <v>21</v>
      </c>
      <c r="B15" s="245"/>
      <c r="C15" s="245"/>
      <c r="D15" s="245"/>
      <c r="E15" s="245"/>
      <c r="F15" s="245"/>
    </row>
    <row r="16" spans="1:6" ht="12.75">
      <c r="A16" s="107"/>
      <c r="B16" s="72"/>
      <c r="C16" s="72"/>
      <c r="D16" s="72"/>
      <c r="E16" s="72"/>
      <c r="F16" s="72"/>
    </row>
    <row r="17" spans="1:12" ht="38.25" customHeight="1">
      <c r="A17" s="246" t="s">
        <v>75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</row>
    <row r="18" spans="1:12" ht="22.5" customHeight="1">
      <c r="A18" s="214" t="s">
        <v>47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</row>
    <row r="19" spans="1:12" ht="12.75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</row>
    <row r="20" spans="1:12" ht="12.75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</row>
    <row r="21" spans="1:12" ht="17.25" customHeight="1">
      <c r="A21" s="214" t="s">
        <v>46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</row>
    <row r="22" spans="1:12" ht="20.25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</row>
  </sheetData>
  <sheetProtection/>
  <mergeCells count="7">
    <mergeCell ref="A6:L6"/>
    <mergeCell ref="E11:I11"/>
    <mergeCell ref="E12:I12"/>
    <mergeCell ref="A15:F15"/>
    <mergeCell ref="A18:L20"/>
    <mergeCell ref="A21:L22"/>
    <mergeCell ref="A17:L17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5.00390625" style="0" customWidth="1"/>
    <col min="2" max="2" width="59.421875" style="0" customWidth="1"/>
    <col min="3" max="3" width="12.140625" style="0" customWidth="1"/>
    <col min="5" max="5" width="11.28125" style="0" customWidth="1"/>
    <col min="7" max="7" width="10.57421875" style="0" customWidth="1"/>
    <col min="9" max="9" width="13.00390625" style="0" customWidth="1"/>
    <col min="11" max="11" width="12.140625" style="0" customWidth="1"/>
  </cols>
  <sheetData>
    <row r="2" spans="2:10" ht="16.5" thickBot="1">
      <c r="B2" s="1" t="s">
        <v>17</v>
      </c>
      <c r="J2" t="s">
        <v>18</v>
      </c>
    </row>
    <row r="3" spans="1:12" ht="31.5">
      <c r="A3" s="34" t="s">
        <v>4</v>
      </c>
      <c r="B3" s="35" t="s">
        <v>22</v>
      </c>
      <c r="C3" s="35" t="s">
        <v>23</v>
      </c>
      <c r="D3" s="35" t="s">
        <v>24</v>
      </c>
      <c r="E3" s="35" t="s">
        <v>19</v>
      </c>
      <c r="F3" s="35" t="s">
        <v>44</v>
      </c>
      <c r="G3" s="35" t="s">
        <v>60</v>
      </c>
      <c r="H3" s="35" t="s">
        <v>25</v>
      </c>
      <c r="I3" s="35" t="s">
        <v>26</v>
      </c>
      <c r="J3" s="35" t="s">
        <v>20</v>
      </c>
      <c r="K3" s="35" t="s">
        <v>27</v>
      </c>
      <c r="L3" s="36" t="s">
        <v>35</v>
      </c>
    </row>
    <row r="4" spans="1:12" ht="12.75">
      <c r="A4" s="37" t="s">
        <v>5</v>
      </c>
      <c r="B4" s="38" t="s">
        <v>6</v>
      </c>
      <c r="C4" s="38" t="s">
        <v>7</v>
      </c>
      <c r="D4" s="38" t="s">
        <v>8</v>
      </c>
      <c r="E4" s="38" t="s">
        <v>9</v>
      </c>
      <c r="F4" s="38" t="s">
        <v>10</v>
      </c>
      <c r="G4" s="38" t="s">
        <v>11</v>
      </c>
      <c r="H4" s="38" t="s">
        <v>12</v>
      </c>
      <c r="I4" s="38" t="s">
        <v>29</v>
      </c>
      <c r="J4" s="38" t="s">
        <v>28</v>
      </c>
      <c r="K4" s="38" t="s">
        <v>13</v>
      </c>
      <c r="L4" s="39" t="s">
        <v>30</v>
      </c>
    </row>
    <row r="5" spans="1:12" ht="12.75">
      <c r="A5" s="37"/>
      <c r="B5" s="38"/>
      <c r="C5" s="38"/>
      <c r="D5" s="38"/>
      <c r="E5" s="38"/>
      <c r="F5" s="38"/>
      <c r="G5" s="38"/>
      <c r="H5" s="40" t="s">
        <v>32</v>
      </c>
      <c r="I5" s="41" t="s">
        <v>31</v>
      </c>
      <c r="J5" s="41"/>
      <c r="K5" s="41" t="s">
        <v>33</v>
      </c>
      <c r="L5" s="42"/>
    </row>
    <row r="6" spans="1:12" ht="13.5" thickBot="1">
      <c r="A6" s="229" t="s">
        <v>98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8"/>
    </row>
    <row r="7" spans="1:12" ht="59.25" customHeight="1" thickBot="1">
      <c r="A7" s="83" t="s">
        <v>0</v>
      </c>
      <c r="B7" s="80" t="s">
        <v>37</v>
      </c>
      <c r="C7" s="152"/>
      <c r="D7" s="153"/>
      <c r="E7" s="81" t="s">
        <v>43</v>
      </c>
      <c r="F7" s="210" t="s">
        <v>92</v>
      </c>
      <c r="G7" s="82"/>
      <c r="H7" s="74">
        <f>G7*J7+G7</f>
        <v>0</v>
      </c>
      <c r="I7" s="75">
        <f>F7*G7</f>
        <v>0</v>
      </c>
      <c r="J7" s="130"/>
      <c r="K7" s="75">
        <f>I7*J7+I7</f>
        <v>0</v>
      </c>
      <c r="L7" s="194"/>
    </row>
    <row r="8" spans="8:12" ht="13.5" thickBot="1">
      <c r="H8" s="69"/>
      <c r="I8" s="70">
        <f>SUM(I7:I7)</f>
        <v>0</v>
      </c>
      <c r="J8" s="69"/>
      <c r="K8" s="70">
        <f>SUM(K7:K7)</f>
        <v>0</v>
      </c>
      <c r="L8" s="3"/>
    </row>
    <row r="9" ht="13.5" thickBot="1"/>
    <row r="10" spans="1:9" ht="13.5" thickBot="1">
      <c r="A10" s="45" t="s">
        <v>14</v>
      </c>
      <c r="B10" s="46"/>
      <c r="C10" s="71">
        <f>I8</f>
        <v>0</v>
      </c>
      <c r="D10" s="4" t="s">
        <v>15</v>
      </c>
      <c r="E10" s="224"/>
      <c r="F10" s="225"/>
      <c r="G10" s="225"/>
      <c r="H10" s="225"/>
      <c r="I10" s="226"/>
    </row>
    <row r="11" spans="1:9" ht="13.5" thickBot="1">
      <c r="A11" s="47" t="s">
        <v>16</v>
      </c>
      <c r="B11" s="48"/>
      <c r="C11" s="70">
        <f>K8</f>
        <v>0</v>
      </c>
      <c r="D11" s="5" t="s">
        <v>15</v>
      </c>
      <c r="E11" s="216"/>
      <c r="F11" s="217"/>
      <c r="G11" s="217"/>
      <c r="H11" s="217"/>
      <c r="I11" s="218"/>
    </row>
    <row r="12" spans="1:9" ht="12.75">
      <c r="A12" s="6" t="s">
        <v>34</v>
      </c>
      <c r="B12" s="7"/>
      <c r="C12" s="8"/>
      <c r="D12" s="9"/>
      <c r="E12" s="10"/>
      <c r="F12" s="10"/>
      <c r="G12" s="10"/>
      <c r="H12" s="11"/>
      <c r="I12" s="12"/>
    </row>
    <row r="14" spans="1:6" ht="12.75">
      <c r="A14" s="219" t="s">
        <v>21</v>
      </c>
      <c r="B14" s="220"/>
      <c r="C14" s="220"/>
      <c r="D14" s="220"/>
      <c r="E14" s="220"/>
      <c r="F14" s="220"/>
    </row>
    <row r="21" ht="12.75">
      <c r="H21" s="53" t="s">
        <v>56</v>
      </c>
    </row>
  </sheetData>
  <sheetProtection/>
  <mergeCells count="4">
    <mergeCell ref="A6:L6"/>
    <mergeCell ref="E10:I10"/>
    <mergeCell ref="E11:I11"/>
    <mergeCell ref="A14:F1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57421875" style="0" customWidth="1"/>
    <col min="2" max="2" width="57.57421875" style="0" customWidth="1"/>
    <col min="3" max="3" width="16.8515625" style="0" customWidth="1"/>
    <col min="4" max="6" width="14.8515625" style="0" customWidth="1"/>
    <col min="7" max="7" width="10.00390625" style="0" customWidth="1"/>
    <col min="8" max="12" width="14.8515625" style="0" customWidth="1"/>
  </cols>
  <sheetData>
    <row r="1" spans="2:10" ht="16.5" thickBot="1">
      <c r="B1" s="1" t="s">
        <v>17</v>
      </c>
      <c r="J1" t="s">
        <v>18</v>
      </c>
    </row>
    <row r="2" spans="1:12" ht="21">
      <c r="A2" s="34" t="s">
        <v>4</v>
      </c>
      <c r="B2" s="35" t="s">
        <v>22</v>
      </c>
      <c r="C2" s="35" t="s">
        <v>23</v>
      </c>
      <c r="D2" s="35" t="s">
        <v>24</v>
      </c>
      <c r="E2" s="35" t="s">
        <v>19</v>
      </c>
      <c r="F2" s="35" t="s">
        <v>49</v>
      </c>
      <c r="G2" s="35" t="s">
        <v>60</v>
      </c>
      <c r="H2" s="35" t="s">
        <v>25</v>
      </c>
      <c r="I2" s="35" t="s">
        <v>26</v>
      </c>
      <c r="J2" s="35" t="s">
        <v>20</v>
      </c>
      <c r="K2" s="35" t="s">
        <v>27</v>
      </c>
      <c r="L2" s="36" t="s">
        <v>35</v>
      </c>
    </row>
    <row r="3" spans="1:12" ht="12.75">
      <c r="A3" s="37" t="s">
        <v>5</v>
      </c>
      <c r="B3" s="38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29</v>
      </c>
      <c r="J3" s="38" t="s">
        <v>28</v>
      </c>
      <c r="K3" s="38" t="s">
        <v>13</v>
      </c>
      <c r="L3" s="39" t="s">
        <v>30</v>
      </c>
    </row>
    <row r="4" spans="1:12" ht="12.75">
      <c r="A4" s="37"/>
      <c r="B4" s="38"/>
      <c r="C4" s="38"/>
      <c r="D4" s="38"/>
      <c r="E4" s="38"/>
      <c r="F4" s="38"/>
      <c r="G4" s="38"/>
      <c r="H4" s="40" t="s">
        <v>32</v>
      </c>
      <c r="I4" s="41" t="s">
        <v>31</v>
      </c>
      <c r="J4" s="41"/>
      <c r="K4" s="41" t="s">
        <v>33</v>
      </c>
      <c r="L4" s="42"/>
    </row>
    <row r="5" spans="1:12" ht="13.5" thickBot="1">
      <c r="A5" s="229" t="s">
        <v>99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8"/>
    </row>
    <row r="6" spans="1:12" s="73" customFormat="1" ht="81" customHeight="1">
      <c r="A6" s="77" t="s">
        <v>0</v>
      </c>
      <c r="B6" s="93" t="s">
        <v>111</v>
      </c>
      <c r="C6" s="155"/>
      <c r="D6" s="121"/>
      <c r="E6" s="61" t="s">
        <v>109</v>
      </c>
      <c r="F6" s="203" t="s">
        <v>101</v>
      </c>
      <c r="G6" s="62"/>
      <c r="H6" s="122">
        <f>G6*J6+G6</f>
        <v>0</v>
      </c>
      <c r="I6" s="122">
        <f>F6*G6</f>
        <v>0</v>
      </c>
      <c r="J6" s="123"/>
      <c r="K6" s="122">
        <f>I6*J6+I6</f>
        <v>0</v>
      </c>
      <c r="L6" s="179"/>
    </row>
    <row r="7" spans="1:12" s="73" customFormat="1" ht="66.75" customHeight="1">
      <c r="A7" s="78" t="s">
        <v>1</v>
      </c>
      <c r="B7" s="54" t="s">
        <v>113</v>
      </c>
      <c r="C7" s="182"/>
      <c r="D7" s="124"/>
      <c r="E7" s="43" t="s">
        <v>110</v>
      </c>
      <c r="F7" s="206" t="s">
        <v>101</v>
      </c>
      <c r="G7" s="2"/>
      <c r="H7" s="125">
        <f>G7*J7+G7</f>
        <v>0</v>
      </c>
      <c r="I7" s="125">
        <f>F7*G7</f>
        <v>0</v>
      </c>
      <c r="J7" s="126"/>
      <c r="K7" s="125">
        <f>I7*J7+I7</f>
        <v>0</v>
      </c>
      <c r="L7" s="180"/>
    </row>
    <row r="8" spans="1:12" s="73" customFormat="1" ht="45" customHeight="1">
      <c r="A8" s="78" t="s">
        <v>2</v>
      </c>
      <c r="B8" s="54" t="s">
        <v>114</v>
      </c>
      <c r="C8" s="182"/>
      <c r="D8" s="183"/>
      <c r="E8" s="43" t="s">
        <v>107</v>
      </c>
      <c r="F8" s="206" t="s">
        <v>104</v>
      </c>
      <c r="G8" s="2"/>
      <c r="H8" s="125">
        <f>G8*J8+G8</f>
        <v>0</v>
      </c>
      <c r="I8" s="125">
        <f>F8*G8</f>
        <v>0</v>
      </c>
      <c r="J8" s="126"/>
      <c r="K8" s="125">
        <f>I8*J8+I8</f>
        <v>0</v>
      </c>
      <c r="L8" s="180"/>
    </row>
    <row r="9" spans="1:12" s="73" customFormat="1" ht="57" customHeight="1" thickBot="1">
      <c r="A9" s="79" t="s">
        <v>3</v>
      </c>
      <c r="B9" s="57" t="s">
        <v>97</v>
      </c>
      <c r="C9" s="156"/>
      <c r="D9" s="184"/>
      <c r="E9" s="127" t="s">
        <v>107</v>
      </c>
      <c r="F9" s="205" t="s">
        <v>90</v>
      </c>
      <c r="G9" s="50"/>
      <c r="H9" s="128">
        <f>G9*J9+G9</f>
        <v>0</v>
      </c>
      <c r="I9" s="128">
        <f>F9*G9</f>
        <v>0</v>
      </c>
      <c r="J9" s="129"/>
      <c r="K9" s="128">
        <f>I9*J9+I9</f>
        <v>0</v>
      </c>
      <c r="L9" s="181"/>
    </row>
    <row r="10" spans="8:12" ht="13.5" thickBot="1">
      <c r="H10" s="69"/>
      <c r="I10" s="70">
        <f>SUM(I6:I9)</f>
        <v>0</v>
      </c>
      <c r="K10" s="70">
        <f>SUM(K6:K9)</f>
        <v>0</v>
      </c>
      <c r="L10" s="3"/>
    </row>
    <row r="11" spans="1:9" ht="13.5" thickBot="1">
      <c r="A11" s="45" t="s">
        <v>14</v>
      </c>
      <c r="B11" s="46"/>
      <c r="C11" s="71">
        <f>I10</f>
        <v>0</v>
      </c>
      <c r="D11" s="4" t="s">
        <v>15</v>
      </c>
      <c r="E11" s="224"/>
      <c r="F11" s="225"/>
      <c r="G11" s="225"/>
      <c r="H11" s="225"/>
      <c r="I11" s="226"/>
    </row>
    <row r="12" spans="1:9" ht="13.5" thickBot="1">
      <c r="A12" s="47" t="s">
        <v>16</v>
      </c>
      <c r="B12" s="48"/>
      <c r="C12" s="70">
        <f>K10</f>
        <v>0</v>
      </c>
      <c r="D12" s="5" t="s">
        <v>15</v>
      </c>
      <c r="E12" s="216"/>
      <c r="F12" s="217"/>
      <c r="G12" s="217"/>
      <c r="H12" s="217"/>
      <c r="I12" s="218"/>
    </row>
    <row r="13" spans="1:9" ht="12.75">
      <c r="A13" s="6" t="s">
        <v>34</v>
      </c>
      <c r="B13" s="7"/>
      <c r="C13" s="8"/>
      <c r="D13" s="9"/>
      <c r="E13" s="10"/>
      <c r="F13" s="10"/>
      <c r="G13" s="10"/>
      <c r="H13" s="11"/>
      <c r="I13" s="12"/>
    </row>
    <row r="14" ht="12.75">
      <c r="B14" t="s">
        <v>115</v>
      </c>
    </row>
    <row r="15" spans="1:6" ht="12.75">
      <c r="A15" s="219" t="s">
        <v>122</v>
      </c>
      <c r="B15" s="220"/>
      <c r="C15" s="220"/>
      <c r="D15" s="220"/>
      <c r="E15" s="220"/>
      <c r="F15" s="220"/>
    </row>
  </sheetData>
  <sheetProtection/>
  <mergeCells count="4">
    <mergeCell ref="A5:L5"/>
    <mergeCell ref="E11:I11"/>
    <mergeCell ref="E12:I12"/>
    <mergeCell ref="A15:F15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5.421875" style="0" customWidth="1"/>
    <col min="2" max="2" width="55.140625" style="0" customWidth="1"/>
    <col min="3" max="3" width="19.57421875" style="0" customWidth="1"/>
    <col min="4" max="4" width="11.57421875" style="0" customWidth="1"/>
    <col min="5" max="5" width="12.421875" style="0" customWidth="1"/>
    <col min="8" max="8" width="10.00390625" style="0" bestFit="1" customWidth="1"/>
    <col min="9" max="9" width="13.00390625" style="0" customWidth="1"/>
    <col min="11" max="11" width="14.00390625" style="0" customWidth="1"/>
    <col min="12" max="12" width="13.140625" style="0" customWidth="1"/>
  </cols>
  <sheetData>
    <row r="1" spans="2:10" ht="16.5" thickBot="1">
      <c r="B1" s="106" t="s">
        <v>17</v>
      </c>
      <c r="C1" s="105"/>
      <c r="J1" t="s">
        <v>18</v>
      </c>
    </row>
    <row r="2" spans="1:12" ht="31.5">
      <c r="A2" s="34" t="s">
        <v>4</v>
      </c>
      <c r="B2" s="35" t="s">
        <v>22</v>
      </c>
      <c r="C2" s="35" t="s">
        <v>23</v>
      </c>
      <c r="D2" s="35" t="s">
        <v>24</v>
      </c>
      <c r="E2" s="35" t="s">
        <v>19</v>
      </c>
      <c r="F2" s="35" t="s">
        <v>64</v>
      </c>
      <c r="G2" s="35" t="s">
        <v>60</v>
      </c>
      <c r="H2" s="35" t="s">
        <v>25</v>
      </c>
      <c r="I2" s="35" t="s">
        <v>26</v>
      </c>
      <c r="J2" s="35" t="s">
        <v>20</v>
      </c>
      <c r="K2" s="35" t="s">
        <v>27</v>
      </c>
      <c r="L2" s="36" t="s">
        <v>35</v>
      </c>
    </row>
    <row r="3" spans="1:12" ht="12.75">
      <c r="A3" s="37" t="s">
        <v>5</v>
      </c>
      <c r="B3" s="38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29</v>
      </c>
      <c r="J3" s="38" t="s">
        <v>28</v>
      </c>
      <c r="K3" s="38" t="s">
        <v>13</v>
      </c>
      <c r="L3" s="39" t="s">
        <v>30</v>
      </c>
    </row>
    <row r="4" spans="1:12" ht="12.75">
      <c r="A4" s="37"/>
      <c r="B4" s="38"/>
      <c r="C4" s="38"/>
      <c r="D4" s="38"/>
      <c r="E4" s="38"/>
      <c r="F4" s="38"/>
      <c r="G4" s="38"/>
      <c r="H4" s="40" t="s">
        <v>32</v>
      </c>
      <c r="I4" s="41" t="s">
        <v>31</v>
      </c>
      <c r="J4" s="41"/>
      <c r="K4" s="41" t="s">
        <v>33</v>
      </c>
      <c r="L4" s="42"/>
    </row>
    <row r="5" spans="1:12" ht="12.75">
      <c r="A5" s="229" t="s">
        <v>123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8"/>
    </row>
    <row r="6" spans="1:12" ht="55.5" customHeight="1" thickBot="1">
      <c r="A6" s="115" t="s">
        <v>1</v>
      </c>
      <c r="B6" s="111" t="s">
        <v>129</v>
      </c>
      <c r="C6" s="114"/>
      <c r="D6" s="118"/>
      <c r="E6" s="51" t="s">
        <v>85</v>
      </c>
      <c r="F6" s="205" t="s">
        <v>90</v>
      </c>
      <c r="G6" s="50"/>
      <c r="H6" s="67">
        <f>G6*J6+G6</f>
        <v>0</v>
      </c>
      <c r="I6" s="68">
        <f>F6*G6</f>
        <v>0</v>
      </c>
      <c r="J6" s="119"/>
      <c r="K6" s="68">
        <f>I6*J6+I6</f>
        <v>0</v>
      </c>
      <c r="L6" s="169"/>
    </row>
    <row r="7" spans="8:12" ht="13.5" thickBot="1">
      <c r="H7" s="69"/>
      <c r="I7" s="70">
        <f>SUM(I6:I6)</f>
        <v>0</v>
      </c>
      <c r="J7" s="69"/>
      <c r="K7" s="70">
        <f>SUM(K6:K6)</f>
        <v>0</v>
      </c>
      <c r="L7" s="3"/>
    </row>
    <row r="8" spans="1:11" ht="13.5" thickBot="1">
      <c r="A8" s="45" t="s">
        <v>14</v>
      </c>
      <c r="B8" s="46"/>
      <c r="C8" s="71">
        <f>I7</f>
        <v>0</v>
      </c>
      <c r="D8" s="4" t="s">
        <v>15</v>
      </c>
      <c r="E8" s="224"/>
      <c r="F8" s="225"/>
      <c r="G8" s="225"/>
      <c r="H8" s="225"/>
      <c r="I8" s="226"/>
      <c r="K8" s="105"/>
    </row>
    <row r="9" spans="1:9" ht="13.5" thickBot="1">
      <c r="A9" s="47" t="s">
        <v>16</v>
      </c>
      <c r="B9" s="48"/>
      <c r="C9" s="70">
        <f>K7</f>
        <v>0</v>
      </c>
      <c r="D9" s="5" t="s">
        <v>15</v>
      </c>
      <c r="E9" s="216"/>
      <c r="F9" s="217"/>
      <c r="G9" s="217"/>
      <c r="H9" s="217"/>
      <c r="I9" s="218"/>
    </row>
    <row r="10" spans="1:9" ht="12.75">
      <c r="A10" s="6" t="s">
        <v>34</v>
      </c>
      <c r="B10" s="7"/>
      <c r="C10" s="8"/>
      <c r="D10" s="9"/>
      <c r="E10" s="10"/>
      <c r="F10" s="10"/>
      <c r="G10" s="10"/>
      <c r="H10" s="11"/>
      <c r="I10" s="12"/>
    </row>
    <row r="12" spans="1:6" ht="12.75">
      <c r="A12" s="219" t="s">
        <v>21</v>
      </c>
      <c r="B12" s="249"/>
      <c r="C12" s="249"/>
      <c r="D12" s="249"/>
      <c r="E12" s="249"/>
      <c r="F12" s="249"/>
    </row>
    <row r="14" spans="1:12" ht="31.5" customHeight="1">
      <c r="A14" s="246" t="s">
        <v>124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</row>
    <row r="15" spans="1:12" ht="12.7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</row>
    <row r="16" spans="1:12" ht="12.7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</row>
    <row r="17" spans="1:12" ht="12.75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</row>
    <row r="18" spans="1:12" ht="12.75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</row>
  </sheetData>
  <sheetProtection/>
  <mergeCells count="7">
    <mergeCell ref="A15:L16"/>
    <mergeCell ref="A17:L18"/>
    <mergeCell ref="A5:L5"/>
    <mergeCell ref="E8:I8"/>
    <mergeCell ref="E9:I9"/>
    <mergeCell ref="A12:F12"/>
    <mergeCell ref="A14:L14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J7" sqref="J7"/>
    </sheetView>
  </sheetViews>
  <sheetFormatPr defaultColWidth="9.140625" defaultRowHeight="12.75"/>
  <cols>
    <col min="2" max="2" width="62.421875" style="0" customWidth="1"/>
    <col min="3" max="3" width="16.57421875" style="0" customWidth="1"/>
    <col min="8" max="8" width="11.57421875" style="0" customWidth="1"/>
    <col min="9" max="9" width="14.00390625" style="0" customWidth="1"/>
    <col min="11" max="11" width="14.28125" style="0" customWidth="1"/>
  </cols>
  <sheetData>
    <row r="1" spans="1:12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0" ht="16.5" thickBot="1">
      <c r="B2" s="1" t="s">
        <v>17</v>
      </c>
      <c r="J2" t="s">
        <v>18</v>
      </c>
    </row>
    <row r="3" spans="1:12" ht="31.5">
      <c r="A3" s="34" t="s">
        <v>4</v>
      </c>
      <c r="B3" s="35" t="s">
        <v>22</v>
      </c>
      <c r="C3" s="35" t="s">
        <v>23</v>
      </c>
      <c r="D3" s="35" t="s">
        <v>24</v>
      </c>
      <c r="E3" s="35" t="s">
        <v>19</v>
      </c>
      <c r="F3" s="35" t="s">
        <v>72</v>
      </c>
      <c r="G3" s="35" t="s">
        <v>87</v>
      </c>
      <c r="H3" s="35" t="s">
        <v>25</v>
      </c>
      <c r="I3" s="35" t="s">
        <v>26</v>
      </c>
      <c r="J3" s="35" t="s">
        <v>20</v>
      </c>
      <c r="K3" s="35" t="s">
        <v>27</v>
      </c>
      <c r="L3" s="36" t="s">
        <v>35</v>
      </c>
    </row>
    <row r="4" spans="1:12" ht="12.75">
      <c r="A4" s="37" t="s">
        <v>5</v>
      </c>
      <c r="B4" s="38" t="s">
        <v>6</v>
      </c>
      <c r="C4" s="38" t="s">
        <v>7</v>
      </c>
      <c r="D4" s="38" t="s">
        <v>8</v>
      </c>
      <c r="E4" s="38" t="s">
        <v>9</v>
      </c>
      <c r="F4" s="38" t="s">
        <v>10</v>
      </c>
      <c r="G4" s="38" t="s">
        <v>11</v>
      </c>
      <c r="H4" s="38" t="s">
        <v>12</v>
      </c>
      <c r="I4" s="38" t="s">
        <v>29</v>
      </c>
      <c r="J4" s="38" t="s">
        <v>28</v>
      </c>
      <c r="K4" s="38" t="s">
        <v>13</v>
      </c>
      <c r="L4" s="39" t="s">
        <v>30</v>
      </c>
    </row>
    <row r="5" spans="1:12" ht="12.75">
      <c r="A5" s="37"/>
      <c r="B5" s="38"/>
      <c r="C5" s="38"/>
      <c r="D5" s="38"/>
      <c r="E5" s="38"/>
      <c r="F5" s="38"/>
      <c r="G5" s="38"/>
      <c r="H5" s="40" t="s">
        <v>32</v>
      </c>
      <c r="I5" s="41" t="s">
        <v>31</v>
      </c>
      <c r="J5" s="41"/>
      <c r="K5" s="41" t="s">
        <v>33</v>
      </c>
      <c r="L5" s="42"/>
    </row>
    <row r="6" spans="1:12" ht="13.5" thickBot="1">
      <c r="A6" s="229" t="s">
        <v>130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</row>
    <row r="7" spans="1:12" ht="160.5" customHeight="1" thickBot="1">
      <c r="A7" s="195" t="s">
        <v>0</v>
      </c>
      <c r="B7" s="196" t="s">
        <v>131</v>
      </c>
      <c r="C7" s="197"/>
      <c r="D7" s="154"/>
      <c r="E7" s="198" t="s">
        <v>116</v>
      </c>
      <c r="F7" s="207" t="s">
        <v>119</v>
      </c>
      <c r="G7" s="82"/>
      <c r="H7" s="74">
        <f>G7*J7+G7</f>
        <v>0</v>
      </c>
      <c r="I7" s="75">
        <f>F7*G7</f>
        <v>0</v>
      </c>
      <c r="J7" s="130"/>
      <c r="K7" s="75">
        <f>I7*J7+I7</f>
        <v>0</v>
      </c>
      <c r="L7" s="194"/>
    </row>
    <row r="8" spans="8:12" ht="13.5" thickBot="1">
      <c r="H8" s="69"/>
      <c r="I8" s="70">
        <f>SUM(I7:I7)</f>
        <v>0</v>
      </c>
      <c r="J8" s="69"/>
      <c r="K8" s="70">
        <f>SUM(K7:K7)</f>
        <v>0</v>
      </c>
      <c r="L8" s="3"/>
    </row>
    <row r="9" ht="13.5" thickBot="1"/>
    <row r="10" spans="1:9" ht="13.5" thickBot="1">
      <c r="A10" s="45" t="s">
        <v>14</v>
      </c>
      <c r="B10" s="46"/>
      <c r="C10" s="71">
        <f>I8</f>
        <v>0</v>
      </c>
      <c r="D10" s="4" t="s">
        <v>15</v>
      </c>
      <c r="E10" s="224"/>
      <c r="F10" s="225"/>
      <c r="G10" s="225"/>
      <c r="H10" s="225"/>
      <c r="I10" s="226"/>
    </row>
    <row r="11" spans="1:9" ht="13.5" thickBot="1">
      <c r="A11" s="47" t="s">
        <v>16</v>
      </c>
      <c r="B11" s="48"/>
      <c r="C11" s="70">
        <f>K8</f>
        <v>0</v>
      </c>
      <c r="D11" s="5" t="s">
        <v>15</v>
      </c>
      <c r="E11" s="216"/>
      <c r="F11" s="217"/>
      <c r="G11" s="217"/>
      <c r="H11" s="217"/>
      <c r="I11" s="218"/>
    </row>
    <row r="12" spans="1:9" ht="12.75">
      <c r="A12" s="6" t="s">
        <v>34</v>
      </c>
      <c r="B12" s="7"/>
      <c r="C12" s="8"/>
      <c r="D12" s="9"/>
      <c r="E12" s="10"/>
      <c r="F12" s="10"/>
      <c r="G12" s="10"/>
      <c r="H12" s="11"/>
      <c r="I12" s="12"/>
    </row>
    <row r="14" spans="1:6" ht="12.75">
      <c r="A14" s="219" t="s">
        <v>21</v>
      </c>
      <c r="B14" s="220"/>
      <c r="C14" s="220"/>
      <c r="D14" s="220"/>
      <c r="E14" s="220"/>
      <c r="F14" s="220"/>
    </row>
    <row r="17" spans="1:12" ht="12.75">
      <c r="A17" s="23"/>
      <c r="B17" s="24"/>
      <c r="C17" s="109"/>
      <c r="D17" s="109"/>
      <c r="E17" s="110"/>
      <c r="F17" s="110"/>
      <c r="G17" s="14"/>
      <c r="H17" s="27"/>
      <c r="I17" s="14"/>
      <c r="J17" s="28"/>
      <c r="K17" s="14"/>
      <c r="L17" s="29"/>
    </row>
    <row r="18" spans="1:12" ht="12.75">
      <c r="A18" s="13"/>
      <c r="B18" s="13"/>
      <c r="C18" s="109"/>
      <c r="D18" s="109"/>
      <c r="E18" s="109"/>
      <c r="F18" s="109"/>
      <c r="G18" s="13"/>
      <c r="H18" s="13"/>
      <c r="I18" s="30"/>
      <c r="J18" s="13"/>
      <c r="K18" s="30"/>
      <c r="L18" s="13"/>
    </row>
    <row r="19" spans="1:12" ht="12.75">
      <c r="A19" s="13"/>
      <c r="B19" s="13"/>
      <c r="C19" s="109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31"/>
      <c r="B20" s="32"/>
      <c r="C20" s="30"/>
      <c r="D20" s="33"/>
      <c r="E20" s="233"/>
      <c r="F20" s="234"/>
      <c r="G20" s="234"/>
      <c r="H20" s="234"/>
      <c r="I20" s="234"/>
      <c r="J20" s="13"/>
      <c r="K20" s="13"/>
      <c r="L20" s="13"/>
    </row>
    <row r="21" spans="1:12" ht="12.75">
      <c r="A21" s="31"/>
      <c r="B21" s="32"/>
      <c r="C21" s="30"/>
      <c r="D21" s="33"/>
      <c r="E21" s="233"/>
      <c r="F21" s="234"/>
      <c r="G21" s="234"/>
      <c r="H21" s="234"/>
      <c r="I21" s="234"/>
      <c r="J21" s="13"/>
      <c r="K21" s="13"/>
      <c r="L21" s="13"/>
    </row>
    <row r="22" spans="1:12" ht="12.75">
      <c r="A22" s="16"/>
      <c r="B22" s="17"/>
      <c r="C22" s="18"/>
      <c r="D22" s="19"/>
      <c r="E22" s="20"/>
      <c r="F22" s="20"/>
      <c r="G22" s="20"/>
      <c r="H22" s="21"/>
      <c r="I22" s="22"/>
      <c r="J22" s="13"/>
      <c r="K22" s="13"/>
      <c r="L22" s="13"/>
    </row>
    <row r="23" spans="1:1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219"/>
      <c r="B24" s="232"/>
      <c r="C24" s="232"/>
      <c r="D24" s="232"/>
      <c r="E24" s="232"/>
      <c r="F24" s="232"/>
      <c r="G24" s="13"/>
      <c r="H24" s="13"/>
      <c r="I24" s="13"/>
      <c r="J24" s="13"/>
      <c r="K24" s="13"/>
      <c r="L24" s="13"/>
    </row>
  </sheetData>
  <sheetProtection/>
  <mergeCells count="7">
    <mergeCell ref="A24:F24"/>
    <mergeCell ref="A6:L6"/>
    <mergeCell ref="E10:I10"/>
    <mergeCell ref="E11:I11"/>
    <mergeCell ref="A14:F14"/>
    <mergeCell ref="E20:I20"/>
    <mergeCell ref="E21:I21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Powiatowy im. Michała Kajki w Mrągowie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..................</dc:creator>
  <cp:keywords/>
  <dc:description/>
  <cp:lastModifiedBy>Joanna Wasiluk</cp:lastModifiedBy>
  <cp:lastPrinted>2022-08-19T09:41:45Z</cp:lastPrinted>
  <dcterms:created xsi:type="dcterms:W3CDTF">2007-06-27T09:51:59Z</dcterms:created>
  <dcterms:modified xsi:type="dcterms:W3CDTF">2022-08-19T09:41:53Z</dcterms:modified>
  <cp:category/>
  <cp:version/>
  <cp:contentType/>
  <cp:contentStatus/>
</cp:coreProperties>
</file>