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0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<sst xmlns="http://schemas.openxmlformats.org/spreadsheetml/2006/main" count="63" uniqueCount="44">
  <si>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L.p.</t>
  </si>
  <si>
    <t>Przedmiot zamówienia</t>
  </si>
  <si>
    <t>J.m.</t>
  </si>
  <si>
    <t>Ilość</t>
  </si>
  <si>
    <t>Cena jednostkowa netto</t>
  </si>
  <si>
    <t>Wartość netto      (4x5)</t>
  </si>
  <si>
    <t>Stawka    VAT %</t>
  </si>
  <si>
    <t>Wartość VAT       (6x7)</t>
  </si>
  <si>
    <t>Wartość brutto     (6+8)</t>
  </si>
  <si>
    <t>Kg</t>
  </si>
  <si>
    <t>RAZEM</t>
  </si>
  <si>
    <t>Słownie wartość oferty: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</si>
  <si>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</si>
  <si>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</si>
  <si>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Załącznik nr 2 do SWZ</t>
  </si>
  <si>
    <t>Kalkulacja cenowa</t>
  </si>
  <si>
    <t xml:space="preserve">. . . . . . . . . . . . . . . . . . . . . . . . . . . . . . 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</si>
  <si>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</si>
  <si>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</si>
  <si>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Nr postępowania 1.2.6/2022</t>
  </si>
  <si>
    <t>Część pierwsza - Dostawa pieczywa dla jednostek organizacyjnych powiatu gryfickiego</t>
  </si>
  <si>
    <t>Roczne szacunkowe zapotrzebowanie ilościowe na pieczywo dla jednostek organizacyjnych powiatu gryfickiego</t>
  </si>
  <si>
    <t>Chleb zwykły 0,50 kg krojony</t>
  </si>
  <si>
    <t>Chleb razowy 0,5 kg krojony</t>
  </si>
  <si>
    <t>Bułka tarta</t>
  </si>
  <si>
    <t>Chleb pszenny 0,5 kg krojony</t>
  </si>
  <si>
    <t>Drożdżówka 80 g</t>
  </si>
  <si>
    <t>Pączki z polewą lukrową 80 g</t>
  </si>
  <si>
    <t>Rogal wyborowy 80 g</t>
  </si>
  <si>
    <t>Bułka baton 0,10kg</t>
  </si>
  <si>
    <t>Bułka pszenna zwykła 50 g</t>
  </si>
  <si>
    <t>Bułka grahamka 50 g</t>
  </si>
  <si>
    <t>Chałka 0,25 kg</t>
  </si>
  <si>
    <t>Ekler z budyniem  70g</t>
  </si>
  <si>
    <t>Rogal maślany  100g</t>
  </si>
  <si>
    <t>Paluch maślany  100g</t>
  </si>
  <si>
    <t>Bułka maślana  100g</t>
  </si>
  <si>
    <t>Rogalik z czekoladą  70g</t>
  </si>
  <si>
    <t>Rogalik z marmoladą  70g</t>
  </si>
  <si>
    <t>Wieniec  70g</t>
  </si>
  <si>
    <t>Babeczka czekoladowa  100g</t>
  </si>
  <si>
    <t>Bułka dyniowa 50 g</t>
  </si>
  <si>
    <t>Chleb ziarnisty IG dla diabetyków 0,5 kg</t>
  </si>
  <si>
    <t>Szt.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</si>
</sst>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7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40" zoomScaleNormal="140" zoomScalePageLayoutView="0" workbookViewId="0" topLeftCell="A22">
      <selection activeCell="G32" sqref="G32"/>
    </sheetView>
  </sheetViews>
  <sheetFormatPr defaultColWidth="9.140625" defaultRowHeight="12.75"/>
  <cols>
    <col min="1" max="1" width="4.7109375" style="1" customWidth="1"/>
    <col min="2" max="2" width="46.8515625" style="2" customWidth="1"/>
    <col min="3" max="3" width="5.00390625" style="3" customWidth="1"/>
    <col min="4" max="4" width="10.8515625" style="3" customWidth="1"/>
    <col min="5" max="9" width="10.8515625" style="2" customWidth="1"/>
    <col min="10" max="10" width="9.140625" style="2" customWidth="1"/>
  </cols>
  <sheetData>
    <row r="1" spans="1:9" s="2" customFormat="1" ht="18" customHeight="1">
      <c r="A1" s="1"/>
      <c r="B1" s="17" t="s">
        <v>19</v>
      </c>
      <c r="D1" s="3"/>
      <c r="E1" s="3"/>
      <c r="H1" s="17" t="s">
        <v>14</v>
      </c>
      <c r="I1" s="18"/>
    </row>
    <row r="2" spans="1:9" s="2" customFormat="1" ht="18" customHeight="1">
      <c r="A2" s="1"/>
      <c r="B2" s="33" t="s">
        <v>15</v>
      </c>
      <c r="C2" s="33"/>
      <c r="D2" s="33"/>
      <c r="E2" s="33"/>
      <c r="F2" s="33"/>
      <c r="G2" s="33"/>
      <c r="H2" s="33"/>
      <c r="I2" s="33"/>
    </row>
    <row r="3" spans="1:9" s="2" customFormat="1" ht="18" customHeight="1">
      <c r="A3" s="1"/>
      <c r="B3" s="33" t="s">
        <v>20</v>
      </c>
      <c r="C3" s="33"/>
      <c r="D3" s="33"/>
      <c r="E3" s="33"/>
      <c r="F3" s="33"/>
      <c r="G3" s="33"/>
      <c r="H3" s="33"/>
      <c r="I3" s="33"/>
    </row>
    <row r="4" spans="1:9" s="2" customFormat="1" ht="12.75" customHeight="1">
      <c r="A4" s="1"/>
      <c r="B4" s="36" t="s">
        <v>21</v>
      </c>
      <c r="C4" s="37"/>
      <c r="D4" s="37"/>
      <c r="E4" s="37"/>
      <c r="F4" s="37"/>
      <c r="G4" s="37"/>
      <c r="H4" s="37"/>
      <c r="I4" s="37"/>
    </row>
    <row r="5" spans="1:9" s="2" customFormat="1" ht="3.75" customHeight="1">
      <c r="A5" s="1"/>
      <c r="B5" s="37"/>
      <c r="C5" s="37"/>
      <c r="D5" s="37"/>
      <c r="E5" s="37"/>
      <c r="F5" s="37"/>
      <c r="G5" s="37"/>
      <c r="H5" s="37"/>
      <c r="I5" s="37"/>
    </row>
    <row r="6" spans="1:4" s="2" customFormat="1" ht="9.75" customHeight="1">
      <c r="A6" s="1"/>
      <c r="C6" s="3"/>
      <c r="D6" s="3"/>
    </row>
    <row r="7" spans="1:9" s="16" customFormat="1" ht="36.75" customHeight="1">
      <c r="A7" s="14" t="s">
        <v>0</v>
      </c>
      <c r="B7" s="14" t="s">
        <v>1</v>
      </c>
      <c r="C7" s="14" t="s">
        <v>2</v>
      </c>
      <c r="D7" s="15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</row>
    <row r="8" spans="1:9" s="2" customFormat="1" ht="1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s="2" customFormat="1" ht="17.25" customHeight="1">
      <c r="A9" s="21">
        <v>1</v>
      </c>
      <c r="B9" s="26" t="s">
        <v>22</v>
      </c>
      <c r="C9" s="30" t="s">
        <v>43</v>
      </c>
      <c r="D9" s="22">
        <v>68861</v>
      </c>
      <c r="E9" s="7"/>
      <c r="F9" s="7">
        <f>D9*E9</f>
        <v>0</v>
      </c>
      <c r="G9" s="8"/>
      <c r="H9" s="7">
        <f>(F9*G9%)</f>
        <v>0</v>
      </c>
      <c r="I9" s="7">
        <f>(F9+H9)</f>
        <v>0</v>
      </c>
    </row>
    <row r="10" spans="1:9" s="2" customFormat="1" ht="17.25" customHeight="1">
      <c r="A10" s="21">
        <v>2</v>
      </c>
      <c r="B10" s="26" t="s">
        <v>23</v>
      </c>
      <c r="C10" s="30" t="s">
        <v>43</v>
      </c>
      <c r="D10" s="22">
        <v>9700</v>
      </c>
      <c r="E10" s="7"/>
      <c r="F10" s="7">
        <f aca="true" t="shared" si="0" ref="F10:F29">D10*E10</f>
        <v>0</v>
      </c>
      <c r="G10" s="8"/>
      <c r="H10" s="7">
        <f>(F10*G10%)</f>
        <v>0</v>
      </c>
      <c r="I10" s="7">
        <f>SUM(F10+H10)</f>
        <v>0</v>
      </c>
    </row>
    <row r="11" spans="1:9" s="2" customFormat="1" ht="17.25" customHeight="1">
      <c r="A11" s="21">
        <v>3</v>
      </c>
      <c r="B11" s="26" t="s">
        <v>24</v>
      </c>
      <c r="C11" s="30" t="s">
        <v>9</v>
      </c>
      <c r="D11" s="25">
        <v>686</v>
      </c>
      <c r="E11" s="7"/>
      <c r="F11" s="7">
        <f t="shared" si="0"/>
        <v>0</v>
      </c>
      <c r="G11" s="8"/>
      <c r="H11" s="7">
        <f aca="true" t="shared" si="1" ref="H11:H29">SUM(F11*G11%)</f>
        <v>0</v>
      </c>
      <c r="I11" s="7">
        <f aca="true" t="shared" si="2" ref="I11:I29">SUM(F11+H11)</f>
        <v>0</v>
      </c>
    </row>
    <row r="12" spans="1:9" s="2" customFormat="1" ht="17.25" customHeight="1">
      <c r="A12" s="21">
        <v>4</v>
      </c>
      <c r="B12" s="26" t="s">
        <v>25</v>
      </c>
      <c r="C12" s="30" t="s">
        <v>43</v>
      </c>
      <c r="D12" s="22">
        <v>8600</v>
      </c>
      <c r="E12" s="7"/>
      <c r="F12" s="7">
        <f t="shared" si="0"/>
        <v>0</v>
      </c>
      <c r="G12" s="8"/>
      <c r="H12" s="7">
        <f t="shared" si="1"/>
        <v>0</v>
      </c>
      <c r="I12" s="7">
        <f t="shared" si="2"/>
        <v>0</v>
      </c>
    </row>
    <row r="13" spans="1:9" s="2" customFormat="1" ht="17.25" customHeight="1">
      <c r="A13" s="21">
        <v>5</v>
      </c>
      <c r="B13" s="26" t="s">
        <v>26</v>
      </c>
      <c r="C13" s="30" t="s">
        <v>43</v>
      </c>
      <c r="D13" s="22">
        <v>22540</v>
      </c>
      <c r="E13" s="7"/>
      <c r="F13" s="7">
        <f t="shared" si="0"/>
        <v>0</v>
      </c>
      <c r="G13" s="8"/>
      <c r="H13" s="7">
        <f t="shared" si="1"/>
        <v>0</v>
      </c>
      <c r="I13" s="7">
        <f t="shared" si="2"/>
        <v>0</v>
      </c>
    </row>
    <row r="14" spans="1:9" s="2" customFormat="1" ht="17.25" customHeight="1">
      <c r="A14" s="21">
        <v>6</v>
      </c>
      <c r="B14" s="26" t="s">
        <v>27</v>
      </c>
      <c r="C14" s="30" t="s">
        <v>43</v>
      </c>
      <c r="D14" s="22">
        <v>7800</v>
      </c>
      <c r="E14" s="7"/>
      <c r="F14" s="7">
        <f t="shared" si="0"/>
        <v>0</v>
      </c>
      <c r="G14" s="8"/>
      <c r="H14" s="7">
        <f t="shared" si="1"/>
        <v>0</v>
      </c>
      <c r="I14" s="7">
        <f t="shared" si="2"/>
        <v>0</v>
      </c>
    </row>
    <row r="15" spans="1:9" s="2" customFormat="1" ht="17.25" customHeight="1">
      <c r="A15" s="21">
        <v>7</v>
      </c>
      <c r="B15" s="26" t="s">
        <v>28</v>
      </c>
      <c r="C15" s="30" t="s">
        <v>43</v>
      </c>
      <c r="D15" s="22">
        <v>6103</v>
      </c>
      <c r="E15" s="7"/>
      <c r="F15" s="7">
        <f t="shared" si="0"/>
        <v>0</v>
      </c>
      <c r="G15" s="8"/>
      <c r="H15" s="7">
        <f t="shared" si="1"/>
        <v>0</v>
      </c>
      <c r="I15" s="7">
        <f t="shared" si="2"/>
        <v>0</v>
      </c>
    </row>
    <row r="16" spans="1:9" s="2" customFormat="1" ht="17.25" customHeight="1">
      <c r="A16" s="21">
        <v>8</v>
      </c>
      <c r="B16" s="26" t="s">
        <v>29</v>
      </c>
      <c r="C16" s="30" t="s">
        <v>43</v>
      </c>
      <c r="D16" s="22">
        <v>4100</v>
      </c>
      <c r="E16" s="7"/>
      <c r="F16" s="7">
        <f t="shared" si="0"/>
        <v>0</v>
      </c>
      <c r="G16" s="8"/>
      <c r="H16" s="7">
        <f t="shared" si="1"/>
        <v>0</v>
      </c>
      <c r="I16" s="7">
        <f t="shared" si="2"/>
        <v>0</v>
      </c>
    </row>
    <row r="17" spans="1:9" s="2" customFormat="1" ht="17.25" customHeight="1">
      <c r="A17" s="21">
        <v>9</v>
      </c>
      <c r="B17" s="26" t="s">
        <v>30</v>
      </c>
      <c r="C17" s="30" t="s">
        <v>43</v>
      </c>
      <c r="D17" s="22">
        <v>28987</v>
      </c>
      <c r="E17" s="7"/>
      <c r="F17" s="7">
        <f t="shared" si="0"/>
        <v>0</v>
      </c>
      <c r="G17" s="8"/>
      <c r="H17" s="7">
        <f t="shared" si="1"/>
        <v>0</v>
      </c>
      <c r="I17" s="7">
        <f t="shared" si="2"/>
        <v>0</v>
      </c>
    </row>
    <row r="18" spans="1:9" s="2" customFormat="1" ht="17.25" customHeight="1">
      <c r="A18" s="21">
        <v>10</v>
      </c>
      <c r="B18" s="26" t="s">
        <v>31</v>
      </c>
      <c r="C18" s="30" t="s">
        <v>43</v>
      </c>
      <c r="D18" s="22">
        <v>6062</v>
      </c>
      <c r="E18" s="7"/>
      <c r="F18" s="7">
        <f t="shared" si="0"/>
        <v>0</v>
      </c>
      <c r="G18" s="8"/>
      <c r="H18" s="7">
        <f t="shared" si="1"/>
        <v>0</v>
      </c>
      <c r="I18" s="7">
        <f t="shared" si="2"/>
        <v>0</v>
      </c>
    </row>
    <row r="19" spans="1:9" s="2" customFormat="1" ht="17.25" customHeight="1">
      <c r="A19" s="21">
        <v>11</v>
      </c>
      <c r="B19" s="26" t="s">
        <v>32</v>
      </c>
      <c r="C19" s="30" t="s">
        <v>43</v>
      </c>
      <c r="D19" s="22">
        <v>300</v>
      </c>
      <c r="E19" s="7"/>
      <c r="F19" s="7">
        <f t="shared" si="0"/>
        <v>0</v>
      </c>
      <c r="G19" s="8"/>
      <c r="H19" s="7">
        <f t="shared" si="1"/>
        <v>0</v>
      </c>
      <c r="I19" s="7">
        <f t="shared" si="2"/>
        <v>0</v>
      </c>
    </row>
    <row r="20" spans="1:9" s="2" customFormat="1" ht="17.25" customHeight="1">
      <c r="A20" s="21">
        <v>12</v>
      </c>
      <c r="B20" s="26" t="s">
        <v>33</v>
      </c>
      <c r="C20" s="30" t="s">
        <v>43</v>
      </c>
      <c r="D20" s="22">
        <v>300</v>
      </c>
      <c r="E20" s="7"/>
      <c r="F20" s="7">
        <f t="shared" si="0"/>
        <v>0</v>
      </c>
      <c r="G20" s="8"/>
      <c r="H20" s="7">
        <f t="shared" si="1"/>
        <v>0</v>
      </c>
      <c r="I20" s="7">
        <f t="shared" si="2"/>
        <v>0</v>
      </c>
    </row>
    <row r="21" spans="1:9" s="2" customFormat="1" ht="17.25" customHeight="1">
      <c r="A21" s="21">
        <v>13</v>
      </c>
      <c r="B21" s="26" t="s">
        <v>34</v>
      </c>
      <c r="C21" s="30" t="s">
        <v>43</v>
      </c>
      <c r="D21" s="22">
        <v>3900</v>
      </c>
      <c r="E21" s="7"/>
      <c r="F21" s="7">
        <f t="shared" si="0"/>
        <v>0</v>
      </c>
      <c r="G21" s="8"/>
      <c r="H21" s="7">
        <f t="shared" si="1"/>
        <v>0</v>
      </c>
      <c r="I21" s="7">
        <f t="shared" si="2"/>
        <v>0</v>
      </c>
    </row>
    <row r="22" spans="1:9" s="2" customFormat="1" ht="17.25" customHeight="1">
      <c r="A22" s="21">
        <v>14</v>
      </c>
      <c r="B22" s="26" t="s">
        <v>35</v>
      </c>
      <c r="C22" s="30" t="s">
        <v>43</v>
      </c>
      <c r="D22" s="22">
        <v>800</v>
      </c>
      <c r="E22" s="7"/>
      <c r="F22" s="7">
        <f t="shared" si="0"/>
        <v>0</v>
      </c>
      <c r="G22" s="8"/>
      <c r="H22" s="7">
        <f t="shared" si="1"/>
        <v>0</v>
      </c>
      <c r="I22" s="7">
        <f t="shared" si="2"/>
        <v>0</v>
      </c>
    </row>
    <row r="23" spans="1:9" s="2" customFormat="1" ht="17.25" customHeight="1">
      <c r="A23" s="21">
        <v>15</v>
      </c>
      <c r="B23" s="26" t="s">
        <v>36</v>
      </c>
      <c r="C23" s="30" t="s">
        <v>43</v>
      </c>
      <c r="D23" s="22">
        <v>11900</v>
      </c>
      <c r="E23" s="7"/>
      <c r="F23" s="7">
        <f t="shared" si="0"/>
        <v>0</v>
      </c>
      <c r="G23" s="8"/>
      <c r="H23" s="7">
        <f t="shared" si="1"/>
        <v>0</v>
      </c>
      <c r="I23" s="7">
        <f t="shared" si="2"/>
        <v>0</v>
      </c>
    </row>
    <row r="24" spans="1:9" s="2" customFormat="1" ht="17.25" customHeight="1">
      <c r="A24" s="21">
        <v>16</v>
      </c>
      <c r="B24" s="26" t="s">
        <v>37</v>
      </c>
      <c r="C24" s="30" t="s">
        <v>43</v>
      </c>
      <c r="D24" s="22">
        <v>2000</v>
      </c>
      <c r="E24" s="7"/>
      <c r="F24" s="7">
        <f t="shared" si="0"/>
        <v>0</v>
      </c>
      <c r="G24" s="8"/>
      <c r="H24" s="7">
        <f t="shared" si="1"/>
        <v>0</v>
      </c>
      <c r="I24" s="7">
        <f t="shared" si="2"/>
        <v>0</v>
      </c>
    </row>
    <row r="25" spans="1:9" s="2" customFormat="1" ht="17.25" customHeight="1">
      <c r="A25" s="21">
        <v>17</v>
      </c>
      <c r="B25" s="26" t="s">
        <v>38</v>
      </c>
      <c r="C25" s="30" t="s">
        <v>43</v>
      </c>
      <c r="D25" s="22">
        <v>1900</v>
      </c>
      <c r="E25" s="7"/>
      <c r="F25" s="7">
        <f t="shared" si="0"/>
        <v>0</v>
      </c>
      <c r="G25" s="8"/>
      <c r="H25" s="7">
        <f t="shared" si="1"/>
        <v>0</v>
      </c>
      <c r="I25" s="7">
        <f t="shared" si="2"/>
        <v>0</v>
      </c>
    </row>
    <row r="26" spans="1:9" s="2" customFormat="1" ht="17.25" customHeight="1">
      <c r="A26" s="21">
        <v>18</v>
      </c>
      <c r="B26" s="26" t="s">
        <v>39</v>
      </c>
      <c r="C26" s="30" t="s">
        <v>43</v>
      </c>
      <c r="D26" s="22">
        <v>600</v>
      </c>
      <c r="E26" s="7"/>
      <c r="F26" s="7">
        <f t="shared" si="0"/>
        <v>0</v>
      </c>
      <c r="G26" s="8"/>
      <c r="H26" s="7">
        <f t="shared" si="1"/>
        <v>0</v>
      </c>
      <c r="I26" s="7">
        <f t="shared" si="2"/>
        <v>0</v>
      </c>
    </row>
    <row r="27" spans="1:9" s="2" customFormat="1" ht="17.25" customHeight="1">
      <c r="A27" s="21">
        <v>19</v>
      </c>
      <c r="B27" s="26" t="s">
        <v>40</v>
      </c>
      <c r="C27" s="30" t="s">
        <v>43</v>
      </c>
      <c r="D27" s="22">
        <v>1150</v>
      </c>
      <c r="E27" s="7"/>
      <c r="F27" s="7">
        <f t="shared" si="0"/>
        <v>0</v>
      </c>
      <c r="G27" s="8"/>
      <c r="H27" s="7">
        <f t="shared" si="1"/>
        <v>0</v>
      </c>
      <c r="I27" s="7">
        <f t="shared" si="2"/>
        <v>0</v>
      </c>
    </row>
    <row r="28" spans="1:9" s="2" customFormat="1" ht="17.25" customHeight="1">
      <c r="A28" s="21">
        <v>20</v>
      </c>
      <c r="B28" s="27" t="s">
        <v>41</v>
      </c>
      <c r="C28" s="31" t="s">
        <v>43</v>
      </c>
      <c r="D28" s="29">
        <v>3000</v>
      </c>
      <c r="E28" s="7"/>
      <c r="F28" s="7">
        <f t="shared" si="0"/>
        <v>0</v>
      </c>
      <c r="G28" s="8"/>
      <c r="H28" s="7">
        <f t="shared" si="1"/>
        <v>0</v>
      </c>
      <c r="I28" s="7">
        <f t="shared" si="2"/>
        <v>0</v>
      </c>
    </row>
    <row r="29" spans="1:9" s="2" customFormat="1" ht="18.75" customHeight="1" thickBot="1">
      <c r="A29" s="21">
        <v>21</v>
      </c>
      <c r="B29" s="28" t="s">
        <v>42</v>
      </c>
      <c r="C29" s="32" t="s">
        <v>43</v>
      </c>
      <c r="D29" s="22">
        <v>100</v>
      </c>
      <c r="E29" s="7"/>
      <c r="F29" s="7">
        <f t="shared" si="0"/>
        <v>0</v>
      </c>
      <c r="G29" s="8"/>
      <c r="H29" s="7">
        <f t="shared" si="1"/>
        <v>0</v>
      </c>
      <c r="I29" s="7">
        <f t="shared" si="2"/>
        <v>0</v>
      </c>
    </row>
    <row r="30" spans="1:9" s="2" customFormat="1" ht="24" customHeight="1" thickBot="1">
      <c r="A30" s="38" t="s">
        <v>10</v>
      </c>
      <c r="B30" s="38"/>
      <c r="C30" s="38"/>
      <c r="D30" s="22"/>
      <c r="E30" s="23"/>
      <c r="F30" s="9">
        <f>SUM(F9:F29)</f>
        <v>0</v>
      </c>
      <c r="G30" s="24"/>
      <c r="H30" s="9">
        <f>SUM(H9:H29)</f>
        <v>0</v>
      </c>
      <c r="I30" s="9">
        <f>SUM(I9:I29)</f>
        <v>0</v>
      </c>
    </row>
    <row r="31" spans="1:9" s="2" customFormat="1" ht="12.75" customHeight="1">
      <c r="A31" s="10"/>
      <c r="B31" s="10"/>
      <c r="C31" s="10"/>
      <c r="D31" s="11"/>
      <c r="E31" s="10"/>
      <c r="F31" s="10"/>
      <c r="G31" s="10"/>
      <c r="H31" s="10"/>
      <c r="I31" s="10"/>
    </row>
    <row r="32" spans="1:7" s="2" customFormat="1" ht="15.75">
      <c r="A32" s="1"/>
      <c r="B32" s="12" t="s">
        <v>11</v>
      </c>
      <c r="C32" s="13"/>
      <c r="D32" s="13"/>
      <c r="E32" s="4"/>
      <c r="F32" s="4"/>
      <c r="G32" s="4"/>
    </row>
    <row r="33" spans="1:7" s="2" customFormat="1" ht="15.75">
      <c r="A33" s="1"/>
      <c r="B33" s="39" t="s">
        <v>12</v>
      </c>
      <c r="C33" s="40"/>
      <c r="D33" s="40"/>
      <c r="E33" s="40"/>
      <c r="F33" s="40"/>
      <c r="G33" s="40"/>
    </row>
    <row r="34" spans="1:7" s="2" customFormat="1" ht="15.75">
      <c r="A34" s="1"/>
      <c r="B34" s="39" t="s">
        <v>13</v>
      </c>
      <c r="C34" s="39"/>
      <c r="D34" s="39"/>
      <c r="E34" s="39"/>
      <c r="F34" s="39"/>
      <c r="G34" s="39"/>
    </row>
    <row r="35" spans="1:7" s="2" customFormat="1" ht="15.75">
      <c r="A35" s="1"/>
      <c r="B35" s="4"/>
      <c r="C35" s="13"/>
      <c r="D35" s="13"/>
      <c r="E35" s="4"/>
      <c r="F35" s="4"/>
      <c r="G35" s="4"/>
    </row>
    <row r="36" spans="3:9" ht="12.75">
      <c r="C36" s="34" t="s">
        <v>16</v>
      </c>
      <c r="D36" s="34"/>
      <c r="E36" s="34"/>
      <c r="F36" s="34"/>
      <c r="G36" s="34"/>
      <c r="H36" s="34"/>
      <c r="I36" s="19"/>
    </row>
    <row r="37" spans="3:9" ht="12.75">
      <c r="C37" s="34" t="s">
        <v>17</v>
      </c>
      <c r="D37" s="34"/>
      <c r="E37" s="34"/>
      <c r="F37" s="34"/>
      <c r="G37" s="34"/>
      <c r="H37" s="34"/>
      <c r="I37" s="20"/>
    </row>
    <row r="38" spans="1:9" s="2" customFormat="1" ht="12.75">
      <c r="A38" s="1"/>
      <c r="C38" s="3"/>
      <c r="D38" s="3"/>
      <c r="G38"/>
      <c r="H38"/>
      <c r="I38"/>
    </row>
    <row r="40" spans="2:9" ht="12.75">
      <c r="B40" s="35" t="s">
        <v>18</v>
      </c>
      <c r="C40" s="35"/>
      <c r="D40" s="35"/>
      <c r="E40" s="35"/>
      <c r="F40" s="35"/>
      <c r="G40" s="35"/>
      <c r="H40" s="35"/>
      <c r="I40" s="35"/>
    </row>
    <row r="41" spans="2:9" ht="12.75">
      <c r="B41" s="35"/>
      <c r="C41" s="35"/>
      <c r="D41" s="35"/>
      <c r="E41" s="35"/>
      <c r="F41" s="35"/>
      <c r="G41" s="35"/>
      <c r="H41" s="35"/>
      <c r="I41" s="35"/>
    </row>
    <row r="42" spans="2:9" ht="12.75">
      <c r="B42" s="35"/>
      <c r="C42" s="35"/>
      <c r="D42" s="35"/>
      <c r="E42" s="35"/>
      <c r="F42" s="35"/>
      <c r="G42" s="35"/>
      <c r="H42" s="35"/>
      <c r="I42" s="35"/>
    </row>
  </sheetData>
  <sheetProtection/>
  <mergeCells count="9">
    <mergeCell ref="B2:I2"/>
    <mergeCell ref="B3:I3"/>
    <mergeCell ref="C36:H36"/>
    <mergeCell ref="C37:H37"/>
    <mergeCell ref="B40:I42"/>
    <mergeCell ref="B4:I5"/>
    <mergeCell ref="A30:C30"/>
    <mergeCell ref="B33:G33"/>
    <mergeCell ref="B34:G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mdworzanski</cp:lastModifiedBy>
  <cp:lastPrinted>2022-12-09T09:44:52Z</cp:lastPrinted>
  <dcterms:created xsi:type="dcterms:W3CDTF">2021-06-30T18:06:32Z</dcterms:created>
  <dcterms:modified xsi:type="dcterms:W3CDTF">2022-12-09T09:44:55Z</dcterms:modified>
  <cp:category/>
  <cp:version/>
  <cp:contentType/>
  <cp:contentStatus/>
</cp:coreProperties>
</file>