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Środki czystości" sheetId="1" r:id="rId1"/>
    <sheet name="papier.. 22" sheetId="2" r:id="rId2"/>
  </sheets>
  <definedNames>
    <definedName name="OLE_LINK1" localSheetId="0">'Środki czystości'!$B$9</definedName>
    <definedName name="OLE_LINK1" localSheetId="1">'papier.. 22'!$B$9</definedName>
  </definedNames>
  <calcPr fullCalcOnLoad="1"/>
</workbook>
</file>

<file path=xl/sharedStrings.xml><?xml version="1.0" encoding="utf-8"?>
<sst xmlns="http://schemas.openxmlformats.org/spreadsheetml/2006/main" count="73" uniqueCount="37">
  <si>
    <t>HENRY KRUSE Sp. z o. o.</t>
  </si>
  <si>
    <t>Bielany Wrocławskie ul. Kolejowa 3</t>
  </si>
  <si>
    <t>55-040 Kobierzyce</t>
  </si>
  <si>
    <t xml:space="preserve"> </t>
  </si>
  <si>
    <t>ZAMÓWIENIE</t>
  </si>
  <si>
    <t>Lp.</t>
  </si>
  <si>
    <t>Artykuł , opis</t>
  </si>
  <si>
    <t>J. m.</t>
  </si>
  <si>
    <t>Ilość szcowana na 18 miesięcy</t>
  </si>
  <si>
    <t>Cena jedn. netto j. m.</t>
  </si>
  <si>
    <t>Wartość netto</t>
  </si>
  <si>
    <t>% 
VAT</t>
  </si>
  <si>
    <t>Wartość brutto</t>
  </si>
  <si>
    <t>Nazwa handlowa/ producent</t>
  </si>
  <si>
    <t>Wielkość opakowania</t>
  </si>
  <si>
    <t>1.</t>
  </si>
  <si>
    <r>
      <rPr>
        <b/>
        <sz val="10"/>
        <rFont val="Cambria"/>
        <family val="1"/>
      </rPr>
      <t>Ręcznik papierowy na rolce 2 – warstwowy</t>
    </r>
    <r>
      <rPr>
        <sz val="10"/>
        <rFont val="Cambria"/>
        <family val="1"/>
      </rPr>
      <t>: 
dwie warstwy celulozy, wytworzony w technologii ATMOS, kolor biały, minimum 85% nasycenia bieli, długość rolki minimum 150 m (± 1 m), szerokość 21 cm, dozowany po 1 odcinku, długość odcinka 25 cm, gramatura 50 g/m2 (± 1 g/m2), ręcznik pasujący do dozownika, który dozuje po 1 odcinku / listku, na opakowaniu zbiorczym etykieta z oznaczeniem producenta, opisem produktu, nr katalogowym, kodem EAN, nr partii</t>
    </r>
  </si>
  <si>
    <t>rola</t>
  </si>
  <si>
    <t>2.</t>
  </si>
  <si>
    <r>
      <rPr>
        <b/>
        <sz val="10"/>
        <rFont val="Cambria"/>
        <family val="1"/>
      </rPr>
      <t>Ręcznik papierowy składanka ZZ</t>
    </r>
    <r>
      <rPr>
        <sz val="10"/>
        <rFont val="Cambria"/>
        <family val="1"/>
      </rPr>
      <t>:
2 – warstwowy, celuloza + makulatura, pakowany po nie mniej niż 4000 listków - 20x 200 (± 1%), kolor biały minimum 70% nasycenia bieli, długość odcinka 23 cm, szerokość odcinka 23 cm, gramatura minimum 2 x 20.7 g/m2, na opakowaniu zbiorczym etykieta z oznaczeniem producenta, opisem produktu, nr katalogowym, kodem EAN, nr partii. Opakowanie karton.</t>
    </r>
  </si>
  <si>
    <t>karton</t>
  </si>
  <si>
    <t>3.</t>
  </si>
  <si>
    <r>
      <rPr>
        <b/>
        <sz val="10"/>
        <rFont val="Cambria"/>
        <family val="1"/>
      </rPr>
      <t>Papier toaletowy w rolce:</t>
    </r>
    <r>
      <rPr>
        <sz val="10"/>
        <rFont val="Cambria"/>
        <family val="1"/>
      </rPr>
      <t xml:space="preserve"> 
2 – warstwowy, makulatura, pakowany po 12 rolek, kolor biały minimum 79% nasycenia bieli, szerokość 9,5 cm, śednica rolki 19 cm, długość nawinięcia rolki minimum 170 m (± 1 m), gramatura minimum 2 x 16,5 g/m2, na opakowaniu zbiorczym etykieta z oznaczeniem producenta, opisem produktu, nr katalogowym, kodem EAN, nr partii</t>
    </r>
  </si>
  <si>
    <t>rolka</t>
  </si>
  <si>
    <t>4.</t>
  </si>
  <si>
    <r>
      <rPr>
        <b/>
        <sz val="10"/>
        <rFont val="Cambria"/>
        <family val="1"/>
      </rPr>
      <t>Mydło do wszechstronnego użytku marki Tork</t>
    </r>
    <r>
      <rPr>
        <sz val="10"/>
        <rFont val="Cambria"/>
        <family val="1"/>
      </rPr>
      <t xml:space="preserve"> 
pasujące do oryginalnych dozowników w systemie </t>
    </r>
    <r>
      <rPr>
        <b/>
        <sz val="10"/>
        <rFont val="Cambria"/>
        <family val="1"/>
      </rPr>
      <t>S2</t>
    </r>
    <r>
      <rPr>
        <sz val="10"/>
        <rFont val="Cambria"/>
        <family val="1"/>
      </rPr>
      <t>, nawilżające i odżywiające, składniki mydła dbają o skórę użytkownika nadając jej przy okazji świeży zapach, produkt posiada europejski ekocertyfikat gwarantujacy, że podukt jest przyjazny dla środowiska, pojemność wkładu 475 ml</t>
    </r>
  </si>
  <si>
    <t>opak.</t>
  </si>
  <si>
    <t>5.</t>
  </si>
  <si>
    <r>
      <rPr>
        <b/>
        <sz val="10"/>
        <rFont val="Cambria"/>
        <family val="1"/>
      </rPr>
      <t xml:space="preserve">Ręcznik papierowy w mini roli 
</t>
    </r>
    <r>
      <rPr>
        <sz val="10"/>
        <rFont val="Cambria"/>
        <family val="1"/>
      </rPr>
      <t>2 - warstwowy o długości od 50 do 70 m, szerokości 21 cm (+/- 2 cm), biały, bezpyłowy o dobrych właściwościach higroskopijnych</t>
    </r>
  </si>
  <si>
    <t>RAZEM</t>
  </si>
  <si>
    <t xml:space="preserve">             Data ………………………</t>
  </si>
  <si>
    <t>…………………………………………………………………..</t>
  </si>
  <si>
    <t>( podpis osoby/osób uprawnionej/ych do reprezentowania Wykonawcy)</t>
  </si>
  <si>
    <t>Sprawa SZPZLO/09/2023</t>
  </si>
  <si>
    <t>Załącznik nr . 2 do Zaproszenia</t>
  </si>
  <si>
    <t>FORMULARZ ASORTYMENTOWO – CENOWY</t>
  </si>
  <si>
    <t>Ilość  na 12 miesięcy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</si>
</sst>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.00"/>
    <numFmt numFmtId="166" formatCode="#,##0"/>
    <numFmt numFmtId="167" formatCode="#,##0.00"/>
    <numFmt numFmtId="168" formatCode="0%"/>
    <numFmt numFmtId="169" formatCode="#,##0.00_ ;\-#,##0.00\ "/>
    <numFmt numFmtId="170" formatCode="#,##0.00&quot; zł&quot;"/>
  </numFmts>
  <fonts count="8">
    <font>
      <sz val="10"/>
      <name val="Arial"/>
      <family val="0"/>
    </font>
    <font>
      <sz val="10"/>
      <name val="Times New Roman"/>
      <family val="1"/>
    </font>
    <font>
      <b/>
      <sz val="11"/>
      <name val="Cambria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name val="Cambria"/>
      <family val="1"/>
    </font>
    <font>
      <sz val="10"/>
      <name val="Cambria"/>
      <family val="1"/>
    </font>
    <font>
      <b/>
      <sz val="10"/>
      <color indexed="63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5">
    <xf numFmtId="164" fontId="0" fillId="0" borderId="0" xfId="0" applyAlignment="1">
      <alignment/>
    </xf>
    <xf numFmtId="164" fontId="1" fillId="0" borderId="0" xfId="0" applyFont="1" applyAlignment="1">
      <alignment horizontal="center"/>
    </xf>
    <xf numFmtId="164" fontId="1" fillId="0" borderId="0" xfId="0" applyFont="1" applyAlignment="1">
      <alignment/>
    </xf>
    <xf numFmtId="164" fontId="1" fillId="0" borderId="0" xfId="0" applyFont="1" applyAlignment="1">
      <alignment horizontal="center" vertical="center"/>
    </xf>
    <xf numFmtId="165" fontId="1" fillId="0" borderId="0" xfId="0" applyNumberFormat="1" applyFont="1" applyAlignment="1">
      <alignment/>
    </xf>
    <xf numFmtId="164" fontId="2" fillId="0" borderId="0" xfId="0" applyFont="1" applyAlignment="1">
      <alignment horizontal="center" vertical="center"/>
    </xf>
    <xf numFmtId="164" fontId="3" fillId="0" borderId="0" xfId="0" applyFont="1" applyAlignment="1">
      <alignment/>
    </xf>
    <xf numFmtId="164" fontId="2" fillId="0" borderId="0" xfId="0" applyFont="1" applyBorder="1" applyAlignment="1">
      <alignment horizontal="left" vertical="center"/>
    </xf>
    <xf numFmtId="165" fontId="3" fillId="0" borderId="0" xfId="0" applyNumberFormat="1" applyFont="1" applyAlignment="1">
      <alignment/>
    </xf>
    <xf numFmtId="164" fontId="4" fillId="0" borderId="0" xfId="0" applyFont="1" applyBorder="1" applyAlignment="1">
      <alignment horizontal="center" vertical="center"/>
    </xf>
    <xf numFmtId="164" fontId="5" fillId="0" borderId="1" xfId="0" applyFont="1" applyBorder="1" applyAlignment="1">
      <alignment horizontal="center" vertical="center"/>
    </xf>
    <xf numFmtId="164" fontId="5" fillId="0" borderId="1" xfId="0" applyFont="1" applyBorder="1" applyAlignment="1">
      <alignment horizontal="center" vertical="center" wrapText="1"/>
    </xf>
    <xf numFmtId="164" fontId="6" fillId="0" borderId="1" xfId="0" applyFont="1" applyBorder="1" applyAlignment="1">
      <alignment horizontal="center" vertical="center"/>
    </xf>
    <xf numFmtId="164" fontId="5" fillId="0" borderId="1" xfId="0" applyFont="1" applyBorder="1" applyAlignment="1">
      <alignment horizontal="left" vertical="center" wrapText="1"/>
    </xf>
    <xf numFmtId="166" fontId="6" fillId="0" borderId="1" xfId="0" applyNumberFormat="1" applyFont="1" applyBorder="1" applyAlignment="1">
      <alignment horizontal="right" vertical="center"/>
    </xf>
    <xf numFmtId="167" fontId="6" fillId="0" borderId="1" xfId="0" applyNumberFormat="1" applyFont="1" applyBorder="1" applyAlignment="1">
      <alignment horizontal="right" vertical="center"/>
    </xf>
    <xf numFmtId="167" fontId="6" fillId="0" borderId="1" xfId="0" applyNumberFormat="1" applyFont="1" applyBorder="1" applyAlignment="1">
      <alignment horizontal="right" vertical="center" wrapText="1"/>
    </xf>
    <xf numFmtId="168" fontId="6" fillId="0" borderId="1" xfId="0" applyNumberFormat="1" applyFont="1" applyBorder="1" applyAlignment="1">
      <alignment horizontal="center" vertical="center" wrapText="1"/>
    </xf>
    <xf numFmtId="169" fontId="6" fillId="0" borderId="1" xfId="0" applyNumberFormat="1" applyFont="1" applyBorder="1" applyAlignment="1">
      <alignment horizontal="right" vertical="center" wrapText="1"/>
    </xf>
    <xf numFmtId="164" fontId="5" fillId="0" borderId="1" xfId="0" applyFont="1" applyBorder="1" applyAlignment="1">
      <alignment horizontal="center" wrapText="1"/>
    </xf>
    <xf numFmtId="164" fontId="5" fillId="2" borderId="1" xfId="0" applyFont="1" applyFill="1" applyBorder="1" applyAlignment="1">
      <alignment horizontal="right" vertical="center"/>
    </xf>
    <xf numFmtId="170" fontId="5" fillId="0" borderId="1" xfId="0" applyNumberFormat="1" applyFont="1" applyBorder="1" applyAlignment="1">
      <alignment horizontal="right" vertical="center"/>
    </xf>
    <xf numFmtId="165" fontId="6" fillId="2" borderId="1" xfId="0" applyNumberFormat="1" applyFont="1" applyFill="1" applyBorder="1" applyAlignment="1">
      <alignment horizontal="center"/>
    </xf>
    <xf numFmtId="164" fontId="6" fillId="2" borderId="1" xfId="0" applyFont="1" applyFill="1" applyBorder="1" applyAlignment="1">
      <alignment horizontal="center"/>
    </xf>
    <xf numFmtId="164" fontId="3" fillId="0" borderId="0" xfId="0" applyFont="1" applyBorder="1" applyAlignment="1">
      <alignment horizontal="center" wrapText="1"/>
    </xf>
    <xf numFmtId="164" fontId="7" fillId="0" borderId="0" xfId="0" applyFont="1" applyFill="1" applyBorder="1" applyAlignment="1">
      <alignment horizontal="center" wrapText="1"/>
    </xf>
    <xf numFmtId="164" fontId="1" fillId="0" borderId="0" xfId="0" applyFont="1" applyAlignment="1">
      <alignment horizontal="center" vertical="center" wrapText="1"/>
    </xf>
    <xf numFmtId="164" fontId="1" fillId="0" borderId="0" xfId="0" applyFont="1" applyAlignment="1">
      <alignment wrapText="1"/>
    </xf>
    <xf numFmtId="167" fontId="1" fillId="0" borderId="0" xfId="0" applyNumberFormat="1" applyFont="1" applyAlignment="1">
      <alignment wrapText="1"/>
    </xf>
    <xf numFmtId="164" fontId="1" fillId="0" borderId="0" xfId="0" applyNumberFormat="1" applyFont="1" applyBorder="1" applyAlignment="1">
      <alignment horizontal="center" vertical="center" wrapText="1"/>
    </xf>
    <xf numFmtId="164" fontId="3" fillId="0" borderId="0" xfId="0" applyFont="1" applyBorder="1" applyAlignment="1">
      <alignment wrapText="1"/>
    </xf>
    <xf numFmtId="164" fontId="1" fillId="0" borderId="0" xfId="0" applyFont="1" applyAlignment="1">
      <alignment horizontal="left" vertical="center"/>
    </xf>
    <xf numFmtId="164" fontId="1" fillId="0" borderId="0" xfId="0" applyFont="1" applyBorder="1" applyAlignment="1">
      <alignment wrapText="1"/>
    </xf>
    <xf numFmtId="164" fontId="1" fillId="0" borderId="0" xfId="0" applyFont="1" applyBorder="1" applyAlignment="1">
      <alignment horizontal="center" vertical="center" wrapText="1"/>
    </xf>
    <xf numFmtId="164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P27"/>
  <sheetViews>
    <sheetView workbookViewId="0" topLeftCell="A10">
      <selection activeCell="B293" sqref="B293"/>
    </sheetView>
  </sheetViews>
  <sheetFormatPr defaultColWidth="9.140625" defaultRowHeight="12.75"/>
  <cols>
    <col min="1" max="1" width="3.57421875" style="1" customWidth="1"/>
    <col min="2" max="2" width="49.421875" style="2" customWidth="1"/>
    <col min="3" max="3" width="6.140625" style="3" customWidth="1"/>
    <col min="4" max="4" width="10.57421875" style="2" customWidth="1"/>
    <col min="5" max="5" width="10.8515625" style="2" customWidth="1"/>
    <col min="6" max="6" width="14.7109375" style="2" customWidth="1"/>
    <col min="7" max="7" width="9.28125" style="4" customWidth="1"/>
    <col min="8" max="8" width="12.8515625" style="2" customWidth="1"/>
    <col min="9" max="9" width="17.421875" style="2" customWidth="1"/>
    <col min="10" max="10" width="13.28125" style="2" customWidth="1"/>
    <col min="11" max="16384" width="9.140625" style="2" customWidth="1"/>
  </cols>
  <sheetData>
    <row r="2" spans="2:10" ht="14.25">
      <c r="B2" s="5" t="s">
        <v>0</v>
      </c>
      <c r="E2" s="6"/>
      <c r="I2" s="7"/>
      <c r="J2" s="7"/>
    </row>
    <row r="3" spans="2:7" ht="14.25">
      <c r="B3" s="5" t="s">
        <v>1</v>
      </c>
      <c r="D3" s="6"/>
      <c r="G3" s="8"/>
    </row>
    <row r="4" spans="2:4" ht="14.25">
      <c r="B4" s="5" t="s">
        <v>2</v>
      </c>
      <c r="D4" s="6"/>
    </row>
    <row r="5" ht="12.75">
      <c r="E5" s="2" t="s">
        <v>3</v>
      </c>
    </row>
    <row r="6" spans="2:10" ht="15.75">
      <c r="B6" s="9" t="s">
        <v>4</v>
      </c>
      <c r="C6" s="9"/>
      <c r="D6" s="9"/>
      <c r="E6" s="9"/>
      <c r="F6" s="9"/>
      <c r="G6" s="9"/>
      <c r="H6" s="9"/>
      <c r="I6" s="9"/>
      <c r="J6" s="9"/>
    </row>
    <row r="8" spans="1:16" s="1" customFormat="1" ht="51">
      <c r="A8" s="10" t="s">
        <v>5</v>
      </c>
      <c r="B8" s="10" t="s">
        <v>6</v>
      </c>
      <c r="C8" s="10" t="s">
        <v>7</v>
      </c>
      <c r="D8" s="11" t="s">
        <v>8</v>
      </c>
      <c r="E8" s="11" t="s">
        <v>9</v>
      </c>
      <c r="F8" s="11" t="s">
        <v>10</v>
      </c>
      <c r="G8" s="11" t="s">
        <v>11</v>
      </c>
      <c r="H8" s="11" t="s">
        <v>12</v>
      </c>
      <c r="I8" s="11" t="s">
        <v>13</v>
      </c>
      <c r="J8" s="11" t="s">
        <v>14</v>
      </c>
      <c r="P8" s="1" t="s">
        <v>3</v>
      </c>
    </row>
    <row r="9" spans="1:10" s="1" customFormat="1" ht="120.75" customHeight="1">
      <c r="A9" s="12" t="s">
        <v>15</v>
      </c>
      <c r="B9" s="13" t="s">
        <v>16</v>
      </c>
      <c r="C9" s="12" t="s">
        <v>17</v>
      </c>
      <c r="D9" s="14">
        <v>350</v>
      </c>
      <c r="E9" s="15"/>
      <c r="F9" s="16">
        <f aca="true" t="shared" si="0" ref="F9:F10">D9*E9</f>
        <v>0</v>
      </c>
      <c r="G9" s="17">
        <v>0.23</v>
      </c>
      <c r="H9" s="18">
        <f aca="true" t="shared" si="1" ref="H9:H13">F9+(F9*G9)</f>
        <v>0</v>
      </c>
      <c r="I9" s="19"/>
      <c r="J9" s="19"/>
    </row>
    <row r="10" spans="1:10" s="1" customFormat="1" ht="108.75" customHeight="1">
      <c r="A10" s="12" t="s">
        <v>18</v>
      </c>
      <c r="B10" s="13" t="s">
        <v>19</v>
      </c>
      <c r="C10" s="12" t="s">
        <v>20</v>
      </c>
      <c r="D10" s="14">
        <v>90</v>
      </c>
      <c r="E10" s="15"/>
      <c r="F10" s="16">
        <f t="shared" si="0"/>
        <v>0</v>
      </c>
      <c r="G10" s="17">
        <v>0.23</v>
      </c>
      <c r="H10" s="18">
        <f t="shared" si="1"/>
        <v>0</v>
      </c>
      <c r="I10" s="19"/>
      <c r="J10" s="19"/>
    </row>
    <row r="11" spans="1:10" s="1" customFormat="1" ht="93" customHeight="1">
      <c r="A11" s="12" t="s">
        <v>21</v>
      </c>
      <c r="B11" s="13" t="s">
        <v>22</v>
      </c>
      <c r="C11" s="12" t="s">
        <v>23</v>
      </c>
      <c r="D11" s="14">
        <v>700</v>
      </c>
      <c r="E11" s="15"/>
      <c r="F11" s="16">
        <f aca="true" t="shared" si="2" ref="F11:F13">SUM(E11*D11)</f>
        <v>0</v>
      </c>
      <c r="G11" s="17">
        <v>0.23</v>
      </c>
      <c r="H11" s="18">
        <f t="shared" si="1"/>
        <v>0</v>
      </c>
      <c r="I11" s="19"/>
      <c r="J11" s="19"/>
    </row>
    <row r="12" spans="1:10" s="1" customFormat="1" ht="78.75" customHeight="1">
      <c r="A12" s="12" t="s">
        <v>24</v>
      </c>
      <c r="B12" s="13" t="s">
        <v>25</v>
      </c>
      <c r="C12" s="12" t="s">
        <v>26</v>
      </c>
      <c r="D12" s="14">
        <v>400</v>
      </c>
      <c r="E12" s="16"/>
      <c r="F12" s="16">
        <f t="shared" si="2"/>
        <v>0</v>
      </c>
      <c r="G12" s="17">
        <v>0.23</v>
      </c>
      <c r="H12" s="18">
        <f t="shared" si="1"/>
        <v>0</v>
      </c>
      <c r="I12" s="19"/>
      <c r="J12" s="19"/>
    </row>
    <row r="13" spans="1:10" s="1" customFormat="1" ht="54" customHeight="1">
      <c r="A13" s="12" t="s">
        <v>27</v>
      </c>
      <c r="B13" s="13" t="s">
        <v>28</v>
      </c>
      <c r="C13" s="12" t="s">
        <v>23</v>
      </c>
      <c r="D13" s="14">
        <v>300</v>
      </c>
      <c r="E13" s="15"/>
      <c r="F13" s="16">
        <f t="shared" si="2"/>
        <v>0</v>
      </c>
      <c r="G13" s="17">
        <v>0.23</v>
      </c>
      <c r="H13" s="18">
        <f t="shared" si="1"/>
        <v>0</v>
      </c>
      <c r="I13" s="19"/>
      <c r="J13" s="19"/>
    </row>
    <row r="14" spans="1:10" ht="12.75">
      <c r="A14" s="20" t="s">
        <v>29</v>
      </c>
      <c r="B14" s="20"/>
      <c r="C14" s="20"/>
      <c r="D14" s="20"/>
      <c r="E14" s="20"/>
      <c r="F14" s="21">
        <f>SUM(F9:F13)</f>
        <v>0</v>
      </c>
      <c r="G14" s="22"/>
      <c r="H14" s="21">
        <f>SUM(H9:H13)</f>
        <v>0</v>
      </c>
      <c r="I14" s="23"/>
      <c r="J14" s="23"/>
    </row>
    <row r="15" spans="1:9" ht="12.75">
      <c r="A15" s="24"/>
      <c r="B15" s="25"/>
      <c r="C15" s="26"/>
      <c r="D15" s="27"/>
      <c r="E15" s="28"/>
      <c r="F15" s="28"/>
      <c r="G15" s="27"/>
      <c r="H15" s="27"/>
      <c r="I15" s="27"/>
    </row>
    <row r="16" spans="1:9" ht="12.75">
      <c r="A16" s="24"/>
      <c r="B16" s="25"/>
      <c r="C16" s="26"/>
      <c r="D16" s="27"/>
      <c r="E16" s="28"/>
      <c r="F16" s="28"/>
      <c r="G16" s="27"/>
      <c r="H16" s="27"/>
      <c r="I16" s="27"/>
    </row>
    <row r="17" spans="1:9" ht="12.75">
      <c r="A17" s="24"/>
      <c r="B17" s="25"/>
      <c r="C17" s="26"/>
      <c r="D17" s="27"/>
      <c r="E17" s="28"/>
      <c r="F17" s="28"/>
      <c r="G17" s="27"/>
      <c r="H17" s="27"/>
      <c r="I17" s="27"/>
    </row>
    <row r="18" spans="1:9" ht="12.75">
      <c r="A18" s="29"/>
      <c r="B18" s="30"/>
      <c r="C18" s="26"/>
      <c r="D18" s="27"/>
      <c r="I18" s="27"/>
    </row>
    <row r="19" spans="1:9" ht="12.75" customHeight="1">
      <c r="A19" s="29"/>
      <c r="B19" s="31" t="s">
        <v>30</v>
      </c>
      <c r="E19" s="28"/>
      <c r="F19" s="28"/>
      <c r="G19" s="32" t="s">
        <v>31</v>
      </c>
      <c r="H19" s="32"/>
      <c r="I19" s="32"/>
    </row>
    <row r="20" spans="5:9" ht="33" customHeight="1">
      <c r="E20" s="28"/>
      <c r="F20" s="28"/>
      <c r="G20" s="33" t="s">
        <v>32</v>
      </c>
      <c r="H20" s="33"/>
      <c r="I20" s="33"/>
    </row>
    <row r="21" spans="5:9" ht="12.75">
      <c r="E21" s="28"/>
      <c r="F21" s="28"/>
      <c r="G21" s="27"/>
      <c r="H21" s="27"/>
      <c r="I21" s="27"/>
    </row>
    <row r="22" spans="2:9" ht="12.75">
      <c r="B22" s="2" t="s">
        <v>3</v>
      </c>
      <c r="E22" s="28"/>
      <c r="F22" s="28"/>
      <c r="G22" s="27"/>
      <c r="H22" s="27"/>
      <c r="I22" s="27"/>
    </row>
    <row r="27" ht="12.75">
      <c r="G27" s="4" t="s">
        <v>3</v>
      </c>
    </row>
    <row r="100" ht="11.25" customHeight="1"/>
  </sheetData>
  <sheetProtection selectLockedCells="1" selectUnlockedCells="1"/>
  <mergeCells count="6">
    <mergeCell ref="I2:J2"/>
    <mergeCell ref="B6:J6"/>
    <mergeCell ref="A14:E14"/>
    <mergeCell ref="I14:J14"/>
    <mergeCell ref="G19:I19"/>
    <mergeCell ref="G20:I20"/>
  </mergeCells>
  <printOptions/>
  <pageMargins left="0.5513888888888889" right="0.3541666666666667" top="0.39375" bottom="0.19652777777777777" header="0.5118055555555555" footer="0.5118055555555555"/>
  <pageSetup horizontalDpi="300" verticalDpi="3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2:P27"/>
  <sheetViews>
    <sheetView tabSelected="1" workbookViewId="0" topLeftCell="A10">
      <selection activeCell="B4" sqref="B4"/>
    </sheetView>
  </sheetViews>
  <sheetFormatPr defaultColWidth="9.140625" defaultRowHeight="12.75"/>
  <cols>
    <col min="1" max="1" width="3.57421875" style="1" customWidth="1"/>
    <col min="2" max="2" width="49.421875" style="2" customWidth="1"/>
    <col min="3" max="3" width="6.140625" style="3" customWidth="1"/>
    <col min="4" max="4" width="10.57421875" style="2" customWidth="1"/>
    <col min="5" max="5" width="10.8515625" style="2" customWidth="1"/>
    <col min="6" max="6" width="14.7109375" style="2" customWidth="1"/>
    <col min="7" max="7" width="9.28125" style="4" customWidth="1"/>
    <col min="8" max="8" width="12.8515625" style="2" customWidth="1"/>
    <col min="9" max="9" width="17.421875" style="2" customWidth="1"/>
    <col min="10" max="10" width="13.28125" style="2" customWidth="1"/>
    <col min="11" max="16384" width="9.140625" style="2" customWidth="1"/>
  </cols>
  <sheetData>
    <row r="2" spans="2:10" ht="14.25">
      <c r="B2" s="5"/>
      <c r="E2" s="6"/>
      <c r="I2" s="7"/>
      <c r="J2" s="7"/>
    </row>
    <row r="3" spans="2:7" ht="16.5">
      <c r="B3" s="5" t="s">
        <v>33</v>
      </c>
      <c r="D3" s="6"/>
      <c r="F3" s="34" t="s">
        <v>34</v>
      </c>
      <c r="G3" s="8"/>
    </row>
    <row r="4" spans="2:4" ht="14.25">
      <c r="B4" s="5"/>
      <c r="D4" s="6"/>
    </row>
    <row r="5" ht="12.75">
      <c r="E5" s="2" t="s">
        <v>3</v>
      </c>
    </row>
    <row r="6" spans="2:10" ht="15.75">
      <c r="B6" s="9" t="s">
        <v>35</v>
      </c>
      <c r="C6" s="9"/>
      <c r="D6" s="9"/>
      <c r="E6" s="9"/>
      <c r="F6" s="9"/>
      <c r="G6" s="9"/>
      <c r="H6" s="9"/>
      <c r="I6" s="9"/>
      <c r="J6" s="9"/>
    </row>
    <row r="8" spans="1:16" s="1" customFormat="1" ht="27.75">
      <c r="A8" s="10" t="s">
        <v>5</v>
      </c>
      <c r="B8" s="10" t="s">
        <v>6</v>
      </c>
      <c r="C8" s="10" t="s">
        <v>7</v>
      </c>
      <c r="D8" s="11" t="s">
        <v>36</v>
      </c>
      <c r="E8" s="11" t="s">
        <v>9</v>
      </c>
      <c r="F8" s="11" t="s">
        <v>10</v>
      </c>
      <c r="G8" s="11" t="s">
        <v>11</v>
      </c>
      <c r="H8" s="11" t="s">
        <v>12</v>
      </c>
      <c r="I8" s="11" t="s">
        <v>13</v>
      </c>
      <c r="J8" s="11" t="s">
        <v>14</v>
      </c>
      <c r="P8" s="1" t="s">
        <v>3</v>
      </c>
    </row>
    <row r="9" spans="1:10" s="1" customFormat="1" ht="120.75" customHeight="1">
      <c r="A9" s="12" t="s">
        <v>15</v>
      </c>
      <c r="B9" s="13" t="s">
        <v>16</v>
      </c>
      <c r="C9" s="12" t="s">
        <v>17</v>
      </c>
      <c r="D9" s="14">
        <v>400</v>
      </c>
      <c r="E9" s="15"/>
      <c r="F9" s="16">
        <f aca="true" t="shared" si="0" ref="F9:F10">D9*E9</f>
        <v>0</v>
      </c>
      <c r="G9" s="17"/>
      <c r="H9" s="18">
        <f aca="true" t="shared" si="1" ref="H9:H13">F9+(F9*G9)</f>
        <v>0</v>
      </c>
      <c r="I9" s="19"/>
      <c r="J9" s="19"/>
    </row>
    <row r="10" spans="1:10" s="1" customFormat="1" ht="108.75" customHeight="1">
      <c r="A10" s="12" t="s">
        <v>18</v>
      </c>
      <c r="B10" s="13" t="s">
        <v>19</v>
      </c>
      <c r="C10" s="12" t="s">
        <v>20</v>
      </c>
      <c r="D10" s="14">
        <v>90</v>
      </c>
      <c r="E10" s="15"/>
      <c r="F10" s="16">
        <f t="shared" si="0"/>
        <v>0</v>
      </c>
      <c r="G10" s="17"/>
      <c r="H10" s="18">
        <f t="shared" si="1"/>
        <v>0</v>
      </c>
      <c r="I10" s="19"/>
      <c r="J10" s="19"/>
    </row>
    <row r="11" spans="1:10" s="1" customFormat="1" ht="93" customHeight="1">
      <c r="A11" s="12" t="s">
        <v>21</v>
      </c>
      <c r="B11" s="13" t="s">
        <v>22</v>
      </c>
      <c r="C11" s="12" t="s">
        <v>23</v>
      </c>
      <c r="D11" s="14">
        <v>700</v>
      </c>
      <c r="E11" s="15"/>
      <c r="F11" s="16">
        <f aca="true" t="shared" si="2" ref="F11:F13">SUM(E11*D11)</f>
        <v>0</v>
      </c>
      <c r="G11" s="17"/>
      <c r="H11" s="18">
        <f t="shared" si="1"/>
        <v>0</v>
      </c>
      <c r="I11" s="19"/>
      <c r="J11" s="19"/>
    </row>
    <row r="12" spans="1:10" s="1" customFormat="1" ht="78.75" customHeight="1">
      <c r="A12" s="12" t="s">
        <v>24</v>
      </c>
      <c r="B12" s="13" t="s">
        <v>25</v>
      </c>
      <c r="C12" s="12" t="s">
        <v>26</v>
      </c>
      <c r="D12" s="14">
        <v>300</v>
      </c>
      <c r="E12" s="16"/>
      <c r="F12" s="16">
        <f t="shared" si="2"/>
        <v>0</v>
      </c>
      <c r="G12" s="17"/>
      <c r="H12" s="18">
        <f t="shared" si="1"/>
        <v>0</v>
      </c>
      <c r="I12" s="19"/>
      <c r="J12" s="19"/>
    </row>
    <row r="13" spans="1:10" s="1" customFormat="1" ht="54" customHeight="1">
      <c r="A13" s="12" t="s">
        <v>27</v>
      </c>
      <c r="B13" s="13" t="s">
        <v>28</v>
      </c>
      <c r="C13" s="12" t="s">
        <v>23</v>
      </c>
      <c r="D13" s="14">
        <v>500</v>
      </c>
      <c r="E13" s="15"/>
      <c r="F13" s="16">
        <f t="shared" si="2"/>
        <v>0</v>
      </c>
      <c r="G13" s="17">
        <v>0.23</v>
      </c>
      <c r="H13" s="18">
        <f t="shared" si="1"/>
        <v>0</v>
      </c>
      <c r="I13" s="19"/>
      <c r="J13" s="19"/>
    </row>
    <row r="14" spans="1:10" ht="12.75">
      <c r="A14" s="20" t="s">
        <v>29</v>
      </c>
      <c r="B14" s="20"/>
      <c r="C14" s="20"/>
      <c r="D14" s="20"/>
      <c r="E14" s="20"/>
      <c r="F14" s="21">
        <f>SUM(F9:F13)</f>
        <v>0</v>
      </c>
      <c r="G14" s="22"/>
      <c r="H14" s="21">
        <f>SUM(H9:H13)</f>
        <v>0</v>
      </c>
      <c r="I14" s="23"/>
      <c r="J14" s="23"/>
    </row>
    <row r="15" spans="1:9" ht="12.75">
      <c r="A15" s="24"/>
      <c r="B15" s="25"/>
      <c r="C15" s="26"/>
      <c r="D15" s="27"/>
      <c r="E15" s="28"/>
      <c r="F15" s="28"/>
      <c r="G15" s="27"/>
      <c r="H15" s="27"/>
      <c r="I15" s="27"/>
    </row>
    <row r="16" spans="1:9" ht="12.75">
      <c r="A16" s="24"/>
      <c r="B16" s="25"/>
      <c r="C16" s="26"/>
      <c r="D16" s="27"/>
      <c r="E16" s="28"/>
      <c r="F16" s="28"/>
      <c r="G16" s="27"/>
      <c r="H16" s="27"/>
      <c r="I16" s="27"/>
    </row>
    <row r="17" spans="1:9" ht="12.75">
      <c r="A17" s="24"/>
      <c r="B17" s="25"/>
      <c r="C17" s="26"/>
      <c r="D17" s="27"/>
      <c r="E17" s="28"/>
      <c r="F17" s="28"/>
      <c r="G17" s="27"/>
      <c r="H17" s="27"/>
      <c r="I17" s="27"/>
    </row>
    <row r="18" spans="1:9" ht="12.75">
      <c r="A18" s="29"/>
      <c r="B18" s="30"/>
      <c r="C18" s="26"/>
      <c r="D18" s="27"/>
      <c r="I18" s="27"/>
    </row>
    <row r="19" spans="1:9" ht="12.75" customHeight="1">
      <c r="A19" s="29"/>
      <c r="B19" s="31" t="s">
        <v>30</v>
      </c>
      <c r="E19" s="28"/>
      <c r="F19" s="28"/>
      <c r="G19" s="32" t="s">
        <v>31</v>
      </c>
      <c r="H19" s="32"/>
      <c r="I19" s="32"/>
    </row>
    <row r="20" spans="5:9" ht="33" customHeight="1">
      <c r="E20" s="28"/>
      <c r="F20" s="28"/>
      <c r="G20" s="33" t="s">
        <v>32</v>
      </c>
      <c r="H20" s="33"/>
      <c r="I20" s="33"/>
    </row>
    <row r="21" spans="5:9" ht="12.75">
      <c r="E21" s="28"/>
      <c r="F21" s="28"/>
      <c r="G21" s="27"/>
      <c r="H21" s="27"/>
      <c r="I21" s="27"/>
    </row>
    <row r="22" spans="2:9" ht="12.75">
      <c r="B22" s="2" t="s">
        <v>3</v>
      </c>
      <c r="E22" s="28"/>
      <c r="F22" s="28"/>
      <c r="G22" s="27"/>
      <c r="H22" s="27"/>
      <c r="I22" s="27"/>
    </row>
    <row r="27" ht="12.75">
      <c r="G27" s="4" t="s">
        <v>3</v>
      </c>
    </row>
    <row r="100" ht="11.25" customHeight="1"/>
  </sheetData>
  <sheetProtection selectLockedCells="1" selectUnlockedCells="1"/>
  <mergeCells count="6">
    <mergeCell ref="I2:J2"/>
    <mergeCell ref="B6:J6"/>
    <mergeCell ref="A14:E14"/>
    <mergeCell ref="I14:J14"/>
    <mergeCell ref="G19:I19"/>
    <mergeCell ref="G20:I20"/>
  </mergeCells>
  <printOptions/>
  <pageMargins left="0.5513888888888889" right="0.3541666666666667" top="0.39375" bottom="0.19652777777777777" header="0.5118055555555555" footer="0.5118055555555555"/>
  <pageSetup horizontalDpi="300" verticalDpi="3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</dc:creator>
  <cp:keywords/>
  <dc:description/>
  <cp:lastModifiedBy/>
  <cp:lastPrinted>2023-09-13T11:58:44Z</cp:lastPrinted>
  <dcterms:created xsi:type="dcterms:W3CDTF">2008-09-22T18:37:06Z</dcterms:created>
  <dcterms:modified xsi:type="dcterms:W3CDTF">2023-09-13T12:29:49Z</dcterms:modified>
  <cp:category/>
  <cp:version/>
  <cp:contentType/>
  <cp:contentStatus/>
  <cp:revision>2</cp:revision>
</cp:coreProperties>
</file>