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2" documentId="11_A8DB0D7E51AD5D9E6D76997E93D888A168A3302B" xr6:coauthVersionLast="47" xr6:coauthVersionMax="47" xr10:uidLastSave="{3EC19B23-2CE2-4F3D-AF7C-4BD1155A0061}"/>
  <bookViews>
    <workbookView xWindow="18096" yWindow="2580" windowWidth="30564" windowHeight="13680" activeTab="1" xr2:uid="{00000000-000D-0000-FFFF-FFFF00000000}"/>
  </bookViews>
  <sheets>
    <sheet name="biurowe" sheetId="1" r:id="rId1"/>
    <sheet name="druk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1" l="1"/>
  <c r="H131" i="1" s="1"/>
  <c r="G132" i="1"/>
  <c r="H132" i="1" s="1"/>
  <c r="I132" i="1"/>
  <c r="I131" i="1"/>
  <c r="J132" i="1" l="1"/>
  <c r="K132" i="1" s="1"/>
  <c r="J131" i="1"/>
  <c r="K131" i="1" s="1"/>
  <c r="I103" i="1"/>
  <c r="J103" i="1" s="1"/>
  <c r="G103" i="1"/>
  <c r="H103" i="1" s="1"/>
  <c r="H6" i="2"/>
  <c r="I6" i="2"/>
  <c r="J6" i="2"/>
  <c r="H7" i="2"/>
  <c r="I7" i="2" s="1"/>
  <c r="J7" i="2"/>
  <c r="K7" i="2" s="1"/>
  <c r="L7" i="2" s="1"/>
  <c r="H8" i="2"/>
  <c r="I8" i="2" s="1"/>
  <c r="J8" i="2"/>
  <c r="K8" i="2"/>
  <c r="L8" i="2" s="1"/>
  <c r="H9" i="2"/>
  <c r="I9" i="2" s="1"/>
  <c r="J9" i="2"/>
  <c r="H10" i="2"/>
  <c r="I10" i="2" s="1"/>
  <c r="J10" i="2"/>
  <c r="H11" i="2"/>
  <c r="I11" i="2" s="1"/>
  <c r="J11" i="2"/>
  <c r="K11" i="2" s="1"/>
  <c r="L11" i="2" s="1"/>
  <c r="H12" i="2"/>
  <c r="I12" i="2" s="1"/>
  <c r="J12" i="2"/>
  <c r="K12" i="2" s="1"/>
  <c r="L12" i="2" s="1"/>
  <c r="H13" i="2"/>
  <c r="I13" i="2" s="1"/>
  <c r="J13" i="2"/>
  <c r="H14" i="2"/>
  <c r="I14" i="2" s="1"/>
  <c r="J14" i="2"/>
  <c r="H15" i="2"/>
  <c r="I15" i="2" s="1"/>
  <c r="J15" i="2"/>
  <c r="K15" i="2" s="1"/>
  <c r="L15" i="2" s="1"/>
  <c r="H16" i="2"/>
  <c r="I16" i="2" s="1"/>
  <c r="J16" i="2"/>
  <c r="K16" i="2" s="1"/>
  <c r="L16" i="2" s="1"/>
  <c r="H17" i="2"/>
  <c r="I17" i="2" s="1"/>
  <c r="J17" i="2"/>
  <c r="H18" i="2"/>
  <c r="I18" i="2"/>
  <c r="J18" i="2"/>
  <c r="J5" i="2"/>
  <c r="K5" i="2" s="1"/>
  <c r="H5" i="2"/>
  <c r="I5" i="2" s="1"/>
  <c r="K103" i="1" l="1"/>
  <c r="L5" i="2"/>
  <c r="K13" i="2"/>
  <c r="L13" i="2" s="1"/>
  <c r="K18" i="2"/>
  <c r="L18" i="2" s="1"/>
  <c r="K10" i="2"/>
  <c r="L10" i="2" s="1"/>
  <c r="K17" i="2"/>
  <c r="L17" i="2" s="1"/>
  <c r="K9" i="2"/>
  <c r="L9" i="2" s="1"/>
  <c r="K14" i="2"/>
  <c r="L14" i="2" s="1"/>
  <c r="K6" i="2"/>
  <c r="L6" i="2" s="1"/>
  <c r="G25" i="1" l="1"/>
  <c r="H25" i="1"/>
  <c r="I25" i="1"/>
  <c r="G26" i="1"/>
  <c r="H26" i="1" s="1"/>
  <c r="I26" i="1"/>
  <c r="J26" i="1" s="1"/>
  <c r="K26" i="1" s="1"/>
  <c r="G27" i="1"/>
  <c r="H27" i="1" s="1"/>
  <c r="I27" i="1"/>
  <c r="J27" i="1" s="1"/>
  <c r="K27" i="1" s="1"/>
  <c r="G28" i="1"/>
  <c r="H28" i="1" s="1"/>
  <c r="I28" i="1"/>
  <c r="G29" i="1"/>
  <c r="H29" i="1" s="1"/>
  <c r="I29" i="1"/>
  <c r="I24" i="1"/>
  <c r="J24" i="1" s="1"/>
  <c r="G24" i="1"/>
  <c r="H24" i="1" s="1"/>
  <c r="G33" i="1"/>
  <c r="H33" i="1" s="1"/>
  <c r="I33" i="1"/>
  <c r="G34" i="1"/>
  <c r="H34" i="1" s="1"/>
  <c r="I34" i="1"/>
  <c r="J34" i="1" s="1"/>
  <c r="K34" i="1" s="1"/>
  <c r="G35" i="1"/>
  <c r="H35" i="1" s="1"/>
  <c r="I35" i="1"/>
  <c r="J35" i="1" s="1"/>
  <c r="K35" i="1" s="1"/>
  <c r="G36" i="1"/>
  <c r="H36" i="1" s="1"/>
  <c r="I36" i="1"/>
  <c r="G37" i="1"/>
  <c r="H37" i="1" s="1"/>
  <c r="I37" i="1"/>
  <c r="G38" i="1"/>
  <c r="H38" i="1" s="1"/>
  <c r="I38" i="1"/>
  <c r="J38" i="1" s="1"/>
  <c r="K38" i="1" s="1"/>
  <c r="G39" i="1"/>
  <c r="H39" i="1" s="1"/>
  <c r="I39" i="1"/>
  <c r="J39" i="1" s="1"/>
  <c r="K39" i="1" s="1"/>
  <c r="G40" i="1"/>
  <c r="H40" i="1" s="1"/>
  <c r="I40" i="1"/>
  <c r="J40" i="1" s="1"/>
  <c r="G41" i="1"/>
  <c r="H41" i="1" s="1"/>
  <c r="I41" i="1"/>
  <c r="G42" i="1"/>
  <c r="H42" i="1" s="1"/>
  <c r="I42" i="1"/>
  <c r="J42" i="1" s="1"/>
  <c r="K42" i="1" s="1"/>
  <c r="G43" i="1"/>
  <c r="H43" i="1" s="1"/>
  <c r="I43" i="1"/>
  <c r="J43" i="1" s="1"/>
  <c r="K43" i="1" s="1"/>
  <c r="G44" i="1"/>
  <c r="H44" i="1" s="1"/>
  <c r="I44" i="1"/>
  <c r="G45" i="1"/>
  <c r="H45" i="1" s="1"/>
  <c r="I45" i="1"/>
  <c r="I32" i="1"/>
  <c r="G32" i="1"/>
  <c r="H32" i="1" s="1"/>
  <c r="G49" i="1"/>
  <c r="H49" i="1" s="1"/>
  <c r="I49" i="1"/>
  <c r="G50" i="1"/>
  <c r="H50" i="1" s="1"/>
  <c r="I50" i="1"/>
  <c r="J50" i="1" s="1"/>
  <c r="K50" i="1" s="1"/>
  <c r="G51" i="1"/>
  <c r="H51" i="1" s="1"/>
  <c r="I51" i="1"/>
  <c r="J51" i="1" s="1"/>
  <c r="K51" i="1" s="1"/>
  <c r="G52" i="1"/>
  <c r="H52" i="1" s="1"/>
  <c r="I52" i="1"/>
  <c r="G53" i="1"/>
  <c r="H53" i="1" s="1"/>
  <c r="I53" i="1"/>
  <c r="G54" i="1"/>
  <c r="H54" i="1" s="1"/>
  <c r="I54" i="1"/>
  <c r="J54" i="1" s="1"/>
  <c r="K54" i="1" s="1"/>
  <c r="G55" i="1"/>
  <c r="H55" i="1" s="1"/>
  <c r="I55" i="1"/>
  <c r="J55" i="1" s="1"/>
  <c r="K55" i="1" s="1"/>
  <c r="I48" i="1"/>
  <c r="G48" i="1"/>
  <c r="H48" i="1" s="1"/>
  <c r="I58" i="1"/>
  <c r="J58" i="1" s="1"/>
  <c r="G58" i="1"/>
  <c r="H58" i="1" s="1"/>
  <c r="G62" i="1"/>
  <c r="H62" i="1" s="1"/>
  <c r="I62" i="1"/>
  <c r="G63" i="1"/>
  <c r="H63" i="1" s="1"/>
  <c r="I63" i="1"/>
  <c r="J63" i="1" s="1"/>
  <c r="K63" i="1" s="1"/>
  <c r="G64" i="1"/>
  <c r="H64" i="1" s="1"/>
  <c r="I64" i="1"/>
  <c r="J64" i="1" s="1"/>
  <c r="K64" i="1" s="1"/>
  <c r="G65" i="1"/>
  <c r="H65" i="1" s="1"/>
  <c r="I65" i="1"/>
  <c r="G66" i="1"/>
  <c r="H66" i="1" s="1"/>
  <c r="I66" i="1"/>
  <c r="J66" i="1"/>
  <c r="G67" i="1"/>
  <c r="H67" i="1" s="1"/>
  <c r="I67" i="1"/>
  <c r="J67" i="1" s="1"/>
  <c r="K67" i="1" s="1"/>
  <c r="G68" i="1"/>
  <c r="H68" i="1" s="1"/>
  <c r="I68" i="1"/>
  <c r="J68" i="1"/>
  <c r="K68" i="1" s="1"/>
  <c r="G69" i="1"/>
  <c r="H69" i="1" s="1"/>
  <c r="I69" i="1"/>
  <c r="G70" i="1"/>
  <c r="H70" i="1" s="1"/>
  <c r="I70" i="1"/>
  <c r="G71" i="1"/>
  <c r="H71" i="1" s="1"/>
  <c r="I71" i="1"/>
  <c r="J71" i="1" s="1"/>
  <c r="K71" i="1" s="1"/>
  <c r="G72" i="1"/>
  <c r="H72" i="1" s="1"/>
  <c r="I72" i="1"/>
  <c r="J72" i="1" s="1"/>
  <c r="K72" i="1" s="1"/>
  <c r="G73" i="1"/>
  <c r="H73" i="1" s="1"/>
  <c r="I73" i="1"/>
  <c r="G74" i="1"/>
  <c r="H74" i="1" s="1"/>
  <c r="I74" i="1"/>
  <c r="J74" i="1" s="1"/>
  <c r="G75" i="1"/>
  <c r="H75" i="1" s="1"/>
  <c r="I75" i="1"/>
  <c r="J75" i="1" s="1"/>
  <c r="K75" i="1" s="1"/>
  <c r="G76" i="1"/>
  <c r="H76" i="1" s="1"/>
  <c r="I76" i="1"/>
  <c r="J76" i="1" s="1"/>
  <c r="K76" i="1" s="1"/>
  <c r="G77" i="1"/>
  <c r="H77" i="1" s="1"/>
  <c r="I77" i="1"/>
  <c r="G78" i="1"/>
  <c r="H78" i="1" s="1"/>
  <c r="I78" i="1"/>
  <c r="G79" i="1"/>
  <c r="H79" i="1" s="1"/>
  <c r="I79" i="1"/>
  <c r="J79" i="1" s="1"/>
  <c r="K79" i="1" s="1"/>
  <c r="G80" i="1"/>
  <c r="H80" i="1" s="1"/>
  <c r="I80" i="1"/>
  <c r="J80" i="1" s="1"/>
  <c r="K80" i="1" s="1"/>
  <c r="G81" i="1"/>
  <c r="H81" i="1" s="1"/>
  <c r="I81" i="1"/>
  <c r="G82" i="1"/>
  <c r="H82" i="1" s="1"/>
  <c r="I82" i="1"/>
  <c r="G83" i="1"/>
  <c r="H83" i="1" s="1"/>
  <c r="I83" i="1"/>
  <c r="J83" i="1" s="1"/>
  <c r="K83" i="1" s="1"/>
  <c r="G84" i="1"/>
  <c r="H84" i="1" s="1"/>
  <c r="I84" i="1"/>
  <c r="J84" i="1" s="1"/>
  <c r="K84" i="1" s="1"/>
  <c r="G85" i="1"/>
  <c r="H85" i="1" s="1"/>
  <c r="I85" i="1"/>
  <c r="G86" i="1"/>
  <c r="H86" i="1" s="1"/>
  <c r="I86" i="1"/>
  <c r="G87" i="1"/>
  <c r="H87" i="1" s="1"/>
  <c r="I87" i="1"/>
  <c r="J87" i="1" s="1"/>
  <c r="K87" i="1" s="1"/>
  <c r="G88" i="1"/>
  <c r="H88" i="1" s="1"/>
  <c r="I88" i="1"/>
  <c r="J88" i="1" s="1"/>
  <c r="K88" i="1" s="1"/>
  <c r="G89" i="1"/>
  <c r="H89" i="1" s="1"/>
  <c r="I89" i="1"/>
  <c r="G90" i="1"/>
  <c r="H90" i="1" s="1"/>
  <c r="I90" i="1"/>
  <c r="J90" i="1" s="1"/>
  <c r="G91" i="1"/>
  <c r="H91" i="1" s="1"/>
  <c r="I91" i="1"/>
  <c r="J91" i="1" s="1"/>
  <c r="K91" i="1" s="1"/>
  <c r="G92" i="1"/>
  <c r="H92" i="1" s="1"/>
  <c r="I92" i="1"/>
  <c r="J92" i="1" s="1"/>
  <c r="K92" i="1" s="1"/>
  <c r="G93" i="1"/>
  <c r="H93" i="1" s="1"/>
  <c r="I93" i="1"/>
  <c r="G94" i="1"/>
  <c r="H94" i="1"/>
  <c r="I94" i="1"/>
  <c r="G95" i="1"/>
  <c r="H95" i="1" s="1"/>
  <c r="I95" i="1"/>
  <c r="J95" i="1" s="1"/>
  <c r="K95" i="1" s="1"/>
  <c r="G96" i="1"/>
  <c r="H96" i="1" s="1"/>
  <c r="I96" i="1"/>
  <c r="J96" i="1" s="1"/>
  <c r="K96" i="1" s="1"/>
  <c r="G97" i="1"/>
  <c r="H97" i="1" s="1"/>
  <c r="I97" i="1"/>
  <c r="G98" i="1"/>
  <c r="H98" i="1" s="1"/>
  <c r="I98" i="1"/>
  <c r="G99" i="1"/>
  <c r="H99" i="1" s="1"/>
  <c r="I99" i="1"/>
  <c r="J99" i="1" s="1"/>
  <c r="K99" i="1" s="1"/>
  <c r="G100" i="1"/>
  <c r="H100" i="1" s="1"/>
  <c r="I100" i="1"/>
  <c r="J100" i="1" s="1"/>
  <c r="K100" i="1" s="1"/>
  <c r="G101" i="1"/>
  <c r="H101" i="1" s="1"/>
  <c r="I101" i="1"/>
  <c r="J101" i="1" s="1"/>
  <c r="G102" i="1"/>
  <c r="H102" i="1" s="1"/>
  <c r="I102" i="1"/>
  <c r="G104" i="1"/>
  <c r="H104" i="1" s="1"/>
  <c r="I104" i="1"/>
  <c r="J104" i="1" s="1"/>
  <c r="K104" i="1" s="1"/>
  <c r="G105" i="1"/>
  <c r="H105" i="1" s="1"/>
  <c r="I105" i="1"/>
  <c r="J105" i="1" s="1"/>
  <c r="K105" i="1" s="1"/>
  <c r="G106" i="1"/>
  <c r="H106" i="1" s="1"/>
  <c r="I106" i="1"/>
  <c r="G107" i="1"/>
  <c r="H107" i="1" s="1"/>
  <c r="I107" i="1"/>
  <c r="G108" i="1"/>
  <c r="H108" i="1" s="1"/>
  <c r="I108" i="1"/>
  <c r="J108" i="1" s="1"/>
  <c r="K108" i="1" s="1"/>
  <c r="G109" i="1"/>
  <c r="H109" i="1" s="1"/>
  <c r="I109" i="1"/>
  <c r="J109" i="1" s="1"/>
  <c r="K109" i="1" s="1"/>
  <c r="G110" i="1"/>
  <c r="H110" i="1" s="1"/>
  <c r="I110" i="1"/>
  <c r="G111" i="1"/>
  <c r="H111" i="1"/>
  <c r="I111" i="1"/>
  <c r="G112" i="1"/>
  <c r="H112" i="1" s="1"/>
  <c r="I112" i="1"/>
  <c r="J112" i="1" s="1"/>
  <c r="K112" i="1" s="1"/>
  <c r="G113" i="1"/>
  <c r="H113" i="1" s="1"/>
  <c r="I113" i="1"/>
  <c r="J113" i="1" s="1"/>
  <c r="K113" i="1" s="1"/>
  <c r="G114" i="1"/>
  <c r="H114" i="1" s="1"/>
  <c r="I114" i="1"/>
  <c r="G115" i="1"/>
  <c r="H115" i="1" s="1"/>
  <c r="I115" i="1"/>
  <c r="G116" i="1"/>
  <c r="H116" i="1" s="1"/>
  <c r="I116" i="1"/>
  <c r="J116" i="1" s="1"/>
  <c r="K116" i="1" s="1"/>
  <c r="G117" i="1"/>
  <c r="H117" i="1" s="1"/>
  <c r="I117" i="1"/>
  <c r="J117" i="1" s="1"/>
  <c r="K117" i="1" s="1"/>
  <c r="G118" i="1"/>
  <c r="H118" i="1" s="1"/>
  <c r="I118" i="1"/>
  <c r="J118" i="1" s="1"/>
  <c r="G119" i="1"/>
  <c r="H119" i="1" s="1"/>
  <c r="I119" i="1"/>
  <c r="G120" i="1"/>
  <c r="H120" i="1" s="1"/>
  <c r="I120" i="1"/>
  <c r="J120" i="1" s="1"/>
  <c r="K120" i="1" s="1"/>
  <c r="G121" i="1"/>
  <c r="H121" i="1" s="1"/>
  <c r="I121" i="1"/>
  <c r="J121" i="1" s="1"/>
  <c r="K121" i="1" s="1"/>
  <c r="G122" i="1"/>
  <c r="H122" i="1" s="1"/>
  <c r="I122" i="1"/>
  <c r="G123" i="1"/>
  <c r="H123" i="1" s="1"/>
  <c r="I123" i="1"/>
  <c r="G124" i="1"/>
  <c r="H124" i="1" s="1"/>
  <c r="I124" i="1"/>
  <c r="J124" i="1" s="1"/>
  <c r="K124" i="1" s="1"/>
  <c r="G125" i="1"/>
  <c r="H125" i="1" s="1"/>
  <c r="I125" i="1"/>
  <c r="J125" i="1" s="1"/>
  <c r="K125" i="1" s="1"/>
  <c r="G126" i="1"/>
  <c r="H126" i="1" s="1"/>
  <c r="I126" i="1"/>
  <c r="G127" i="1"/>
  <c r="H127" i="1"/>
  <c r="I127" i="1"/>
  <c r="G128" i="1"/>
  <c r="H128" i="1" s="1"/>
  <c r="I128" i="1"/>
  <c r="J128" i="1" s="1"/>
  <c r="K128" i="1" s="1"/>
  <c r="G129" i="1"/>
  <c r="H129" i="1" s="1"/>
  <c r="I129" i="1"/>
  <c r="J129" i="1" s="1"/>
  <c r="K129" i="1" s="1"/>
  <c r="G130" i="1"/>
  <c r="H130" i="1" s="1"/>
  <c r="I130" i="1"/>
  <c r="I61" i="1"/>
  <c r="G61" i="1"/>
  <c r="H61" i="1" s="1"/>
  <c r="I135" i="1"/>
  <c r="J135" i="1" s="1"/>
  <c r="G135" i="1"/>
  <c r="H135" i="1" s="1"/>
  <c r="I138" i="1"/>
  <c r="J138" i="1" s="1"/>
  <c r="G138" i="1"/>
  <c r="H138" i="1" s="1"/>
  <c r="G142" i="1"/>
  <c r="H142" i="1"/>
  <c r="I142" i="1"/>
  <c r="G143" i="1"/>
  <c r="H143" i="1" s="1"/>
  <c r="I143" i="1"/>
  <c r="J143" i="1" s="1"/>
  <c r="K143" i="1" s="1"/>
  <c r="G144" i="1"/>
  <c r="H144" i="1" s="1"/>
  <c r="I144" i="1"/>
  <c r="J144" i="1" s="1"/>
  <c r="K144" i="1" s="1"/>
  <c r="G145" i="1"/>
  <c r="H145" i="1" s="1"/>
  <c r="I145" i="1"/>
  <c r="G146" i="1"/>
  <c r="H146" i="1" s="1"/>
  <c r="I146" i="1"/>
  <c r="I141" i="1"/>
  <c r="G141" i="1"/>
  <c r="H141" i="1" s="1"/>
  <c r="I150" i="1"/>
  <c r="G150" i="1"/>
  <c r="H150" i="1" s="1"/>
  <c r="J149" i="1"/>
  <c r="I149" i="1"/>
  <c r="G149" i="1"/>
  <c r="H149" i="1" s="1"/>
  <c r="G164" i="1"/>
  <c r="H164" i="1" s="1"/>
  <c r="I164" i="1"/>
  <c r="G165" i="1"/>
  <c r="H165" i="1" s="1"/>
  <c r="I165" i="1"/>
  <c r="J165" i="1" s="1"/>
  <c r="K165" i="1" s="1"/>
  <c r="G166" i="1"/>
  <c r="H166" i="1" s="1"/>
  <c r="I166" i="1"/>
  <c r="J166" i="1" s="1"/>
  <c r="K166" i="1" s="1"/>
  <c r="G167" i="1"/>
  <c r="H167" i="1" s="1"/>
  <c r="I167" i="1"/>
  <c r="J167" i="1"/>
  <c r="G168" i="1"/>
  <c r="H168" i="1" s="1"/>
  <c r="I168" i="1"/>
  <c r="J168" i="1" s="1"/>
  <c r="G169" i="1"/>
  <c r="H169" i="1" s="1"/>
  <c r="I169" i="1"/>
  <c r="J169" i="1" s="1"/>
  <c r="K169" i="1" s="1"/>
  <c r="G170" i="1"/>
  <c r="H170" i="1" s="1"/>
  <c r="I170" i="1"/>
  <c r="J170" i="1" s="1"/>
  <c r="K170" i="1" s="1"/>
  <c r="G171" i="1"/>
  <c r="H171" i="1" s="1"/>
  <c r="I171" i="1"/>
  <c r="G172" i="1"/>
  <c r="H172" i="1" s="1"/>
  <c r="I172" i="1"/>
  <c r="G173" i="1"/>
  <c r="H173" i="1" s="1"/>
  <c r="I173" i="1"/>
  <c r="J173" i="1" s="1"/>
  <c r="K173" i="1" s="1"/>
  <c r="G174" i="1"/>
  <c r="H174" i="1" s="1"/>
  <c r="I174" i="1"/>
  <c r="J174" i="1" s="1"/>
  <c r="K174" i="1" s="1"/>
  <c r="G175" i="1"/>
  <c r="H175" i="1" s="1"/>
  <c r="I175" i="1"/>
  <c r="J175" i="1" s="1"/>
  <c r="G176" i="1"/>
  <c r="H176" i="1" s="1"/>
  <c r="I176" i="1"/>
  <c r="J176" i="1" s="1"/>
  <c r="G177" i="1"/>
  <c r="H177" i="1" s="1"/>
  <c r="I177" i="1"/>
  <c r="J177" i="1" s="1"/>
  <c r="K177" i="1" s="1"/>
  <c r="G178" i="1"/>
  <c r="H178" i="1" s="1"/>
  <c r="I178" i="1"/>
  <c r="J178" i="1"/>
  <c r="K178" i="1" s="1"/>
  <c r="G179" i="1"/>
  <c r="H179" i="1" s="1"/>
  <c r="I179" i="1"/>
  <c r="G180" i="1"/>
  <c r="H180" i="1" s="1"/>
  <c r="I180" i="1"/>
  <c r="G181" i="1"/>
  <c r="H181" i="1" s="1"/>
  <c r="I181" i="1"/>
  <c r="J181" i="1" s="1"/>
  <c r="K181" i="1" s="1"/>
  <c r="G182" i="1"/>
  <c r="H182" i="1" s="1"/>
  <c r="I182" i="1"/>
  <c r="J182" i="1" s="1"/>
  <c r="K182" i="1" s="1"/>
  <c r="G183" i="1"/>
  <c r="H183" i="1" s="1"/>
  <c r="I183" i="1"/>
  <c r="G184" i="1"/>
  <c r="H184" i="1" s="1"/>
  <c r="I184" i="1"/>
  <c r="J184" i="1" s="1"/>
  <c r="G185" i="1"/>
  <c r="H185" i="1" s="1"/>
  <c r="I185" i="1"/>
  <c r="J185" i="1" s="1"/>
  <c r="K185" i="1" s="1"/>
  <c r="G186" i="1"/>
  <c r="H186" i="1" s="1"/>
  <c r="I186" i="1"/>
  <c r="J186" i="1" s="1"/>
  <c r="K186" i="1" s="1"/>
  <c r="G187" i="1"/>
  <c r="H187" i="1" s="1"/>
  <c r="I187" i="1"/>
  <c r="J187" i="1" s="1"/>
  <c r="G188" i="1"/>
  <c r="H188" i="1"/>
  <c r="I188" i="1"/>
  <c r="G189" i="1"/>
  <c r="H189" i="1" s="1"/>
  <c r="I189" i="1"/>
  <c r="J189" i="1" s="1"/>
  <c r="K189" i="1" s="1"/>
  <c r="G190" i="1"/>
  <c r="H190" i="1" s="1"/>
  <c r="I190" i="1"/>
  <c r="J190" i="1" s="1"/>
  <c r="K190" i="1" s="1"/>
  <c r="G191" i="1"/>
  <c r="H191" i="1" s="1"/>
  <c r="I191" i="1"/>
  <c r="J191" i="1" s="1"/>
  <c r="G192" i="1"/>
  <c r="H192" i="1" s="1"/>
  <c r="I192" i="1"/>
  <c r="G193" i="1"/>
  <c r="H193" i="1" s="1"/>
  <c r="I193" i="1"/>
  <c r="J193" i="1" s="1"/>
  <c r="K193" i="1" s="1"/>
  <c r="G194" i="1"/>
  <c r="H194" i="1" s="1"/>
  <c r="I194" i="1"/>
  <c r="J194" i="1" s="1"/>
  <c r="K194" i="1" s="1"/>
  <c r="G195" i="1"/>
  <c r="H195" i="1" s="1"/>
  <c r="I195" i="1"/>
  <c r="G196" i="1"/>
  <c r="H196" i="1"/>
  <c r="I196" i="1"/>
  <c r="G197" i="1"/>
  <c r="H197" i="1" s="1"/>
  <c r="I197" i="1"/>
  <c r="J197" i="1" s="1"/>
  <c r="K197" i="1" s="1"/>
  <c r="G198" i="1"/>
  <c r="H198" i="1" s="1"/>
  <c r="I198" i="1"/>
  <c r="J198" i="1" s="1"/>
  <c r="K198" i="1" s="1"/>
  <c r="G199" i="1"/>
  <c r="H199" i="1" s="1"/>
  <c r="I199" i="1"/>
  <c r="G200" i="1"/>
  <c r="H200" i="1" s="1"/>
  <c r="I200" i="1"/>
  <c r="G201" i="1"/>
  <c r="H201" i="1" s="1"/>
  <c r="I201" i="1"/>
  <c r="J201" i="1" s="1"/>
  <c r="K201" i="1" s="1"/>
  <c r="G202" i="1"/>
  <c r="H202" i="1" s="1"/>
  <c r="I202" i="1"/>
  <c r="J202" i="1" s="1"/>
  <c r="K202" i="1" s="1"/>
  <c r="G203" i="1"/>
  <c r="H203" i="1" s="1"/>
  <c r="I203" i="1"/>
  <c r="J203" i="1" s="1"/>
  <c r="G204" i="1"/>
  <c r="H204" i="1" s="1"/>
  <c r="I204" i="1"/>
  <c r="G205" i="1"/>
  <c r="H205" i="1" s="1"/>
  <c r="I205" i="1"/>
  <c r="J205" i="1" s="1"/>
  <c r="K205" i="1" s="1"/>
  <c r="G206" i="1"/>
  <c r="H206" i="1" s="1"/>
  <c r="I206" i="1"/>
  <c r="J206" i="1" s="1"/>
  <c r="K206" i="1" s="1"/>
  <c r="G207" i="1"/>
  <c r="H207" i="1" s="1"/>
  <c r="I207" i="1"/>
  <c r="G208" i="1"/>
  <c r="H208" i="1" s="1"/>
  <c r="I208" i="1"/>
  <c r="G209" i="1"/>
  <c r="H209" i="1" s="1"/>
  <c r="I209" i="1"/>
  <c r="J209" i="1" s="1"/>
  <c r="K209" i="1" s="1"/>
  <c r="G210" i="1"/>
  <c r="H210" i="1" s="1"/>
  <c r="I210" i="1"/>
  <c r="J210" i="1"/>
  <c r="K210" i="1" s="1"/>
  <c r="G211" i="1"/>
  <c r="H211" i="1" s="1"/>
  <c r="I211" i="1"/>
  <c r="J211" i="1" s="1"/>
  <c r="G212" i="1"/>
  <c r="H212" i="1" s="1"/>
  <c r="I212" i="1"/>
  <c r="G213" i="1"/>
  <c r="H213" i="1" s="1"/>
  <c r="I213" i="1"/>
  <c r="J213" i="1" s="1"/>
  <c r="K213" i="1" s="1"/>
  <c r="G214" i="1"/>
  <c r="H214" i="1" s="1"/>
  <c r="I214" i="1"/>
  <c r="J214" i="1" s="1"/>
  <c r="K214" i="1" s="1"/>
  <c r="G215" i="1"/>
  <c r="H215" i="1" s="1"/>
  <c r="I215" i="1"/>
  <c r="J215" i="1" s="1"/>
  <c r="G216" i="1"/>
  <c r="H216" i="1" s="1"/>
  <c r="I216" i="1"/>
  <c r="G217" i="1"/>
  <c r="H217" i="1" s="1"/>
  <c r="I217" i="1"/>
  <c r="J217" i="1" s="1"/>
  <c r="K217" i="1" s="1"/>
  <c r="G218" i="1"/>
  <c r="H218" i="1" s="1"/>
  <c r="I218" i="1"/>
  <c r="J218" i="1"/>
  <c r="K218" i="1" s="1"/>
  <c r="G219" i="1"/>
  <c r="H219" i="1" s="1"/>
  <c r="I219" i="1"/>
  <c r="G220" i="1"/>
  <c r="H220" i="1"/>
  <c r="I220" i="1"/>
  <c r="G221" i="1"/>
  <c r="H221" i="1" s="1"/>
  <c r="I221" i="1"/>
  <c r="J221" i="1" s="1"/>
  <c r="K221" i="1" s="1"/>
  <c r="G222" i="1"/>
  <c r="H222" i="1" s="1"/>
  <c r="I222" i="1"/>
  <c r="J222" i="1" s="1"/>
  <c r="K222" i="1" s="1"/>
  <c r="G223" i="1"/>
  <c r="H223" i="1" s="1"/>
  <c r="I223" i="1"/>
  <c r="G224" i="1"/>
  <c r="H224" i="1" s="1"/>
  <c r="I224" i="1"/>
  <c r="J224" i="1" s="1"/>
  <c r="G225" i="1"/>
  <c r="H225" i="1" s="1"/>
  <c r="I225" i="1"/>
  <c r="J225" i="1" s="1"/>
  <c r="K225" i="1" s="1"/>
  <c r="G226" i="1"/>
  <c r="H226" i="1" s="1"/>
  <c r="I226" i="1"/>
  <c r="J226" i="1" s="1"/>
  <c r="K226" i="1" s="1"/>
  <c r="G227" i="1"/>
  <c r="H227" i="1" s="1"/>
  <c r="I227" i="1"/>
  <c r="G228" i="1"/>
  <c r="H228" i="1"/>
  <c r="I228" i="1"/>
  <c r="G229" i="1"/>
  <c r="H229" i="1" s="1"/>
  <c r="I229" i="1"/>
  <c r="J229" i="1" s="1"/>
  <c r="K229" i="1" s="1"/>
  <c r="G230" i="1"/>
  <c r="H230" i="1" s="1"/>
  <c r="I230" i="1"/>
  <c r="J230" i="1" s="1"/>
  <c r="K230" i="1" s="1"/>
  <c r="G231" i="1"/>
  <c r="H231" i="1" s="1"/>
  <c r="I231" i="1"/>
  <c r="G232" i="1"/>
  <c r="H232" i="1" s="1"/>
  <c r="I232" i="1"/>
  <c r="G233" i="1"/>
  <c r="H233" i="1" s="1"/>
  <c r="I233" i="1"/>
  <c r="J233" i="1" s="1"/>
  <c r="K233" i="1" s="1"/>
  <c r="G234" i="1"/>
  <c r="H234" i="1" s="1"/>
  <c r="I234" i="1"/>
  <c r="J234" i="1" s="1"/>
  <c r="K234" i="1" s="1"/>
  <c r="G235" i="1"/>
  <c r="H235" i="1" s="1"/>
  <c r="I235" i="1"/>
  <c r="J235" i="1" s="1"/>
  <c r="G236" i="1"/>
  <c r="H236" i="1"/>
  <c r="I236" i="1"/>
  <c r="G237" i="1"/>
  <c r="H237" i="1" s="1"/>
  <c r="I237" i="1"/>
  <c r="J237" i="1" s="1"/>
  <c r="K237" i="1" s="1"/>
  <c r="I163" i="1"/>
  <c r="J163" i="1" s="1"/>
  <c r="G163" i="1"/>
  <c r="H163" i="1" s="1"/>
  <c r="I154" i="1"/>
  <c r="J154" i="1" s="1"/>
  <c r="K154" i="1" s="1"/>
  <c r="I155" i="1"/>
  <c r="J155" i="1" s="1"/>
  <c r="K155" i="1" s="1"/>
  <c r="I156" i="1"/>
  <c r="I157" i="1"/>
  <c r="I158" i="1"/>
  <c r="J158" i="1" s="1"/>
  <c r="K158" i="1" s="1"/>
  <c r="I159" i="1"/>
  <c r="I160" i="1"/>
  <c r="I153" i="1"/>
  <c r="J153" i="1" s="1"/>
  <c r="K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53" i="1"/>
  <c r="H153" i="1" s="1"/>
  <c r="G10" i="1"/>
  <c r="H10" i="1" s="1"/>
  <c r="I10" i="1"/>
  <c r="G11" i="1"/>
  <c r="H11" i="1" s="1"/>
  <c r="I11" i="1"/>
  <c r="J11" i="1" s="1"/>
  <c r="K11" i="1" s="1"/>
  <c r="G12" i="1"/>
  <c r="H12" i="1" s="1"/>
  <c r="I12" i="1"/>
  <c r="J12" i="1" s="1"/>
  <c r="K12" i="1" s="1"/>
  <c r="G13" i="1"/>
  <c r="H13" i="1" s="1"/>
  <c r="I13" i="1"/>
  <c r="G14" i="1"/>
  <c r="H14" i="1" s="1"/>
  <c r="I14" i="1"/>
  <c r="G15" i="1"/>
  <c r="H15" i="1" s="1"/>
  <c r="I15" i="1"/>
  <c r="J15" i="1" s="1"/>
  <c r="K15" i="1" s="1"/>
  <c r="G16" i="1"/>
  <c r="H16" i="1" s="1"/>
  <c r="I16" i="1"/>
  <c r="J16" i="1" s="1"/>
  <c r="K16" i="1" s="1"/>
  <c r="G17" i="1"/>
  <c r="H17" i="1" s="1"/>
  <c r="I17" i="1"/>
  <c r="G18" i="1"/>
  <c r="H18" i="1" s="1"/>
  <c r="I18" i="1"/>
  <c r="G19" i="1"/>
  <c r="H19" i="1" s="1"/>
  <c r="I19" i="1"/>
  <c r="J19" i="1" s="1"/>
  <c r="K19" i="1" s="1"/>
  <c r="G20" i="1"/>
  <c r="H20" i="1" s="1"/>
  <c r="I20" i="1"/>
  <c r="J20" i="1" s="1"/>
  <c r="K20" i="1" s="1"/>
  <c r="G21" i="1"/>
  <c r="H21" i="1" s="1"/>
  <c r="I21" i="1"/>
  <c r="I9" i="1"/>
  <c r="J9" i="1" s="1"/>
  <c r="G9" i="1"/>
  <c r="H9" i="1" s="1"/>
  <c r="J141" i="1" l="1"/>
  <c r="I147" i="1"/>
  <c r="J61" i="1"/>
  <c r="I133" i="1"/>
  <c r="J150" i="1"/>
  <c r="K150" i="1" s="1"/>
  <c r="A31" i="1"/>
  <c r="K24" i="1"/>
  <c r="J48" i="1"/>
  <c r="K48" i="1" s="1"/>
  <c r="J32" i="1"/>
  <c r="K32" i="1" s="1"/>
  <c r="J44" i="1"/>
  <c r="K44" i="1" s="1"/>
  <c r="K61" i="1"/>
  <c r="K167" i="1"/>
  <c r="K66" i="1"/>
  <c r="J36" i="1"/>
  <c r="K36" i="1" s="1"/>
  <c r="J29" i="1"/>
  <c r="K29" i="1" s="1"/>
  <c r="J28" i="1"/>
  <c r="K28" i="1" s="1"/>
  <c r="J25" i="1"/>
  <c r="K25" i="1" s="1"/>
  <c r="J45" i="1"/>
  <c r="K45" i="1" s="1"/>
  <c r="K40" i="1"/>
  <c r="J37" i="1"/>
  <c r="K37" i="1" s="1"/>
  <c r="J41" i="1"/>
  <c r="K41" i="1" s="1"/>
  <c r="J33" i="1"/>
  <c r="K33" i="1" s="1"/>
  <c r="K49" i="1"/>
  <c r="J53" i="1"/>
  <c r="K53" i="1" s="1"/>
  <c r="J52" i="1"/>
  <c r="K52" i="1" s="1"/>
  <c r="J49" i="1"/>
  <c r="J123" i="1"/>
  <c r="K123" i="1" s="1"/>
  <c r="K118" i="1"/>
  <c r="J115" i="1"/>
  <c r="K115" i="1" s="1"/>
  <c r="J107" i="1"/>
  <c r="K107" i="1" s="1"/>
  <c r="K101" i="1"/>
  <c r="J98" i="1"/>
  <c r="K98" i="1" s="1"/>
  <c r="J82" i="1"/>
  <c r="K82" i="1" s="1"/>
  <c r="K90" i="1"/>
  <c r="K74" i="1"/>
  <c r="J130" i="1"/>
  <c r="K130" i="1" s="1"/>
  <c r="J122" i="1"/>
  <c r="K122" i="1" s="1"/>
  <c r="J114" i="1"/>
  <c r="K114" i="1" s="1"/>
  <c r="J106" i="1"/>
  <c r="K106" i="1" s="1"/>
  <c r="J97" i="1"/>
  <c r="K97" i="1" s="1"/>
  <c r="J89" i="1"/>
  <c r="K89" i="1" s="1"/>
  <c r="J81" i="1"/>
  <c r="K81" i="1" s="1"/>
  <c r="J73" i="1"/>
  <c r="K73" i="1" s="1"/>
  <c r="J65" i="1"/>
  <c r="K65" i="1" s="1"/>
  <c r="J86" i="1"/>
  <c r="K86" i="1" s="1"/>
  <c r="J78" i="1"/>
  <c r="K78" i="1" s="1"/>
  <c r="J70" i="1"/>
  <c r="K70" i="1" s="1"/>
  <c r="J127" i="1"/>
  <c r="K127" i="1" s="1"/>
  <c r="J119" i="1"/>
  <c r="K119" i="1" s="1"/>
  <c r="J111" i="1"/>
  <c r="K111" i="1" s="1"/>
  <c r="J102" i="1"/>
  <c r="K102" i="1" s="1"/>
  <c r="J94" i="1"/>
  <c r="K94" i="1" s="1"/>
  <c r="J62" i="1"/>
  <c r="K62" i="1" s="1"/>
  <c r="J126" i="1"/>
  <c r="K126" i="1" s="1"/>
  <c r="J110" i="1"/>
  <c r="K110" i="1" s="1"/>
  <c r="J93" i="1"/>
  <c r="K93" i="1" s="1"/>
  <c r="J85" i="1"/>
  <c r="K85" i="1" s="1"/>
  <c r="J77" i="1"/>
  <c r="K77" i="1" s="1"/>
  <c r="J69" i="1"/>
  <c r="K69" i="1" s="1"/>
  <c r="J146" i="1"/>
  <c r="K146" i="1" s="1"/>
  <c r="J145" i="1"/>
  <c r="K145" i="1" s="1"/>
  <c r="J142" i="1"/>
  <c r="K142" i="1" s="1"/>
  <c r="J227" i="1"/>
  <c r="K227" i="1" s="1"/>
  <c r="J195" i="1"/>
  <c r="K195" i="1" s="1"/>
  <c r="K235" i="1"/>
  <c r="J232" i="1"/>
  <c r="K232" i="1" s="1"/>
  <c r="J216" i="1"/>
  <c r="K216" i="1" s="1"/>
  <c r="K211" i="1"/>
  <c r="J208" i="1"/>
  <c r="K208" i="1" s="1"/>
  <c r="K203" i="1"/>
  <c r="J200" i="1"/>
  <c r="K200" i="1" s="1"/>
  <c r="J192" i="1"/>
  <c r="K192" i="1" s="1"/>
  <c r="K187" i="1"/>
  <c r="K224" i="1"/>
  <c r="K184" i="1"/>
  <c r="K176" i="1"/>
  <c r="K168" i="1"/>
  <c r="J183" i="1"/>
  <c r="K183" i="1" s="1"/>
  <c r="J231" i="1"/>
  <c r="K231" i="1" s="1"/>
  <c r="J199" i="1"/>
  <c r="K199" i="1" s="1"/>
  <c r="J228" i="1"/>
  <c r="K228" i="1" s="1"/>
  <c r="K215" i="1"/>
  <c r="K191" i="1"/>
  <c r="J180" i="1"/>
  <c r="K180" i="1" s="1"/>
  <c r="K175" i="1"/>
  <c r="J172" i="1"/>
  <c r="K172" i="1" s="1"/>
  <c r="J223" i="1"/>
  <c r="K223" i="1" s="1"/>
  <c r="J207" i="1"/>
  <c r="K207" i="1" s="1"/>
  <c r="J236" i="1"/>
  <c r="K236" i="1" s="1"/>
  <c r="J220" i="1"/>
  <c r="K220" i="1" s="1"/>
  <c r="J212" i="1"/>
  <c r="K212" i="1" s="1"/>
  <c r="J204" i="1"/>
  <c r="K204" i="1" s="1"/>
  <c r="J196" i="1"/>
  <c r="K196" i="1" s="1"/>
  <c r="J188" i="1"/>
  <c r="K188" i="1" s="1"/>
  <c r="J164" i="1"/>
  <c r="K164" i="1" s="1"/>
  <c r="J179" i="1"/>
  <c r="K179" i="1" s="1"/>
  <c r="J171" i="1"/>
  <c r="K171" i="1" s="1"/>
  <c r="J219" i="1"/>
  <c r="K219" i="1" s="1"/>
  <c r="J160" i="1"/>
  <c r="K160" i="1" s="1"/>
  <c r="J156" i="1"/>
  <c r="K156" i="1" s="1"/>
  <c r="J157" i="1"/>
  <c r="K157" i="1" s="1"/>
  <c r="J159" i="1"/>
  <c r="K159" i="1" s="1"/>
  <c r="K9" i="1"/>
  <c r="K18" i="1"/>
  <c r="J17" i="1"/>
  <c r="K17" i="1" s="1"/>
  <c r="J14" i="1"/>
  <c r="K14" i="1" s="1"/>
  <c r="J21" i="1"/>
  <c r="K21" i="1" s="1"/>
  <c r="J13" i="1"/>
  <c r="K13" i="1" s="1"/>
  <c r="J18" i="1"/>
  <c r="J10" i="1"/>
  <c r="K10" i="1" s="1"/>
  <c r="K133" i="1" l="1"/>
  <c r="J133" i="1"/>
  <c r="J147" i="1"/>
  <c r="I59" i="1"/>
  <c r="I151" i="1" l="1"/>
  <c r="I161" i="1"/>
  <c r="I136" i="1"/>
  <c r="I46" i="1"/>
  <c r="I139" i="1"/>
  <c r="K141" i="1"/>
  <c r="K147" i="1" s="1"/>
  <c r="I56" i="1"/>
  <c r="I22" i="1"/>
  <c r="K135" i="1"/>
  <c r="K58" i="1"/>
  <c r="K59" i="1" s="1"/>
  <c r="J59" i="1"/>
  <c r="J139" i="1"/>
  <c r="K138" i="1"/>
  <c r="I30" i="1"/>
  <c r="J151" i="1"/>
  <c r="K163" i="1"/>
  <c r="J19" i="2" l="1"/>
  <c r="K19" i="2"/>
  <c r="L19" i="2"/>
  <c r="K139" i="1"/>
  <c r="K30" i="1"/>
  <c r="J46" i="1"/>
  <c r="J56" i="1"/>
  <c r="K136" i="1"/>
  <c r="J136" i="1"/>
  <c r="J30" i="1"/>
  <c r="J22" i="1"/>
  <c r="K46" i="1"/>
  <c r="K22" i="1"/>
  <c r="J161" i="1"/>
  <c r="K161" i="1"/>
  <c r="K56" i="1"/>
  <c r="K149" i="1"/>
  <c r="K151" i="1" s="1"/>
  <c r="I238" i="1" l="1"/>
  <c r="K238" i="1" l="1"/>
  <c r="J238" i="1"/>
</calcChain>
</file>

<file path=xl/sharedStrings.xml><?xml version="1.0" encoding="utf-8"?>
<sst xmlns="http://schemas.openxmlformats.org/spreadsheetml/2006/main" count="631" uniqueCount="292">
  <si>
    <t>Formularz Cenowy</t>
  </si>
  <si>
    <t>Zadanie 1 - KOPERTY ▼</t>
  </si>
  <si>
    <t>L.p.</t>
  </si>
  <si>
    <t>Nazwa asortymentu</t>
  </si>
  <si>
    <t>j.m.</t>
  </si>
  <si>
    <t>cena j. netto</t>
  </si>
  <si>
    <t>VAT %</t>
  </si>
  <si>
    <t>Kwota j. VAT</t>
  </si>
  <si>
    <t>cena j. brutto</t>
  </si>
  <si>
    <t xml:space="preserve">wartość netto </t>
  </si>
  <si>
    <t xml:space="preserve">kwota VAT </t>
  </si>
  <si>
    <t xml:space="preserve">wartość brutto  </t>
  </si>
  <si>
    <t>x</t>
  </si>
  <si>
    <t>Koperta w formacie B5, w kolorze białym, A100, standard</t>
  </si>
  <si>
    <t>op</t>
  </si>
  <si>
    <t>Koperta w formacie B5 w kolorze brązowym, A100, standard</t>
  </si>
  <si>
    <t>Koperta bąbelkowa w formacie A4, standard</t>
  </si>
  <si>
    <t>szt</t>
  </si>
  <si>
    <t>Koperta bąbelkowa w formacie A5, standard</t>
  </si>
  <si>
    <t>Koperta w formacie C4, w kolorze białym, A100, standard</t>
  </si>
  <si>
    <t>Koperta w formacie C4, w kolorze szarym A100, standard</t>
  </si>
  <si>
    <t>Koperta samoklejąca SK w formacie C6, w kolorze białym, A100, standard</t>
  </si>
  <si>
    <t>op.</t>
  </si>
  <si>
    <t>Koperta rozszerzana w formacie B5, w kolorze brązowym z zakładką, A100, standard</t>
  </si>
  <si>
    <t>Koperta rozszerzana w formacie C4, w kolorze brązowym z zakładką, A100, standard</t>
  </si>
  <si>
    <t>Koperta samoklejąca SK w formacie DL, w kolorze białym, okienko prawe/lewe, A100, standard</t>
  </si>
  <si>
    <t>Koperta na płyty CD z okienkiem (A100), standard</t>
  </si>
  <si>
    <t>Razem</t>
  </si>
  <si>
    <t>Zadanie 2 - PAPIER KSERO ▼</t>
  </si>
  <si>
    <t>Papier A4/80g/m² ksero kolorowy, ryza 500 arkuszy, w 8 różnych kolorach, do wyboru Zamawiającego. Kolory do wyboru: standard</t>
  </si>
  <si>
    <t>ryza</t>
  </si>
  <si>
    <t>Papier A3/80g/m² ksero kolorowy, ryza 500 arkuszy, w 8 różnych kolorach, do wyboru Zamawiającego. Kolory do wyboru: standard</t>
  </si>
  <si>
    <t>Papier ksero A3/80g/m², ryza 500 arkuszy</t>
  </si>
  <si>
    <t>Papier ksero A4/80g/m², ryza 500 arkuszy</t>
  </si>
  <si>
    <t>Papier ksero DL (1/3 A4) /80g/m² (receptowy), ryza DL 500 arkuszy</t>
  </si>
  <si>
    <t>Papier ksero, mix kolorów A4/80g/m², ryza 100 arkuszy</t>
  </si>
  <si>
    <t>Skorowidz A4, twarda okładka, standard</t>
  </si>
  <si>
    <t>Tekturka archiwizacyjna A4, grubość 2 mm, standard</t>
  </si>
  <si>
    <t>Zeszyt A4/96k. kratka, twarda okładka, standard</t>
  </si>
  <si>
    <t>Zeszyt A5/16k. kratka, standard</t>
  </si>
  <si>
    <t>Zeszyt A5/32k. kratka, standard</t>
  </si>
  <si>
    <t>Zeszyt A5/60k. kratka, standard</t>
  </si>
  <si>
    <t>Zeszyt A5/96k. kratka, twarda okładka, standard</t>
  </si>
  <si>
    <t>Zeszyt B5/160k.kratka, twarda okładka, standard</t>
  </si>
  <si>
    <t>Blok makulaturowy, kratka A5/100k, standard</t>
  </si>
  <si>
    <t>Blok makulaturowy, kratka A4/100k, standard</t>
  </si>
  <si>
    <t>Notes biurowy nieklejony biały, wymiary 75mmx75mmx40mm (+/- 5 mm), A 500 kartek, standard</t>
  </si>
  <si>
    <t>Notes biurowy nieklejony kolorowy 75mmx75mmx40mm (+/- 5 mm), A 500 kartek, standard</t>
  </si>
  <si>
    <t>Książka kancelaryjna A4 (dziennik korespondencyjny), standard</t>
  </si>
  <si>
    <t>Zadanie 4 - ETYKIETY ▼</t>
  </si>
  <si>
    <t>Etykieta samoprzylepna 38 mm x 23 mm na rolce (rolka A 1000 szt) z nadrukiem wg. wzoru zamawiającego. ( Data; Nazwisko; Lek, każdy wyraz w osobnej linijce), standard</t>
  </si>
  <si>
    <t>rol.</t>
  </si>
  <si>
    <t>Etykieta cenowa biała 25x38 mm rolka (rolka po 1000 szt), standard</t>
  </si>
  <si>
    <t>Etykieta samoprzylepna 32mm x 57mm (oz. prod. 11354) do drukarki DYMO, nadruk termiczny (rolka po 1000 szt),standard</t>
  </si>
  <si>
    <t xml:space="preserve">Etykiety uniwersalne, A5 52,5 mm x 21,2 mm białe, ze specjalnym klej, odpornym na wysoką temperaturę. Opakowanie po 100 arkuszy </t>
  </si>
  <si>
    <t>Etykieta termotransferowa na rolce 80 mm x 50 mm do drukarki Zebra (rolka po 1000 szt), standard</t>
  </si>
  <si>
    <t>Etykieta termotransferowa na rolce 50mm x 30 mm  do drukarki Zebra (rolka po 2000 szt), standard</t>
  </si>
  <si>
    <t>Etykieta termiczna na rolce 50mm x 20mm do drukarki Zebra ZD420 ( rolka po 3000 szt), standard</t>
  </si>
  <si>
    <t xml:space="preserve">Etykieta wykonana z foli kruszącej w kolorze białym o wymiarze 50 mm x 30 mm do drukarki Godex G530, (rolka po 1000 szt), standard </t>
  </si>
  <si>
    <r>
      <t xml:space="preserve">Zadanie 5  - ETYKIETY SAMOPRZYLEPNE DLA STERYLIZACJI </t>
    </r>
    <r>
      <rPr>
        <b/>
        <sz val="11"/>
        <rFont val="Arial"/>
        <family val="2"/>
        <charset val="238"/>
      </rPr>
      <t>♣</t>
    </r>
  </si>
  <si>
    <t>Etykiety samoprzylepne do systemu sterylizacji Getinge T-DOC, do nadruku na drukarce typu Zebra-230. Etykieta typu Sandwicz, dwuwarstwowa, warstwa spodnia umożliwiająca naklejenie na papier, folię, włókninę, papier krepowany. Wymiary etykiety 101 x 56mm, warstwa wierzchnia trójdzielona na segmenty o wymiarach 101x35mm, 50,5x21mm, 50,5x21mm z możliwością odklejenia każdego segmentu oddzielnie. Etykieta i klej odporne w procesie sterylizacji na:
- temperaturę min. 134 st. C,
- wilgoć- gorącą parę wodną
- próżnię min. -970 mBar 
- ciśnienie min. 2,7 Bar                                                               Rolka zawierająca maks. 2000szt. etykiet (lub przelicznik równoważny)</t>
  </si>
  <si>
    <t>Zadanie 6 - ARTYKUŁY BIUROWE RÓŻNE ▼</t>
  </si>
  <si>
    <t>Datownik, standard</t>
  </si>
  <si>
    <t>Długopis niebieski, na wkład zwykły, standard</t>
  </si>
  <si>
    <t>Długopis czerwony, na wkład zwykły, standard</t>
  </si>
  <si>
    <t>Długopis niebieski na uwięzi, z przylepcem do blatu, na wkład zwykły, standard</t>
  </si>
  <si>
    <t>Dziurkacz mały - standard</t>
  </si>
  <si>
    <t>Folia bezbarwna do laminownia A4 (A100), standard</t>
  </si>
  <si>
    <t>Folia bezbarwna do laminownia A3 (A100), standard</t>
  </si>
  <si>
    <t>Gumka do mazania, wym. min. 30mmx20mmx10mm, standard</t>
  </si>
  <si>
    <t>Gumka recepturka w op.1kg, standard</t>
  </si>
  <si>
    <t>Klej biurowy w sztyfcie, min. 15g, standard</t>
  </si>
  <si>
    <t>Koszulka foliowa A4;  op. 100szt, standard</t>
  </si>
  <si>
    <t>Koszulka foliowa groszkowana A5; op. 100 szt, standard</t>
  </si>
  <si>
    <t>Linijka min. 30 cm - max. 40 cm, standard</t>
  </si>
  <si>
    <t>Marker olejowy biały typu EDDING 751, realna grubość linii 1mm, standard</t>
  </si>
  <si>
    <t>Marker suchościeralny, standard</t>
  </si>
  <si>
    <t>Marker typu EDDING 141F czarny, standard</t>
  </si>
  <si>
    <t xml:space="preserve">Marker typu EDDING 300 czarny,  standard                 </t>
  </si>
  <si>
    <t>Marker typu EDDING 300 kolorowe, standard</t>
  </si>
  <si>
    <t>Notes samoprz. 75x75 mm., A 100 kartek, standard</t>
  </si>
  <si>
    <t>Nożyczki biurowe, długość całkowita  16 cm (+/- 2 cm); standard</t>
  </si>
  <si>
    <t>Numerator automatyczny, metalowy, 6 cyfr, standard</t>
  </si>
  <si>
    <t>Ofertówka z folii, twarda, przezroczysta; format A4/L, standard</t>
  </si>
  <si>
    <t>Ołówek "HB", długość, min. 16cm, standard</t>
  </si>
  <si>
    <t>Pinezki do tablic korkowych, (op. min. 20szt.), typu beczułka standard</t>
  </si>
  <si>
    <t>Rozszywacz zszywek metalowych, standard</t>
  </si>
  <si>
    <t>Segregator w formacie A4 o szerokości grzbietu 50 mm, standard</t>
  </si>
  <si>
    <t>Segregator w formacie A4 o szerokości grzbietu 70 mm, standard</t>
  </si>
  <si>
    <t>Segregator w formacie A5 o szerokości grzbietu 70 mm, standard</t>
  </si>
  <si>
    <t>Skoroszyt papierowy w formacie A4 pełny, standard</t>
  </si>
  <si>
    <t>Skoroszyt plastikowy w formacie A4 pełny, standard</t>
  </si>
  <si>
    <t>Skoroszyt plastikowy w formacie A4 wpinany, standard</t>
  </si>
  <si>
    <t>Spinacze biurowe duże, rozmiar min 49 mm; op.100szt, standard</t>
  </si>
  <si>
    <t>Spinacze biurowe, rozmiar min. 27 mm; op.100szt, standard</t>
  </si>
  <si>
    <t>Taśma klejąca, wymiary 18mm/20m, standard</t>
  </si>
  <si>
    <t>Taśma pakowa, wymiary 48mm/50m, standard</t>
  </si>
  <si>
    <t>Taśma dwustronna,  wymiary 48mm/5m, standard</t>
  </si>
  <si>
    <t>Teczka do podpisu A4; (min.10 przegródek), standard</t>
  </si>
  <si>
    <t>Teczka papierowa wiązana w formacie A4, standard</t>
  </si>
  <si>
    <t>Teczka na akta osobowe wykonana z folii usztywnnianej tekturą; mechanizm 2 ringi typ R; szerokość grzbietu nie mniejsza niż 2cm;  w środku wpięty wkład A,B,C,D;  na grzbiecie kieszeń z kartonikiem na dane personalne; format A4, standard</t>
  </si>
  <si>
    <t>Teczka na akta osobowe wykonana z folii PCV usztywnnianej tekturą; mechanizm 2 ringi typ R; szerokość grzbietu 4cm (+/- 0,5 cm);  w środku wpięty wkład A,B,C,D;  na grzbiecie kieszeń z kartonikiem na dane personalne; format A4, standard</t>
  </si>
  <si>
    <t xml:space="preserve">Temperówka metalowa do ołówków, standard </t>
  </si>
  <si>
    <t>Tusz do stempli (różne kolory), min 30 ml, standard</t>
  </si>
  <si>
    <t>Zakreślacz w różnych kolorach do wyboru, długość min. 10 cm, standard</t>
  </si>
  <si>
    <t>Zszywacz do zszywek 24/6, długość min. 10 cm, standard</t>
  </si>
  <si>
    <t>Zszywacz duży 24/10, min. 100 kartek, standard</t>
  </si>
  <si>
    <t>Zszywki 24/10 (A1000), standard</t>
  </si>
  <si>
    <t>Zszywki 24/6 (A1000), standard</t>
  </si>
  <si>
    <t>Tusz do numeratora metalowego, czarny, 25ml, standard</t>
  </si>
  <si>
    <t>Wkład do numeratora "Reiner B6K", standard</t>
  </si>
  <si>
    <t>Zakładki indeksujące; wykonane z folii; w op. 4 kolory, wymiary 45 mm x12 mm (+/- 2 mm), standard</t>
  </si>
  <si>
    <t>Rolka kasowa termiczna, termoczuła, o wymiarach  80mm x 50m, standard</t>
  </si>
  <si>
    <t xml:space="preserve">Rolka termiczna, termoczuła, o wymiarach 80 mm x 80m, standard </t>
  </si>
  <si>
    <t>Karton wizytowy w formacie A4. Faktura -kratka, kolor- krem lub ecri, gramatura 230g/m²(+/- 15g/m²), standard</t>
  </si>
  <si>
    <t>Podkładka A4 do pisania z klipsem i zakladką, standard</t>
  </si>
  <si>
    <t>Plastikowa zawieszka do kluczy z okienkiem do wpisania zabezpieczonyma przeźroczystą folią, standard</t>
  </si>
  <si>
    <t>Nożyk biurowy z blokadą oraz z wysuwanym, odłamywalnym ostrzem, standard</t>
  </si>
  <si>
    <t>Zadanie 7  - PŁYTY CD+DVD ▼</t>
  </si>
  <si>
    <t>Dysk DVD-R 4,7 GB do nadruku atramentowego z kopertą, standard</t>
  </si>
  <si>
    <t>Biała karta bez nadruku  zbliżeniowa w standardzie Mifare o częstotliwości 13,56 MHz, przeznaczona do wielokretnego, częstego użytkowania; standard</t>
  </si>
  <si>
    <t>Holder do kart zbliżeniowych w poziomie, wykonany z przezroczystego tworzywa, standard</t>
  </si>
  <si>
    <t>Zadanie 9 - BĘBNY DO DRUKAREK ▼</t>
  </si>
  <si>
    <t>Bęben Xerox® VersaLink® B7030 MFP - oryginal</t>
  </si>
  <si>
    <t>Bęben do urządzenia XEROX WC 5330,  oryginał.</t>
  </si>
  <si>
    <t>Bęben światłoczuły do urządzenia BROTHER DR -3100 (do MFC 8860 dn), oryginał lub zamiennik fabrycznie nowy nierefabrykowany.</t>
  </si>
  <si>
    <t>Zadanie 10 - FUSER + POJEMNIK KONSERWACYJNY ▼</t>
  </si>
  <si>
    <t>Fuser do urządzenia XEROX 5330 - oryginał.</t>
  </si>
  <si>
    <t>Pojemnik konserwacyjny do wypalarki Epson 1 - oryginał.</t>
  </si>
  <si>
    <t>Zadanie 11 - KASETY I TAŚMY ▼</t>
  </si>
  <si>
    <t>Taśma Color YMCKO R5F002EAA, 200 wydruków, do drukarki identyfikatorów EVOLIS ZENIUS-oryginał.</t>
  </si>
  <si>
    <t>Taśma do drukarki Brother P-Touch 9700 PC, czarny nadruk na białym tle, 24mm/8m, TZ-FX251.</t>
  </si>
  <si>
    <t>Taśma do drukarki Brother P-Touch 9700 PC, czarny nadruk na białym tle, 36mm/8m, TZ-FX251.</t>
  </si>
  <si>
    <t>Taśma do SEIKO BP 9000-oryginał.</t>
  </si>
  <si>
    <t>Taśma woskowa wymiary 84mm x 74m do nadruku etykiet samoprzylepnych  na drukarce Zebra 2300-oryginał.</t>
  </si>
  <si>
    <t>Taśma woskowo-żywiczna wymiary 110mm x 450m do nadruku etykiet samoprzylepnych na drukarce Zebra 2300-oryginał.</t>
  </si>
  <si>
    <r>
      <t>Zadanie 12  - TONERY I TUSZE ▼</t>
    </r>
    <r>
      <rPr>
        <b/>
        <sz val="12"/>
        <rFont val="Arial CE"/>
        <charset val="238"/>
      </rPr>
      <t>♠</t>
    </r>
  </si>
  <si>
    <t>Toner 131A do HP LJ Pro 200 M251  ORYGINAŁ      (CF213A) - kolor MAGENTA, *</t>
  </si>
  <si>
    <t>Toner 131A do HP LJ Pro 200 M251  ORYGINAŁ  (CF211A,) - kolor CYJAN,*</t>
  </si>
  <si>
    <t>Toner 131A do HP LJ Pro 200 M251  ORYGINAŁ  (CF212A,) - kolor YELLOW, *</t>
  </si>
  <si>
    <t>Toner 131A do HP LJ Pro 200 M251, ORYGINAŁ  (CF210A), kolor - CZARNY, *</t>
  </si>
  <si>
    <t>Toner 305A do HP LJ Pro 400 color M451nw (CE410A) - kolor CZARNY, oryginał.*</t>
  </si>
  <si>
    <t>Toner 305A do HP LJ Pro 400 color M451nw (CE413A) - kolor MAGENTA, oryginał.*</t>
  </si>
  <si>
    <t>Toner 305A do HP LJ Pro 400 color M451nw, (CE411A) - kolor CYJAN, oryginał.*</t>
  </si>
  <si>
    <t>Toner 305A do HP LJ Pro 400 color M451nw (CE412A ) - kolor YELLOW, oryginał.*</t>
  </si>
  <si>
    <t>Toner BROTHER B2010 do 7055, oryginał lub zamiennik fabrycznie nowy nierefabrykowany.</t>
  </si>
  <si>
    <t>Toner BROTHER HL 5250DN (TN3170), oryginał lub zamiennik fabrycznie nowy nierefabrykowany.</t>
  </si>
  <si>
    <t>Toner CANON CRG-719H do Canon LBP251, MF411dw, wydajność min. 6400str., oryginał lub zamiennik fabrycznie nowy nierefabrykowany.</t>
  </si>
  <si>
    <t>Toner do drukarki Brother DCP 7030, oryginał lub zamiennik fabrycznie nowy nierefabrykowany.</t>
  </si>
  <si>
    <t>Toner do drukarki Canon 052H, oryginał. *</t>
  </si>
  <si>
    <t>Toner do drukarki HP M 402 226X, oryginał.*</t>
  </si>
  <si>
    <t>Toner do drukarki PRO MPF M426 dw 226X, oryginał lub zamiennik fabrycznie nowy nierefabrykowany.</t>
  </si>
  <si>
    <t>Toner do faksu Panasonic KX-MB2030,oryginał.</t>
  </si>
  <si>
    <t>Toner do Xerox  WC 5330, wydajność 30 000 stron, oryginał lub zamiennik fabrycznie nowy nierefabrykowany.</t>
  </si>
  <si>
    <t>Toner HP 83A do HP LJ Pro M201n(CF283A) - kolor  CZARNY, oryginał*</t>
  </si>
  <si>
    <t>Toner HP CE 285 (P1102 W),oryginał lub zamiennik fabrycznie nowy nierefabrykowany.</t>
  </si>
  <si>
    <t>Toner HP CE310A,  do drukarki HP LJ CP1025color, kolor CZARNY, oryginał.*</t>
  </si>
  <si>
    <t>Toner HP CE311A do drukarki HP LJ CP1025color, kolor CYJAN oryginał.*</t>
  </si>
  <si>
    <t>Toner HP CE312A do drukarki HP LJ CP1025color, kolor YELLOW, oryginał.*</t>
  </si>
  <si>
    <t>Toner HP CE313A do drukarki HP LJ CP1025color, kolor MAGENTA, oryginał.*</t>
  </si>
  <si>
    <t>Toner HP LJ 1010/1012/1015 (Q2612A), oryginał lub zamiennik fabrycznie nowy nierefabrykowany.</t>
  </si>
  <si>
    <t>Toner HP LJ 280X (hp 400), oryginał lub zamiennik fabrycznie nowy nierefabrykowany.</t>
  </si>
  <si>
    <t>Toner HP LJ CE 505A (2035-2055 DN), oryginał lub zamiennik fabrycznie nowy nierefabrykowany.</t>
  </si>
  <si>
    <t>Toner HP LJ P1505, oryginał lub zamiennik *fabrycznie nowy nierefabrykowany.</t>
  </si>
  <si>
    <t>Toner HP LJ P1606dn (CE 278A), oryginał lub zamiennik fabrycznie nowy nierefabrykowany.</t>
  </si>
  <si>
    <t>Toner HP LJ Q5949X (do1160/1320n), oryginał lub zamiennik fabrycznie nowy nierefabrykowany.</t>
  </si>
  <si>
    <t xml:space="preserve">Toner OKI 44973536 do drukarki MC342w, kolor CZARNY, oryginał </t>
  </si>
  <si>
    <t>Toner OKI do drukarki  MC342w,  kolor YELLOW, oryginał</t>
  </si>
  <si>
    <t>Toner OKI do drukarki  MC342w,  kolor MAGENTA, oryginał</t>
  </si>
  <si>
    <t>Toner OKI do drukarki  MC342w,  kolor CYJAN, oryginał</t>
  </si>
  <si>
    <t>Toner RICOH 407246 (do SP 311SFNw), wydajność 3500 stron, oryginał lub zamiennik fabrycznie nowy nierefabrykowany.</t>
  </si>
  <si>
    <t>Tusz Brother LC-525 XL, kolor CYJAN, oryginał lub zamiennik fabrycznie nowy nierefabrykowany.</t>
  </si>
  <si>
    <t>Tusz Brother LC-525 XL, kolor YELLOW, oryginał lub zamiennik fabrycznie nowy nierefabrykowany.</t>
  </si>
  <si>
    <t>Tusz Brother LC-525 XL, kolor MAGENTA, oryginał lub zamiennik fabrycznie nowy nierefabrykowany.</t>
  </si>
  <si>
    <t>Tusz Brother LC-529 XL, kolor CZARNY, oryginał lub zamiennik fabrycznie nowy nierefabrykowany.</t>
  </si>
  <si>
    <t>Tusz CANON PGI-550PGBK, kolor CZARNY, oryginał lub zamiennik fabrycznie nowy nierefabrykowany.</t>
  </si>
  <si>
    <t>Tusz CANON, CLI-551BK XL, kolor CZARNY, oryginał lub zamiennik fabrycznie nowy nierefabrykowany.</t>
  </si>
  <si>
    <t>Tusz CANON, CLI-551C XL, kolor CYJAN, oryginał lub zamiennik fabrycznie nowy nierefabrykowany.</t>
  </si>
  <si>
    <t>Tusz CANON, CLI-551M XL, kolor MAGENTA, oryginał lub zamiennik fabrycznie nowy nierefabrykowany.</t>
  </si>
  <si>
    <t>Tusz CANON, CLI-551Y XL, kolor YELLOW, oryginał lub zamiennik fabrycznie nowy nierefabrykowany.</t>
  </si>
  <si>
    <t>Tusz do drukarki EPSON WF-3620 kolor CZARNY, oryginał lub zamiennik fabrycznie nowy nierefabrykowany.</t>
  </si>
  <si>
    <t>Tusz do drukarki EPSON WF-3620, kolor CYJAN, oryginał lub zamiennik fabrycznie nowy nierefabrykowany.</t>
  </si>
  <si>
    <t>Tusz do drukarki EPSON WF-3620, kolor MAGENTA, oryginał lub zamiennik fabrycznie nowy nierefabrykowany.</t>
  </si>
  <si>
    <t>Tusz do drukarki EPSON WF-3620, kolor YELLOW, oryginał lub zamiennik fabrycznie nowy nierefabrykowany.</t>
  </si>
  <si>
    <t>Wkład barwiący do robota nagrywającego płyty EPSON PP-100 II, kolor CZARNY, oryginał.*</t>
  </si>
  <si>
    <t>Wkład barwiący do robota nagrywającego płyty EPSON PP-100 II, kolor YELLOW, oryginał.*</t>
  </si>
  <si>
    <t>Wkład barwiący do robota nagrywającego płyty EPSON PP-100 II, kolor CYJAN, oryginał.*</t>
  </si>
  <si>
    <t>Wkład barwiący do robota nagrywającego płyty EPSON PP-100 II, kolor CYJAN LIGHT, oryginał.*</t>
  </si>
  <si>
    <t>Wkład barwiący do robota nagrywającego płyty EPSON PP-100 II, kolor MAGENTA, oryginał.*</t>
  </si>
  <si>
    <t>Wkład barwiący do robota nagrywającego płyty EPSON PP-100 II, kolor MAGENTA LIGHT, oryginał.*</t>
  </si>
  <si>
    <t>Toner HP CF 259X black - oryginał</t>
  </si>
  <si>
    <t>Toner do Brother TN423 black-oryginał</t>
  </si>
  <si>
    <t>Toner do Brother TN423 yellow-oryginał</t>
  </si>
  <si>
    <t>Toner do Brother TN423 cyjan-oryginał</t>
  </si>
  <si>
    <t>Toner do Brother TN423 magenta-oryginał</t>
  </si>
  <si>
    <t>Toner Xerox® VersaLink® B7030 MFP - oryginal</t>
  </si>
  <si>
    <t>*</t>
  </si>
  <si>
    <t>Ze względu na posiadanie przez Zamawiającego urządzeń będących na gwarancji wymagane są oryginalne tonery, zalecane przez producenta.</t>
  </si>
  <si>
    <t>Wymagania dotyczące oferowanego asortymentu:</t>
  </si>
  <si>
    <t>Materiały fabrycznie nowe. Opatrzone znakami towarowymi producentów. Materiały eksploatacyjne - tonery o pojemnościach nie startowych. Wydajność wszystkich tonerów zamiennych NIE MNIEJSZA niż ich odpowiedników oryginalnych.</t>
  </si>
  <si>
    <t>Uwaga:</t>
  </si>
  <si>
    <r>
      <t xml:space="preserve"> Wykonawca zobowiązany jest do </t>
    </r>
    <r>
      <rPr>
        <b/>
        <sz val="9"/>
        <rFont val="Arial"/>
        <family val="2"/>
        <charset val="238"/>
      </rPr>
      <t>dokładnego wypełnienia kolumn 5-12 w wyznaczonym zakresie</t>
    </r>
    <r>
      <rPr>
        <sz val="9"/>
        <rFont val="Arial"/>
        <family val="2"/>
      </rPr>
      <t>, ponieważ, w razie wyboru oferty jako najkorzystniejszej, powyższy "Formularz cenowy" będzie stanowił załącznik nr 1 do umowy.</t>
    </r>
  </si>
  <si>
    <t>▼</t>
  </si>
  <si>
    <r>
      <t xml:space="preserve">Na potwierdzenie spełniania przez zaoferowany w </t>
    </r>
    <r>
      <rPr>
        <b/>
        <sz val="9"/>
        <rFont val="Arial"/>
        <family val="2"/>
        <charset val="238"/>
      </rPr>
      <t>Zadaniu 1, 2, 3, 4, 6, 7, 8, 9, 10, 11, 12, 13</t>
    </r>
    <r>
      <rPr>
        <sz val="9"/>
        <rFont val="Arial"/>
        <family val="2"/>
      </rPr>
      <t xml:space="preserve"> asortyment wymaganych parametrów Zamawijący wymaga złożenia </t>
    </r>
    <r>
      <rPr>
        <b/>
        <sz val="9"/>
        <rFont val="Arial"/>
        <family val="2"/>
        <charset val="238"/>
      </rPr>
      <t xml:space="preserve">oświadczenia </t>
    </r>
    <r>
      <rPr>
        <i/>
        <sz val="9"/>
        <rFont val="Arial"/>
        <family val="2"/>
        <charset val="238"/>
      </rPr>
      <t>(zgodnie ze wzorem Zamawiającego)</t>
    </r>
    <r>
      <rPr>
        <sz val="9"/>
        <rFont val="Arial"/>
        <family val="2"/>
      </rPr>
      <t>, zgodnie z zapisami pkt 1.1.3. lit. a) Rozdziału III Specyfikacji Istonych Warunków Zamówienia</t>
    </r>
  </si>
  <si>
    <t>♣</t>
  </si>
  <si>
    <r>
      <t xml:space="preserve">Na potwierdzenie spełniania przez zaoferowany w </t>
    </r>
    <r>
      <rPr>
        <b/>
        <sz val="9"/>
        <rFont val="Arial"/>
        <family val="2"/>
        <charset val="238"/>
      </rPr>
      <t>Zadaniu 5</t>
    </r>
    <r>
      <rPr>
        <sz val="9"/>
        <rFont val="Arial"/>
        <family val="2"/>
      </rPr>
      <t xml:space="preserve"> asortyment wymaganych parametrów Zamawijący wymaga złożenia </t>
    </r>
    <r>
      <rPr>
        <b/>
        <sz val="9"/>
        <rFont val="Arial"/>
        <family val="2"/>
        <charset val="238"/>
      </rPr>
      <t>próbek</t>
    </r>
    <r>
      <rPr>
        <sz val="9"/>
        <rFont val="Arial"/>
        <family val="2"/>
      </rPr>
      <t xml:space="preserve"> oraz </t>
    </r>
    <r>
      <rPr>
        <b/>
        <sz val="9"/>
        <rFont val="Arial"/>
        <family val="2"/>
        <charset val="238"/>
      </rPr>
      <t>materiałów z danymi technicznymi producenta</t>
    </r>
    <r>
      <rPr>
        <sz val="9"/>
        <rFont val="Arial"/>
        <family val="2"/>
      </rPr>
      <t>, zgodnie z zapisami pkt 1.1.3. lit. b) i c) Rozdziału III Specyfikacji Istonych Warunków Zamówienia</t>
    </r>
  </si>
  <si>
    <t>♠</t>
  </si>
  <si>
    <t>UWAGA Zamawiający wymaga w cenie dostawy tonerów cyklicznego odbioru zużytych tonerów przez Dostawcę.</t>
  </si>
  <si>
    <t>l.p.</t>
  </si>
  <si>
    <t>Opis wyrobu</t>
  </si>
  <si>
    <t>Format</t>
  </si>
  <si>
    <t>Cena jednostkowa netto</t>
  </si>
  <si>
    <t xml:space="preserve">VAT </t>
  </si>
  <si>
    <t>Wartość VAT</t>
  </si>
  <si>
    <t>Cena jednostkowa brutto</t>
  </si>
  <si>
    <t>Wartość netto</t>
  </si>
  <si>
    <t>Wartość brutto</t>
  </si>
  <si>
    <t>a100</t>
  </si>
  <si>
    <r>
      <t>Książka dwustronna 100 kart. zszywana</t>
    </r>
    <r>
      <rPr>
        <b/>
        <sz val="8"/>
        <color indexed="62"/>
        <rFont val="Arial"/>
        <family val="2"/>
        <charset val="238"/>
      </rPr>
      <t xml:space="preserve">   - 1 kolor, środek 80g/m2, okładka 200g/m2 </t>
    </r>
  </si>
  <si>
    <t>2/3 A-4</t>
  </si>
  <si>
    <r>
      <t xml:space="preserve">Druk dwustronny                                                                  - </t>
    </r>
    <r>
      <rPr>
        <b/>
        <sz val="8"/>
        <color indexed="62"/>
        <rFont val="Arial"/>
        <family val="2"/>
        <charset val="238"/>
      </rPr>
      <t>1 kolor offset, 80g/m2</t>
    </r>
  </si>
  <si>
    <t>A-3</t>
  </si>
  <si>
    <r>
      <t xml:space="preserve">Druk jednostronny (papier firmowy)                                       - </t>
    </r>
    <r>
      <rPr>
        <b/>
        <sz val="8"/>
        <color indexed="62"/>
        <rFont val="Arial"/>
        <family val="2"/>
        <charset val="238"/>
      </rPr>
      <t>pełny kolor offset, 80g/m2</t>
    </r>
  </si>
  <si>
    <t>A-4</t>
  </si>
  <si>
    <r>
      <t xml:space="preserve">Druk dwustronny                                                                      - </t>
    </r>
    <r>
      <rPr>
        <b/>
        <sz val="8"/>
        <color indexed="62"/>
        <rFont val="Arial"/>
        <family val="2"/>
        <charset val="238"/>
      </rPr>
      <t>1 kolor offset, 80g/m2</t>
    </r>
  </si>
  <si>
    <r>
      <t xml:space="preserve">Druk jednostronny                                                                      - </t>
    </r>
    <r>
      <rPr>
        <b/>
        <sz val="8"/>
        <color indexed="62"/>
        <rFont val="Arial"/>
        <family val="2"/>
        <charset val="238"/>
      </rPr>
      <t>1 kolor offset, 80g/m2</t>
    </r>
  </si>
  <si>
    <r>
      <t xml:space="preserve">Książka dwustronna 100 kart. zszywana                              </t>
    </r>
    <r>
      <rPr>
        <b/>
        <sz val="8"/>
        <color indexed="62"/>
        <rFont val="Arial"/>
        <family val="2"/>
        <charset val="238"/>
      </rPr>
      <t xml:space="preserve"> - 1 kolor, środek 80g/m2,                               okładka 200g/m2</t>
    </r>
  </si>
  <si>
    <r>
      <t xml:space="preserve">Blok samokopiujący                                                         - </t>
    </r>
    <r>
      <rPr>
        <b/>
        <sz val="8"/>
        <color indexed="62"/>
        <rFont val="Arial"/>
        <family val="2"/>
        <charset val="238"/>
      </rPr>
      <t>1 kolor offset, min 60g/m2,                                         100</t>
    </r>
    <r>
      <rPr>
        <b/>
        <u/>
        <sz val="8"/>
        <color indexed="62"/>
        <rFont val="Arial"/>
        <family val="2"/>
        <charset val="238"/>
      </rPr>
      <t xml:space="preserve"> kartek</t>
    </r>
    <r>
      <rPr>
        <b/>
        <sz val="8"/>
        <color indexed="62"/>
        <rFont val="Arial"/>
        <family val="2"/>
        <charset val="238"/>
      </rPr>
      <t xml:space="preserve">, klejony </t>
    </r>
    <r>
      <rPr>
        <sz val="8"/>
        <color indexed="62"/>
        <rFont val="Arial"/>
        <family val="2"/>
        <charset val="238"/>
      </rPr>
      <t xml:space="preserve"> </t>
    </r>
  </si>
  <si>
    <t>bl</t>
  </si>
  <si>
    <r>
      <t xml:space="preserve">Druk dwustronny                                                                       </t>
    </r>
    <r>
      <rPr>
        <b/>
        <sz val="8"/>
        <color indexed="62"/>
        <rFont val="Arial"/>
        <family val="2"/>
        <charset val="238"/>
      </rPr>
      <t>- 1 kolor offset, 80g/m2</t>
    </r>
  </si>
  <si>
    <t>A-5</t>
  </si>
  <si>
    <r>
      <t xml:space="preserve">Druk jednostronny                                                                 - </t>
    </r>
    <r>
      <rPr>
        <b/>
        <sz val="8"/>
        <color indexed="62"/>
        <rFont val="Arial"/>
        <family val="2"/>
        <charset val="238"/>
      </rPr>
      <t>1 kolor offset, 80g/m2</t>
    </r>
  </si>
  <si>
    <t>Druk dwustronny                                                            - 1 kolor offset, 200g/m²</t>
  </si>
  <si>
    <r>
      <t>Książka dwustronna 50 kart. zszywana</t>
    </r>
    <r>
      <rPr>
        <b/>
        <sz val="8"/>
        <color indexed="62"/>
        <rFont val="Arial"/>
        <family val="2"/>
        <charset val="238"/>
      </rPr>
      <t xml:space="preserve">                                               - 1 kolor, środek 80g/m2,                                      okładka 200g/m2</t>
    </r>
    <r>
      <rPr>
        <sz val="8"/>
        <color indexed="62"/>
        <rFont val="Arial"/>
        <family val="2"/>
        <charset val="238"/>
      </rPr>
      <t xml:space="preserve"> </t>
    </r>
  </si>
  <si>
    <r>
      <t xml:space="preserve">Blok samokopiujący                                                                   - </t>
    </r>
    <r>
      <rPr>
        <b/>
        <sz val="8"/>
        <color indexed="62"/>
        <rFont val="Arial"/>
        <family val="2"/>
        <charset val="238"/>
      </rPr>
      <t xml:space="preserve">offset, min 60g/m2,                                           </t>
    </r>
    <r>
      <rPr>
        <b/>
        <u/>
        <sz val="8"/>
        <color indexed="62"/>
        <rFont val="Arial"/>
        <family val="2"/>
        <charset val="238"/>
      </rPr>
      <t>100 kartek</t>
    </r>
    <r>
      <rPr>
        <b/>
        <sz val="8"/>
        <color indexed="62"/>
        <rFont val="Arial"/>
        <family val="2"/>
        <charset val="238"/>
      </rPr>
      <t>, klejony</t>
    </r>
    <r>
      <rPr>
        <sz val="8"/>
        <color indexed="62"/>
        <rFont val="Arial"/>
        <family val="2"/>
        <charset val="238"/>
      </rPr>
      <t xml:space="preserve"> </t>
    </r>
  </si>
  <si>
    <r>
      <t>Blok dwustronny offset</t>
    </r>
    <r>
      <rPr>
        <b/>
        <sz val="8"/>
        <color indexed="62"/>
        <rFont val="Arial"/>
        <family val="2"/>
        <charset val="238"/>
      </rPr>
      <t xml:space="preserve">                                                       - 1 kolor offset, 80g/m2,                                   </t>
    </r>
    <r>
      <rPr>
        <b/>
        <u/>
        <sz val="8"/>
        <color indexed="62"/>
        <rFont val="Arial"/>
        <family val="2"/>
        <charset val="238"/>
      </rPr>
      <t>100 kartek</t>
    </r>
    <r>
      <rPr>
        <b/>
        <sz val="8"/>
        <color indexed="62"/>
        <rFont val="Arial"/>
        <family val="2"/>
        <charset val="238"/>
      </rPr>
      <t xml:space="preserve">, klejony </t>
    </r>
  </si>
  <si>
    <t>A-6</t>
  </si>
  <si>
    <r>
      <t>Blok jednostronny offset</t>
    </r>
    <r>
      <rPr>
        <b/>
        <sz val="8"/>
        <color indexed="62"/>
        <rFont val="Arial"/>
        <family val="2"/>
        <charset val="238"/>
      </rPr>
      <t xml:space="preserve">                                                               - 1 kolor offset, 80g/m2,                               </t>
    </r>
    <r>
      <rPr>
        <b/>
        <u/>
        <sz val="8"/>
        <color indexed="62"/>
        <rFont val="Arial"/>
        <family val="2"/>
        <charset val="238"/>
      </rPr>
      <t>100 kartek</t>
    </r>
    <r>
      <rPr>
        <b/>
        <sz val="8"/>
        <color indexed="62"/>
        <rFont val="Arial"/>
        <family val="2"/>
        <charset val="238"/>
      </rPr>
      <t xml:space="preserve">, klejony </t>
    </r>
  </si>
  <si>
    <t>Bęben światłoczuły do urządzenia KX-FAD412E                          (PANASONIC 2025),  oryginał lub zamiennik fabrycznie nowy nierefabrykowany.</t>
  </si>
  <si>
    <t>Bęben światłoczuły do urządzenia Lexmar MS-317dn, oryginał lub zamiennik fabrycznie nowy niefabrykowany</t>
  </si>
  <si>
    <t xml:space="preserve">Bęben światłoczuły do urządzenia Triumph Adler P-4020i - oryginał </t>
  </si>
  <si>
    <t>Toner HP 507A (CE400A) do drukarki HP LJ 500 color M551 - kolor CZARNY, oryginał lub zamiennik fabrycznie nowy nierefabrykowany</t>
  </si>
  <si>
    <t>Toner HP 507A (CE401A)   do drukarki HP LJ 500 color M551 - kolor CYJAN, oryginał lub zamiennik fabrycznie nowy nierefabrykowany</t>
  </si>
  <si>
    <t>Toner HP 507A (CE 402A)  do drukarki HP LJ 500 color M551 - kolor MAGENTA, oryginał lub zamiennik fabrycznie nowy nierefabrykowany</t>
  </si>
  <si>
    <t>Toner HP 507A ( CE403A)  do drukarki HP LJ 500 color M551 - kolor YELLOW, oryginał lub zamiennik fabrycznie nowy nierefabrykowany</t>
  </si>
  <si>
    <t>Toner do Lexmark MS - 317dn, oryginał lub zamiennik fabrycznie nowy nierefabrykowany</t>
  </si>
  <si>
    <t xml:space="preserve">Toner do Triumph Adler P-4020i, oryginał </t>
  </si>
  <si>
    <t>Toner HP 415 A black (W2030A) - oryginał</t>
  </si>
  <si>
    <t>Toner HP CF 244 A black - oryginał</t>
  </si>
  <si>
    <t>Toner HP 203 A black (CF540A) - oryginał</t>
  </si>
  <si>
    <t>Toner HP 203 A cyjan (CF541A) - oryginał</t>
  </si>
  <si>
    <t>Toner HP 203 A yellow (CF542A) - oryginał</t>
  </si>
  <si>
    <t>Toner HP 203 A magenta (CF543A) - oryginał</t>
  </si>
  <si>
    <t>Toner HP 207 A black (W2210A) - oryginał</t>
  </si>
  <si>
    <t>Toner HP 207 A cyjan (W2211A) - oryginał</t>
  </si>
  <si>
    <t>Toner HP 207 A yellow (W2213A) - oryginał</t>
  </si>
  <si>
    <t>Toner HP 207 A magenta (W2214A) - oryginał</t>
  </si>
  <si>
    <t>Ilość na 18 miesięcy</t>
  </si>
  <si>
    <t xml:space="preserve">szt </t>
  </si>
  <si>
    <t>Rolka kasowa termiczna, termoczuła, o wymiarach 57mm x 30m, standard</t>
  </si>
  <si>
    <t>Okładka na dyplom A4 o fakturze skóry, bez napisu, w kolorze granatowym, standard</t>
  </si>
  <si>
    <t xml:space="preserve"> Rolka termiczna, termoczuła o wymiarze 57mm x 15 mm, standard</t>
  </si>
  <si>
    <t>Gąbka do tablicy suchościeralnej, standard</t>
  </si>
  <si>
    <t>Teczka z tworzywa sztucznego wiązana w formacie A4, standard</t>
  </si>
  <si>
    <t>Teczka z tworzywa sztucznego kopertowa na zatrzask w formacie  A5, standard</t>
  </si>
  <si>
    <t>Zwilżacz glicerynowy, standard</t>
  </si>
  <si>
    <t>Blok do flipchartów 65x100 cm 50k, standard</t>
  </si>
  <si>
    <t>Dziurkacz duży - standard</t>
  </si>
  <si>
    <t>Teczka z tworzywa sztucznego, kopertowa na zatrzask w formacie  A4, standard</t>
  </si>
  <si>
    <t>Teczka ofertowa ozdobna metalizowana granatowa A4 - op. 10szt, standard</t>
  </si>
  <si>
    <t>Magnes do tablicy magnetycznej o szer. co najmniej 20mm, standard</t>
  </si>
  <si>
    <t>Koperta w formacie B5 w kolorze brązowym, nieklejona, bez klapki zamykającej,  A100, standard</t>
  </si>
  <si>
    <t>Koperta w formacie C4 w kolorze brązowym, nieklejona, bez klapki zamykającej,  A100, standard</t>
  </si>
  <si>
    <t>Zadanie 8  - KARTY ZBLIŻENIOWE▼</t>
  </si>
  <si>
    <t>6x7</t>
  </si>
  <si>
    <t>5+7</t>
  </si>
  <si>
    <t>4x5</t>
  </si>
  <si>
    <t>9x6</t>
  </si>
  <si>
    <t>9+10</t>
  </si>
  <si>
    <t>Ilość 18 miesięcy</t>
  </si>
  <si>
    <t>6+8</t>
  </si>
  <si>
    <t>5x6</t>
  </si>
  <si>
    <t>10x7</t>
  </si>
  <si>
    <t>10+11</t>
  </si>
  <si>
    <t>Teczka ofertowa z tworzywa sztucznego z min. 25 koszulkami w formacie A4, standrad</t>
  </si>
  <si>
    <t>Taśma do drukarki Brother PT-H107B 12 mm/8m, czarny druk na białym tle, zamiennik fabrycznie nowy nierefabrykowany</t>
  </si>
  <si>
    <t>Taśma do drukarki Brother PT-H107B 12 mm/8m, czarny druk na kolorowym tle (żółtym, czerwonym, niebieskim), zamiennik fabrycznie nowy nierefabrykowany</t>
  </si>
  <si>
    <t>Kuweta na dokumenty w formacie A4 z możliwością ustawiania jedna na drugą, standard</t>
  </si>
  <si>
    <t>Czarna folia strech na roli, grubość co najmniej 23 mikrony, szerokość rolki 50 cm (+/- 5 cm), długość min 240 m, standard</t>
  </si>
  <si>
    <t>rolka</t>
  </si>
  <si>
    <t>Metalowy klips do holderów, z paskiem z przeźroczystego tworzywa z zatrzaskiem  i z metalową zawieszką typu "żabka", standard</t>
  </si>
  <si>
    <t>ZNAK SPRAWY: EZ/257/008-ET/25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</si>
</sst>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color indexed="8"/>
      <name val="Arial"/>
      <family val="2"/>
      <charset val="238"/>
    </font>
    <font>
      <b/>
      <sz val="12"/>
      <name val="Arial CE"/>
      <charset val="238"/>
    </font>
    <font>
      <sz val="9"/>
      <name val="Arial"/>
      <family val="2"/>
    </font>
    <font>
      <i/>
      <sz val="9"/>
      <name val="Arial"/>
      <family val="2"/>
      <charset val="238"/>
    </font>
    <font>
      <sz val="14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color indexed="62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62"/>
      <name val="Arial"/>
      <family val="2"/>
      <charset val="238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</cellStyleXfs>
  <cellXfs count="16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3" fontId="6" fillId="4" borderId="5" xfId="3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9" fontId="6" fillId="0" borderId="5" xfId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2" xfId="0" applyFont="1" applyBorder="1"/>
    <xf numFmtId="0" fontId="6" fillId="5" borderId="6" xfId="0" applyFont="1" applyFill="1" applyBorder="1" applyAlignment="1">
      <alignment horizontal="center" wrapText="1"/>
    </xf>
    <xf numFmtId="3" fontId="6" fillId="4" borderId="7" xfId="3" applyNumberFormat="1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4" fontId="6" fillId="0" borderId="0" xfId="0" applyNumberFormat="1" applyFont="1"/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4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4" applyFont="1" applyBorder="1" applyAlignment="1">
      <alignment vertical="center" wrapText="1"/>
    </xf>
    <xf numFmtId="0" fontId="5" fillId="0" borderId="16" xfId="0" applyFont="1" applyBorder="1" applyAlignment="1">
      <alignment wrapText="1"/>
    </xf>
    <xf numFmtId="0" fontId="6" fillId="0" borderId="16" xfId="0" applyFont="1" applyBorder="1"/>
    <xf numFmtId="0" fontId="5" fillId="0" borderId="17" xfId="0" applyFont="1" applyBorder="1" applyAlignment="1">
      <alignment wrapText="1"/>
    </xf>
    <xf numFmtId="0" fontId="6" fillId="0" borderId="17" xfId="0" applyFont="1" applyBorder="1"/>
    <xf numFmtId="0" fontId="5" fillId="0" borderId="12" xfId="0" applyFont="1" applyBorder="1" applyAlignment="1">
      <alignment wrapText="1"/>
    </xf>
    <xf numFmtId="0" fontId="6" fillId="0" borderId="12" xfId="0" applyFont="1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3" fontId="4" fillId="4" borderId="7" xfId="0" applyNumberFormat="1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5" borderId="6" xfId="5" applyFont="1" applyFill="1" applyBorder="1" applyAlignment="1">
      <alignment horizontal="center"/>
    </xf>
    <xf numFmtId="0" fontId="6" fillId="5" borderId="9" xfId="5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9" fontId="6" fillId="0" borderId="7" xfId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3" fontId="1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8" xfId="0" applyBorder="1"/>
    <xf numFmtId="0" fontId="0" fillId="0" borderId="17" xfId="0" applyBorder="1"/>
    <xf numFmtId="0" fontId="5" fillId="0" borderId="7" xfId="6" applyFont="1" applyBorder="1" applyAlignment="1">
      <alignment horizontal="center" vertical="center" wrapText="1"/>
    </xf>
    <xf numFmtId="2" fontId="5" fillId="0" borderId="7" xfId="6" applyNumberFormat="1" applyFont="1" applyBorder="1" applyAlignment="1">
      <alignment horizontal="center" vertical="center" wrapText="1"/>
    </xf>
    <xf numFmtId="0" fontId="5" fillId="4" borderId="7" xfId="6" applyFont="1" applyFill="1" applyBorder="1" applyAlignment="1">
      <alignment horizontal="center" vertical="center" wrapText="1"/>
    </xf>
    <xf numFmtId="0" fontId="21" fillId="0" borderId="5" xfId="6" applyFont="1" applyBorder="1" applyAlignment="1">
      <alignment horizontal="center" vertical="center"/>
    </xf>
    <xf numFmtId="0" fontId="22" fillId="0" borderId="5" xfId="6" applyFont="1" applyBorder="1" applyAlignment="1">
      <alignment vertical="center" wrapText="1"/>
    </xf>
    <xf numFmtId="1" fontId="21" fillId="0" borderId="5" xfId="6" applyNumberFormat="1" applyFont="1" applyBorder="1" applyAlignment="1">
      <alignment horizontal="center" vertical="center" wrapText="1"/>
    </xf>
    <xf numFmtId="3" fontId="24" fillId="4" borderId="5" xfId="6" applyNumberFormat="1" applyFont="1" applyFill="1" applyBorder="1" applyAlignment="1">
      <alignment horizontal="center" vertical="center" wrapText="1"/>
    </xf>
    <xf numFmtId="0" fontId="21" fillId="0" borderId="5" xfId="6" applyFont="1" applyBorder="1" applyAlignment="1">
      <alignment horizontal="center" vertical="center" wrapText="1"/>
    </xf>
    <xf numFmtId="4" fontId="26" fillId="0" borderId="0" xfId="6" applyNumberFormat="1" applyFont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9" fontId="6" fillId="0" borderId="5" xfId="1" applyFont="1" applyFill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/>
    </xf>
    <xf numFmtId="4" fontId="0" fillId="0" borderId="5" xfId="1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27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6" fillId="0" borderId="5" xfId="5" applyFont="1" applyBorder="1" applyAlignment="1">
      <alignment horizontal="left" vertical="center" wrapText="1"/>
    </xf>
    <xf numFmtId="3" fontId="7" fillId="4" borderId="10" xfId="0" applyNumberFormat="1" applyFont="1" applyFill="1" applyBorder="1" applyAlignment="1">
      <alignment horizontal="center" vertical="center"/>
    </xf>
    <xf numFmtId="3" fontId="6" fillId="4" borderId="10" xfId="3" applyNumberFormat="1" applyFont="1" applyFill="1" applyBorder="1" applyAlignment="1">
      <alignment horizontal="center" vertical="center"/>
    </xf>
    <xf numFmtId="3" fontId="6" fillId="4" borderId="8" xfId="3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0" fontId="5" fillId="0" borderId="15" xfId="0" applyFont="1" applyBorder="1"/>
    <xf numFmtId="0" fontId="6" fillId="0" borderId="6" xfId="0" applyFont="1" applyBorder="1" applyAlignment="1">
      <alignment horizontal="center"/>
    </xf>
    <xf numFmtId="9" fontId="6" fillId="0" borderId="12" xfId="1" applyFont="1" applyFill="1" applyBorder="1" applyAlignment="1">
      <alignment horizontal="center" vertical="center"/>
    </xf>
    <xf numFmtId="0" fontId="6" fillId="0" borderId="7" xfId="6" applyFont="1" applyBorder="1" applyAlignment="1">
      <alignment horizontal="center" vertical="center" wrapText="1"/>
    </xf>
    <xf numFmtId="0" fontId="6" fillId="4" borderId="7" xfId="6" applyFont="1" applyFill="1" applyBorder="1" applyAlignment="1">
      <alignment horizontal="center" vertical="center" wrapText="1"/>
    </xf>
    <xf numFmtId="2" fontId="6" fillId="0" borderId="7" xfId="6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4" fontId="6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 wrapText="1"/>
    </xf>
    <xf numFmtId="0" fontId="6" fillId="0" borderId="7" xfId="5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2" xfId="4" applyFont="1" applyFill="1" applyBorder="1" applyAlignment="1">
      <alignment horizontal="left" vertical="center"/>
    </xf>
    <xf numFmtId="0" fontId="5" fillId="3" borderId="3" xfId="4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/>
    </xf>
    <xf numFmtId="0" fontId="0" fillId="0" borderId="17" xfId="0" applyBorder="1" applyAlignment="1">
      <alignment horizontal="center"/>
    </xf>
  </cellXfs>
  <cellStyles count="7">
    <cellStyle name="Dziesiętny 2" xfId="3" xr:uid="{00000000-0005-0000-0000-000000000000}"/>
    <cellStyle name="Excel Built-in Normal" xfId="2" xr:uid="{00000000-0005-0000-0000-000001000000}"/>
    <cellStyle name="Normalny" xfId="0" builtinId="0"/>
    <cellStyle name="Normalny 2" xfId="6" xr:uid="{00000000-0005-0000-0000-000003000000}"/>
    <cellStyle name="Normalny 3" xfId="4" xr:uid="{00000000-0005-0000-0000-000004000000}"/>
    <cellStyle name="Normalny 5" xfId="5" xr:uid="{00000000-0005-0000-0000-000005000000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56"/>
  <sheetViews>
    <sheetView workbookViewId="0">
      <selection activeCell="D2" sqref="D2"/>
    </sheetView>
  </sheetViews>
  <sheetFormatPr defaultColWidth="4.33203125" defaultRowHeight="11.4"/>
  <cols>
    <col min="1" max="1" width="4.33203125" style="71" customWidth="1"/>
    <col min="2" max="2" width="41.33203125" style="127" customWidth="1"/>
    <col min="3" max="3" width="6.109375" style="139" customWidth="1"/>
    <col min="4" max="4" width="11.109375" style="65" customWidth="1"/>
    <col min="5" max="8" width="9.109375" style="1" customWidth="1"/>
    <col min="9" max="9" width="11" style="1" customWidth="1"/>
    <col min="10" max="10" width="12.33203125" style="1" customWidth="1"/>
    <col min="11" max="11" width="11.44140625" style="1" customWidth="1"/>
    <col min="12" max="243" width="9.109375" style="1" customWidth="1"/>
    <col min="244" max="244" width="4.33203125" style="1"/>
    <col min="245" max="245" width="4.33203125" style="1" customWidth="1"/>
    <col min="246" max="246" width="41.33203125" style="1" customWidth="1"/>
    <col min="247" max="247" width="6.109375" style="1" customWidth="1"/>
    <col min="248" max="248" width="8" style="1" customWidth="1"/>
    <col min="249" max="249" width="6" style="1" customWidth="1"/>
    <col min="250" max="250" width="5.88671875" style="1" customWidth="1"/>
    <col min="251" max="253" width="9.109375" style="1" customWidth="1"/>
    <col min="254" max="254" width="10.6640625" style="1" customWidth="1"/>
    <col min="255" max="255" width="12" style="1" bestFit="1" customWidth="1"/>
    <col min="256" max="256" width="13.44140625" style="1" customWidth="1"/>
    <col min="257" max="257" width="18.33203125" style="1" customWidth="1"/>
    <col min="258" max="499" width="9.109375" style="1" customWidth="1"/>
    <col min="500" max="500" width="4.33203125" style="1"/>
    <col min="501" max="501" width="4.33203125" style="1" customWidth="1"/>
    <col min="502" max="502" width="41.33203125" style="1" customWidth="1"/>
    <col min="503" max="503" width="6.109375" style="1" customWidth="1"/>
    <col min="504" max="504" width="8" style="1" customWidth="1"/>
    <col min="505" max="505" width="6" style="1" customWidth="1"/>
    <col min="506" max="506" width="5.88671875" style="1" customWidth="1"/>
    <col min="507" max="509" width="9.109375" style="1" customWidth="1"/>
    <col min="510" max="510" width="10.6640625" style="1" customWidth="1"/>
    <col min="511" max="511" width="12" style="1" bestFit="1" customWidth="1"/>
    <col min="512" max="512" width="13.44140625" style="1" customWidth="1"/>
    <col min="513" max="513" width="18.33203125" style="1" customWidth="1"/>
    <col min="514" max="755" width="9.109375" style="1" customWidth="1"/>
    <col min="756" max="756" width="4.33203125" style="1"/>
    <col min="757" max="757" width="4.33203125" style="1" customWidth="1"/>
    <col min="758" max="758" width="41.33203125" style="1" customWidth="1"/>
    <col min="759" max="759" width="6.109375" style="1" customWidth="1"/>
    <col min="760" max="760" width="8" style="1" customWidth="1"/>
    <col min="761" max="761" width="6" style="1" customWidth="1"/>
    <col min="762" max="762" width="5.88671875" style="1" customWidth="1"/>
    <col min="763" max="765" width="9.109375" style="1" customWidth="1"/>
    <col min="766" max="766" width="10.6640625" style="1" customWidth="1"/>
    <col min="767" max="767" width="12" style="1" bestFit="1" customWidth="1"/>
    <col min="768" max="768" width="13.44140625" style="1" customWidth="1"/>
    <col min="769" max="769" width="18.33203125" style="1" customWidth="1"/>
    <col min="770" max="1011" width="9.109375" style="1" customWidth="1"/>
    <col min="1012" max="1012" width="4.33203125" style="1"/>
    <col min="1013" max="1013" width="4.33203125" style="1" customWidth="1"/>
    <col min="1014" max="1014" width="41.33203125" style="1" customWidth="1"/>
    <col min="1015" max="1015" width="6.109375" style="1" customWidth="1"/>
    <col min="1016" max="1016" width="8" style="1" customWidth="1"/>
    <col min="1017" max="1017" width="6" style="1" customWidth="1"/>
    <col min="1018" max="1018" width="5.88671875" style="1" customWidth="1"/>
    <col min="1019" max="1021" width="9.109375" style="1" customWidth="1"/>
    <col min="1022" max="1022" width="10.6640625" style="1" customWidth="1"/>
    <col min="1023" max="1023" width="12" style="1" bestFit="1" customWidth="1"/>
    <col min="1024" max="1024" width="13.44140625" style="1" customWidth="1"/>
    <col min="1025" max="1025" width="18.33203125" style="1" customWidth="1"/>
    <col min="1026" max="1267" width="9.109375" style="1" customWidth="1"/>
    <col min="1268" max="1268" width="4.33203125" style="1"/>
    <col min="1269" max="1269" width="4.33203125" style="1" customWidth="1"/>
    <col min="1270" max="1270" width="41.33203125" style="1" customWidth="1"/>
    <col min="1271" max="1271" width="6.109375" style="1" customWidth="1"/>
    <col min="1272" max="1272" width="8" style="1" customWidth="1"/>
    <col min="1273" max="1273" width="6" style="1" customWidth="1"/>
    <col min="1274" max="1274" width="5.88671875" style="1" customWidth="1"/>
    <col min="1275" max="1277" width="9.109375" style="1" customWidth="1"/>
    <col min="1278" max="1278" width="10.6640625" style="1" customWidth="1"/>
    <col min="1279" max="1279" width="12" style="1" bestFit="1" customWidth="1"/>
    <col min="1280" max="1280" width="13.44140625" style="1" customWidth="1"/>
    <col min="1281" max="1281" width="18.33203125" style="1" customWidth="1"/>
    <col min="1282" max="1523" width="9.109375" style="1" customWidth="1"/>
    <col min="1524" max="1524" width="4.33203125" style="1"/>
    <col min="1525" max="1525" width="4.33203125" style="1" customWidth="1"/>
    <col min="1526" max="1526" width="41.33203125" style="1" customWidth="1"/>
    <col min="1527" max="1527" width="6.109375" style="1" customWidth="1"/>
    <col min="1528" max="1528" width="8" style="1" customWidth="1"/>
    <col min="1529" max="1529" width="6" style="1" customWidth="1"/>
    <col min="1530" max="1530" width="5.88671875" style="1" customWidth="1"/>
    <col min="1531" max="1533" width="9.109375" style="1" customWidth="1"/>
    <col min="1534" max="1534" width="10.6640625" style="1" customWidth="1"/>
    <col min="1535" max="1535" width="12" style="1" bestFit="1" customWidth="1"/>
    <col min="1536" max="1536" width="13.44140625" style="1" customWidth="1"/>
    <col min="1537" max="1537" width="18.33203125" style="1" customWidth="1"/>
    <col min="1538" max="1779" width="9.109375" style="1" customWidth="1"/>
    <col min="1780" max="1780" width="4.33203125" style="1"/>
    <col min="1781" max="1781" width="4.33203125" style="1" customWidth="1"/>
    <col min="1782" max="1782" width="41.33203125" style="1" customWidth="1"/>
    <col min="1783" max="1783" width="6.109375" style="1" customWidth="1"/>
    <col min="1784" max="1784" width="8" style="1" customWidth="1"/>
    <col min="1785" max="1785" width="6" style="1" customWidth="1"/>
    <col min="1786" max="1786" width="5.88671875" style="1" customWidth="1"/>
    <col min="1787" max="1789" width="9.109375" style="1" customWidth="1"/>
    <col min="1790" max="1790" width="10.6640625" style="1" customWidth="1"/>
    <col min="1791" max="1791" width="12" style="1" bestFit="1" customWidth="1"/>
    <col min="1792" max="1792" width="13.44140625" style="1" customWidth="1"/>
    <col min="1793" max="1793" width="18.33203125" style="1" customWidth="1"/>
    <col min="1794" max="2035" width="9.109375" style="1" customWidth="1"/>
    <col min="2036" max="2036" width="4.33203125" style="1"/>
    <col min="2037" max="2037" width="4.33203125" style="1" customWidth="1"/>
    <col min="2038" max="2038" width="41.33203125" style="1" customWidth="1"/>
    <col min="2039" max="2039" width="6.109375" style="1" customWidth="1"/>
    <col min="2040" max="2040" width="8" style="1" customWidth="1"/>
    <col min="2041" max="2041" width="6" style="1" customWidth="1"/>
    <col min="2042" max="2042" width="5.88671875" style="1" customWidth="1"/>
    <col min="2043" max="2045" width="9.109375" style="1" customWidth="1"/>
    <col min="2046" max="2046" width="10.6640625" style="1" customWidth="1"/>
    <col min="2047" max="2047" width="12" style="1" bestFit="1" customWidth="1"/>
    <col min="2048" max="2048" width="13.44140625" style="1" customWidth="1"/>
    <col min="2049" max="2049" width="18.33203125" style="1" customWidth="1"/>
    <col min="2050" max="2291" width="9.109375" style="1" customWidth="1"/>
    <col min="2292" max="2292" width="4.33203125" style="1"/>
    <col min="2293" max="2293" width="4.33203125" style="1" customWidth="1"/>
    <col min="2294" max="2294" width="41.33203125" style="1" customWidth="1"/>
    <col min="2295" max="2295" width="6.109375" style="1" customWidth="1"/>
    <col min="2296" max="2296" width="8" style="1" customWidth="1"/>
    <col min="2297" max="2297" width="6" style="1" customWidth="1"/>
    <col min="2298" max="2298" width="5.88671875" style="1" customWidth="1"/>
    <col min="2299" max="2301" width="9.109375" style="1" customWidth="1"/>
    <col min="2302" max="2302" width="10.6640625" style="1" customWidth="1"/>
    <col min="2303" max="2303" width="12" style="1" bestFit="1" customWidth="1"/>
    <col min="2304" max="2304" width="13.44140625" style="1" customWidth="1"/>
    <col min="2305" max="2305" width="18.33203125" style="1" customWidth="1"/>
    <col min="2306" max="2547" width="9.109375" style="1" customWidth="1"/>
    <col min="2548" max="2548" width="4.33203125" style="1"/>
    <col min="2549" max="2549" width="4.33203125" style="1" customWidth="1"/>
    <col min="2550" max="2550" width="41.33203125" style="1" customWidth="1"/>
    <col min="2551" max="2551" width="6.109375" style="1" customWidth="1"/>
    <col min="2552" max="2552" width="8" style="1" customWidth="1"/>
    <col min="2553" max="2553" width="6" style="1" customWidth="1"/>
    <col min="2554" max="2554" width="5.88671875" style="1" customWidth="1"/>
    <col min="2555" max="2557" width="9.109375" style="1" customWidth="1"/>
    <col min="2558" max="2558" width="10.6640625" style="1" customWidth="1"/>
    <col min="2559" max="2559" width="12" style="1" bestFit="1" customWidth="1"/>
    <col min="2560" max="2560" width="13.44140625" style="1" customWidth="1"/>
    <col min="2561" max="2561" width="18.33203125" style="1" customWidth="1"/>
    <col min="2562" max="2803" width="9.109375" style="1" customWidth="1"/>
    <col min="2804" max="2804" width="4.33203125" style="1"/>
    <col min="2805" max="2805" width="4.33203125" style="1" customWidth="1"/>
    <col min="2806" max="2806" width="41.33203125" style="1" customWidth="1"/>
    <col min="2807" max="2807" width="6.109375" style="1" customWidth="1"/>
    <col min="2808" max="2808" width="8" style="1" customWidth="1"/>
    <col min="2809" max="2809" width="6" style="1" customWidth="1"/>
    <col min="2810" max="2810" width="5.88671875" style="1" customWidth="1"/>
    <col min="2811" max="2813" width="9.109375" style="1" customWidth="1"/>
    <col min="2814" max="2814" width="10.6640625" style="1" customWidth="1"/>
    <col min="2815" max="2815" width="12" style="1" bestFit="1" customWidth="1"/>
    <col min="2816" max="2816" width="13.44140625" style="1" customWidth="1"/>
    <col min="2817" max="2817" width="18.33203125" style="1" customWidth="1"/>
    <col min="2818" max="3059" width="9.109375" style="1" customWidth="1"/>
    <col min="3060" max="3060" width="4.33203125" style="1"/>
    <col min="3061" max="3061" width="4.33203125" style="1" customWidth="1"/>
    <col min="3062" max="3062" width="41.33203125" style="1" customWidth="1"/>
    <col min="3063" max="3063" width="6.109375" style="1" customWidth="1"/>
    <col min="3064" max="3064" width="8" style="1" customWidth="1"/>
    <col min="3065" max="3065" width="6" style="1" customWidth="1"/>
    <col min="3066" max="3066" width="5.88671875" style="1" customWidth="1"/>
    <col min="3067" max="3069" width="9.109375" style="1" customWidth="1"/>
    <col min="3070" max="3070" width="10.6640625" style="1" customWidth="1"/>
    <col min="3071" max="3071" width="12" style="1" bestFit="1" customWidth="1"/>
    <col min="3072" max="3072" width="13.44140625" style="1" customWidth="1"/>
    <col min="3073" max="3073" width="18.33203125" style="1" customWidth="1"/>
    <col min="3074" max="3315" width="9.109375" style="1" customWidth="1"/>
    <col min="3316" max="3316" width="4.33203125" style="1"/>
    <col min="3317" max="3317" width="4.33203125" style="1" customWidth="1"/>
    <col min="3318" max="3318" width="41.33203125" style="1" customWidth="1"/>
    <col min="3319" max="3319" width="6.109375" style="1" customWidth="1"/>
    <col min="3320" max="3320" width="8" style="1" customWidth="1"/>
    <col min="3321" max="3321" width="6" style="1" customWidth="1"/>
    <col min="3322" max="3322" width="5.88671875" style="1" customWidth="1"/>
    <col min="3323" max="3325" width="9.109375" style="1" customWidth="1"/>
    <col min="3326" max="3326" width="10.6640625" style="1" customWidth="1"/>
    <col min="3327" max="3327" width="12" style="1" bestFit="1" customWidth="1"/>
    <col min="3328" max="3328" width="13.44140625" style="1" customWidth="1"/>
    <col min="3329" max="3329" width="18.33203125" style="1" customWidth="1"/>
    <col min="3330" max="3571" width="9.109375" style="1" customWidth="1"/>
    <col min="3572" max="3572" width="4.33203125" style="1"/>
    <col min="3573" max="3573" width="4.33203125" style="1" customWidth="1"/>
    <col min="3574" max="3574" width="41.33203125" style="1" customWidth="1"/>
    <col min="3575" max="3575" width="6.109375" style="1" customWidth="1"/>
    <col min="3576" max="3576" width="8" style="1" customWidth="1"/>
    <col min="3577" max="3577" width="6" style="1" customWidth="1"/>
    <col min="3578" max="3578" width="5.88671875" style="1" customWidth="1"/>
    <col min="3579" max="3581" width="9.109375" style="1" customWidth="1"/>
    <col min="3582" max="3582" width="10.6640625" style="1" customWidth="1"/>
    <col min="3583" max="3583" width="12" style="1" bestFit="1" customWidth="1"/>
    <col min="3584" max="3584" width="13.44140625" style="1" customWidth="1"/>
    <col min="3585" max="3585" width="18.33203125" style="1" customWidth="1"/>
    <col min="3586" max="3827" width="9.109375" style="1" customWidth="1"/>
    <col min="3828" max="3828" width="4.33203125" style="1"/>
    <col min="3829" max="3829" width="4.33203125" style="1" customWidth="1"/>
    <col min="3830" max="3830" width="41.33203125" style="1" customWidth="1"/>
    <col min="3831" max="3831" width="6.109375" style="1" customWidth="1"/>
    <col min="3832" max="3832" width="8" style="1" customWidth="1"/>
    <col min="3833" max="3833" width="6" style="1" customWidth="1"/>
    <col min="3834" max="3834" width="5.88671875" style="1" customWidth="1"/>
    <col min="3835" max="3837" width="9.109375" style="1" customWidth="1"/>
    <col min="3838" max="3838" width="10.6640625" style="1" customWidth="1"/>
    <col min="3839" max="3839" width="12" style="1" bestFit="1" customWidth="1"/>
    <col min="3840" max="3840" width="13.44140625" style="1" customWidth="1"/>
    <col min="3841" max="3841" width="18.33203125" style="1" customWidth="1"/>
    <col min="3842" max="4083" width="9.109375" style="1" customWidth="1"/>
    <col min="4084" max="4084" width="4.33203125" style="1"/>
    <col min="4085" max="4085" width="4.33203125" style="1" customWidth="1"/>
    <col min="4086" max="4086" width="41.33203125" style="1" customWidth="1"/>
    <col min="4087" max="4087" width="6.109375" style="1" customWidth="1"/>
    <col min="4088" max="4088" width="8" style="1" customWidth="1"/>
    <col min="4089" max="4089" width="6" style="1" customWidth="1"/>
    <col min="4090" max="4090" width="5.88671875" style="1" customWidth="1"/>
    <col min="4091" max="4093" width="9.109375" style="1" customWidth="1"/>
    <col min="4094" max="4094" width="10.6640625" style="1" customWidth="1"/>
    <col min="4095" max="4095" width="12" style="1" bestFit="1" customWidth="1"/>
    <col min="4096" max="4096" width="13.44140625" style="1" customWidth="1"/>
    <col min="4097" max="4097" width="18.33203125" style="1" customWidth="1"/>
    <col min="4098" max="4339" width="9.109375" style="1" customWidth="1"/>
    <col min="4340" max="4340" width="4.33203125" style="1"/>
    <col min="4341" max="4341" width="4.33203125" style="1" customWidth="1"/>
    <col min="4342" max="4342" width="41.33203125" style="1" customWidth="1"/>
    <col min="4343" max="4343" width="6.109375" style="1" customWidth="1"/>
    <col min="4344" max="4344" width="8" style="1" customWidth="1"/>
    <col min="4345" max="4345" width="6" style="1" customWidth="1"/>
    <col min="4346" max="4346" width="5.88671875" style="1" customWidth="1"/>
    <col min="4347" max="4349" width="9.109375" style="1" customWidth="1"/>
    <col min="4350" max="4350" width="10.6640625" style="1" customWidth="1"/>
    <col min="4351" max="4351" width="12" style="1" bestFit="1" customWidth="1"/>
    <col min="4352" max="4352" width="13.44140625" style="1" customWidth="1"/>
    <col min="4353" max="4353" width="18.33203125" style="1" customWidth="1"/>
    <col min="4354" max="4595" width="9.109375" style="1" customWidth="1"/>
    <col min="4596" max="4596" width="4.33203125" style="1"/>
    <col min="4597" max="4597" width="4.33203125" style="1" customWidth="1"/>
    <col min="4598" max="4598" width="41.33203125" style="1" customWidth="1"/>
    <col min="4599" max="4599" width="6.109375" style="1" customWidth="1"/>
    <col min="4600" max="4600" width="8" style="1" customWidth="1"/>
    <col min="4601" max="4601" width="6" style="1" customWidth="1"/>
    <col min="4602" max="4602" width="5.88671875" style="1" customWidth="1"/>
    <col min="4603" max="4605" width="9.109375" style="1" customWidth="1"/>
    <col min="4606" max="4606" width="10.6640625" style="1" customWidth="1"/>
    <col min="4607" max="4607" width="12" style="1" bestFit="1" customWidth="1"/>
    <col min="4608" max="4608" width="13.44140625" style="1" customWidth="1"/>
    <col min="4609" max="4609" width="18.33203125" style="1" customWidth="1"/>
    <col min="4610" max="4851" width="9.109375" style="1" customWidth="1"/>
    <col min="4852" max="4852" width="4.33203125" style="1"/>
    <col min="4853" max="4853" width="4.33203125" style="1" customWidth="1"/>
    <col min="4854" max="4854" width="41.33203125" style="1" customWidth="1"/>
    <col min="4855" max="4855" width="6.109375" style="1" customWidth="1"/>
    <col min="4856" max="4856" width="8" style="1" customWidth="1"/>
    <col min="4857" max="4857" width="6" style="1" customWidth="1"/>
    <col min="4858" max="4858" width="5.88671875" style="1" customWidth="1"/>
    <col min="4859" max="4861" width="9.109375" style="1" customWidth="1"/>
    <col min="4862" max="4862" width="10.6640625" style="1" customWidth="1"/>
    <col min="4863" max="4863" width="12" style="1" bestFit="1" customWidth="1"/>
    <col min="4864" max="4864" width="13.44140625" style="1" customWidth="1"/>
    <col min="4865" max="4865" width="18.33203125" style="1" customWidth="1"/>
    <col min="4866" max="5107" width="9.109375" style="1" customWidth="1"/>
    <col min="5108" max="5108" width="4.33203125" style="1"/>
    <col min="5109" max="5109" width="4.33203125" style="1" customWidth="1"/>
    <col min="5110" max="5110" width="41.33203125" style="1" customWidth="1"/>
    <col min="5111" max="5111" width="6.109375" style="1" customWidth="1"/>
    <col min="5112" max="5112" width="8" style="1" customWidth="1"/>
    <col min="5113" max="5113" width="6" style="1" customWidth="1"/>
    <col min="5114" max="5114" width="5.88671875" style="1" customWidth="1"/>
    <col min="5115" max="5117" width="9.109375" style="1" customWidth="1"/>
    <col min="5118" max="5118" width="10.6640625" style="1" customWidth="1"/>
    <col min="5119" max="5119" width="12" style="1" bestFit="1" customWidth="1"/>
    <col min="5120" max="5120" width="13.44140625" style="1" customWidth="1"/>
    <col min="5121" max="5121" width="18.33203125" style="1" customWidth="1"/>
    <col min="5122" max="5363" width="9.109375" style="1" customWidth="1"/>
    <col min="5364" max="5364" width="4.33203125" style="1"/>
    <col min="5365" max="5365" width="4.33203125" style="1" customWidth="1"/>
    <col min="5366" max="5366" width="41.33203125" style="1" customWidth="1"/>
    <col min="5367" max="5367" width="6.109375" style="1" customWidth="1"/>
    <col min="5368" max="5368" width="8" style="1" customWidth="1"/>
    <col min="5369" max="5369" width="6" style="1" customWidth="1"/>
    <col min="5370" max="5370" width="5.88671875" style="1" customWidth="1"/>
    <col min="5371" max="5373" width="9.109375" style="1" customWidth="1"/>
    <col min="5374" max="5374" width="10.6640625" style="1" customWidth="1"/>
    <col min="5375" max="5375" width="12" style="1" bestFit="1" customWidth="1"/>
    <col min="5376" max="5376" width="13.44140625" style="1" customWidth="1"/>
    <col min="5377" max="5377" width="18.33203125" style="1" customWidth="1"/>
    <col min="5378" max="5619" width="9.109375" style="1" customWidth="1"/>
    <col min="5620" max="5620" width="4.33203125" style="1"/>
    <col min="5621" max="5621" width="4.33203125" style="1" customWidth="1"/>
    <col min="5622" max="5622" width="41.33203125" style="1" customWidth="1"/>
    <col min="5623" max="5623" width="6.109375" style="1" customWidth="1"/>
    <col min="5624" max="5624" width="8" style="1" customWidth="1"/>
    <col min="5625" max="5625" width="6" style="1" customWidth="1"/>
    <col min="5626" max="5626" width="5.88671875" style="1" customWidth="1"/>
    <col min="5627" max="5629" width="9.109375" style="1" customWidth="1"/>
    <col min="5630" max="5630" width="10.6640625" style="1" customWidth="1"/>
    <col min="5631" max="5631" width="12" style="1" bestFit="1" customWidth="1"/>
    <col min="5632" max="5632" width="13.44140625" style="1" customWidth="1"/>
    <col min="5633" max="5633" width="18.33203125" style="1" customWidth="1"/>
    <col min="5634" max="5875" width="9.109375" style="1" customWidth="1"/>
    <col min="5876" max="5876" width="4.33203125" style="1"/>
    <col min="5877" max="5877" width="4.33203125" style="1" customWidth="1"/>
    <col min="5878" max="5878" width="41.33203125" style="1" customWidth="1"/>
    <col min="5879" max="5879" width="6.109375" style="1" customWidth="1"/>
    <col min="5880" max="5880" width="8" style="1" customWidth="1"/>
    <col min="5881" max="5881" width="6" style="1" customWidth="1"/>
    <col min="5882" max="5882" width="5.88671875" style="1" customWidth="1"/>
    <col min="5883" max="5885" width="9.109375" style="1" customWidth="1"/>
    <col min="5886" max="5886" width="10.6640625" style="1" customWidth="1"/>
    <col min="5887" max="5887" width="12" style="1" bestFit="1" customWidth="1"/>
    <col min="5888" max="5888" width="13.44140625" style="1" customWidth="1"/>
    <col min="5889" max="5889" width="18.33203125" style="1" customWidth="1"/>
    <col min="5890" max="6131" width="9.109375" style="1" customWidth="1"/>
    <col min="6132" max="6132" width="4.33203125" style="1"/>
    <col min="6133" max="6133" width="4.33203125" style="1" customWidth="1"/>
    <col min="6134" max="6134" width="41.33203125" style="1" customWidth="1"/>
    <col min="6135" max="6135" width="6.109375" style="1" customWidth="1"/>
    <col min="6136" max="6136" width="8" style="1" customWidth="1"/>
    <col min="6137" max="6137" width="6" style="1" customWidth="1"/>
    <col min="6138" max="6138" width="5.88671875" style="1" customWidth="1"/>
    <col min="6139" max="6141" width="9.109375" style="1" customWidth="1"/>
    <col min="6142" max="6142" width="10.6640625" style="1" customWidth="1"/>
    <col min="6143" max="6143" width="12" style="1" bestFit="1" customWidth="1"/>
    <col min="6144" max="6144" width="13.44140625" style="1" customWidth="1"/>
    <col min="6145" max="6145" width="18.33203125" style="1" customWidth="1"/>
    <col min="6146" max="6387" width="9.109375" style="1" customWidth="1"/>
    <col min="6388" max="6388" width="4.33203125" style="1"/>
    <col min="6389" max="6389" width="4.33203125" style="1" customWidth="1"/>
    <col min="6390" max="6390" width="41.33203125" style="1" customWidth="1"/>
    <col min="6391" max="6391" width="6.109375" style="1" customWidth="1"/>
    <col min="6392" max="6392" width="8" style="1" customWidth="1"/>
    <col min="6393" max="6393" width="6" style="1" customWidth="1"/>
    <col min="6394" max="6394" width="5.88671875" style="1" customWidth="1"/>
    <col min="6395" max="6397" width="9.109375" style="1" customWidth="1"/>
    <col min="6398" max="6398" width="10.6640625" style="1" customWidth="1"/>
    <col min="6399" max="6399" width="12" style="1" bestFit="1" customWidth="1"/>
    <col min="6400" max="6400" width="13.44140625" style="1" customWidth="1"/>
    <col min="6401" max="6401" width="18.33203125" style="1" customWidth="1"/>
    <col min="6402" max="6643" width="9.109375" style="1" customWidth="1"/>
    <col min="6644" max="6644" width="4.33203125" style="1"/>
    <col min="6645" max="6645" width="4.33203125" style="1" customWidth="1"/>
    <col min="6646" max="6646" width="41.33203125" style="1" customWidth="1"/>
    <col min="6647" max="6647" width="6.109375" style="1" customWidth="1"/>
    <col min="6648" max="6648" width="8" style="1" customWidth="1"/>
    <col min="6649" max="6649" width="6" style="1" customWidth="1"/>
    <col min="6650" max="6650" width="5.88671875" style="1" customWidth="1"/>
    <col min="6651" max="6653" width="9.109375" style="1" customWidth="1"/>
    <col min="6654" max="6654" width="10.6640625" style="1" customWidth="1"/>
    <col min="6655" max="6655" width="12" style="1" bestFit="1" customWidth="1"/>
    <col min="6656" max="6656" width="13.44140625" style="1" customWidth="1"/>
    <col min="6657" max="6657" width="18.33203125" style="1" customWidth="1"/>
    <col min="6658" max="6899" width="9.109375" style="1" customWidth="1"/>
    <col min="6900" max="6900" width="4.33203125" style="1"/>
    <col min="6901" max="6901" width="4.33203125" style="1" customWidth="1"/>
    <col min="6902" max="6902" width="41.33203125" style="1" customWidth="1"/>
    <col min="6903" max="6903" width="6.109375" style="1" customWidth="1"/>
    <col min="6904" max="6904" width="8" style="1" customWidth="1"/>
    <col min="6905" max="6905" width="6" style="1" customWidth="1"/>
    <col min="6906" max="6906" width="5.88671875" style="1" customWidth="1"/>
    <col min="6907" max="6909" width="9.109375" style="1" customWidth="1"/>
    <col min="6910" max="6910" width="10.6640625" style="1" customWidth="1"/>
    <col min="6911" max="6911" width="12" style="1" bestFit="1" customWidth="1"/>
    <col min="6912" max="6912" width="13.44140625" style="1" customWidth="1"/>
    <col min="6913" max="6913" width="18.33203125" style="1" customWidth="1"/>
    <col min="6914" max="7155" width="9.109375" style="1" customWidth="1"/>
    <col min="7156" max="7156" width="4.33203125" style="1"/>
    <col min="7157" max="7157" width="4.33203125" style="1" customWidth="1"/>
    <col min="7158" max="7158" width="41.33203125" style="1" customWidth="1"/>
    <col min="7159" max="7159" width="6.109375" style="1" customWidth="1"/>
    <col min="7160" max="7160" width="8" style="1" customWidth="1"/>
    <col min="7161" max="7161" width="6" style="1" customWidth="1"/>
    <col min="7162" max="7162" width="5.88671875" style="1" customWidth="1"/>
    <col min="7163" max="7165" width="9.109375" style="1" customWidth="1"/>
    <col min="7166" max="7166" width="10.6640625" style="1" customWidth="1"/>
    <col min="7167" max="7167" width="12" style="1" bestFit="1" customWidth="1"/>
    <col min="7168" max="7168" width="13.44140625" style="1" customWidth="1"/>
    <col min="7169" max="7169" width="18.33203125" style="1" customWidth="1"/>
    <col min="7170" max="7411" width="9.109375" style="1" customWidth="1"/>
    <col min="7412" max="7412" width="4.33203125" style="1"/>
    <col min="7413" max="7413" width="4.33203125" style="1" customWidth="1"/>
    <col min="7414" max="7414" width="41.33203125" style="1" customWidth="1"/>
    <col min="7415" max="7415" width="6.109375" style="1" customWidth="1"/>
    <col min="7416" max="7416" width="8" style="1" customWidth="1"/>
    <col min="7417" max="7417" width="6" style="1" customWidth="1"/>
    <col min="7418" max="7418" width="5.88671875" style="1" customWidth="1"/>
    <col min="7419" max="7421" width="9.109375" style="1" customWidth="1"/>
    <col min="7422" max="7422" width="10.6640625" style="1" customWidth="1"/>
    <col min="7423" max="7423" width="12" style="1" bestFit="1" customWidth="1"/>
    <col min="7424" max="7424" width="13.44140625" style="1" customWidth="1"/>
    <col min="7425" max="7425" width="18.33203125" style="1" customWidth="1"/>
    <col min="7426" max="7667" width="9.109375" style="1" customWidth="1"/>
    <col min="7668" max="7668" width="4.33203125" style="1"/>
    <col min="7669" max="7669" width="4.33203125" style="1" customWidth="1"/>
    <col min="7670" max="7670" width="41.33203125" style="1" customWidth="1"/>
    <col min="7671" max="7671" width="6.109375" style="1" customWidth="1"/>
    <col min="7672" max="7672" width="8" style="1" customWidth="1"/>
    <col min="7673" max="7673" width="6" style="1" customWidth="1"/>
    <col min="7674" max="7674" width="5.88671875" style="1" customWidth="1"/>
    <col min="7675" max="7677" width="9.109375" style="1" customWidth="1"/>
    <col min="7678" max="7678" width="10.6640625" style="1" customWidth="1"/>
    <col min="7679" max="7679" width="12" style="1" bestFit="1" customWidth="1"/>
    <col min="7680" max="7680" width="13.44140625" style="1" customWidth="1"/>
    <col min="7681" max="7681" width="18.33203125" style="1" customWidth="1"/>
    <col min="7682" max="7923" width="9.109375" style="1" customWidth="1"/>
    <col min="7924" max="7924" width="4.33203125" style="1"/>
    <col min="7925" max="7925" width="4.33203125" style="1" customWidth="1"/>
    <col min="7926" max="7926" width="41.33203125" style="1" customWidth="1"/>
    <col min="7927" max="7927" width="6.109375" style="1" customWidth="1"/>
    <col min="7928" max="7928" width="8" style="1" customWidth="1"/>
    <col min="7929" max="7929" width="6" style="1" customWidth="1"/>
    <col min="7930" max="7930" width="5.88671875" style="1" customWidth="1"/>
    <col min="7931" max="7933" width="9.109375" style="1" customWidth="1"/>
    <col min="7934" max="7934" width="10.6640625" style="1" customWidth="1"/>
    <col min="7935" max="7935" width="12" style="1" bestFit="1" customWidth="1"/>
    <col min="7936" max="7936" width="13.44140625" style="1" customWidth="1"/>
    <col min="7937" max="7937" width="18.33203125" style="1" customWidth="1"/>
    <col min="7938" max="8179" width="9.109375" style="1" customWidth="1"/>
    <col min="8180" max="8180" width="4.33203125" style="1"/>
    <col min="8181" max="8181" width="4.33203125" style="1" customWidth="1"/>
    <col min="8182" max="8182" width="41.33203125" style="1" customWidth="1"/>
    <col min="8183" max="8183" width="6.109375" style="1" customWidth="1"/>
    <col min="8184" max="8184" width="8" style="1" customWidth="1"/>
    <col min="8185" max="8185" width="6" style="1" customWidth="1"/>
    <col min="8186" max="8186" width="5.88671875" style="1" customWidth="1"/>
    <col min="8187" max="8189" width="9.109375" style="1" customWidth="1"/>
    <col min="8190" max="8190" width="10.6640625" style="1" customWidth="1"/>
    <col min="8191" max="8191" width="12" style="1" bestFit="1" customWidth="1"/>
    <col min="8192" max="8192" width="13.44140625" style="1" customWidth="1"/>
    <col min="8193" max="8193" width="18.33203125" style="1" customWidth="1"/>
    <col min="8194" max="8435" width="9.109375" style="1" customWidth="1"/>
    <col min="8436" max="8436" width="4.33203125" style="1"/>
    <col min="8437" max="8437" width="4.33203125" style="1" customWidth="1"/>
    <col min="8438" max="8438" width="41.33203125" style="1" customWidth="1"/>
    <col min="8439" max="8439" width="6.109375" style="1" customWidth="1"/>
    <col min="8440" max="8440" width="8" style="1" customWidth="1"/>
    <col min="8441" max="8441" width="6" style="1" customWidth="1"/>
    <col min="8442" max="8442" width="5.88671875" style="1" customWidth="1"/>
    <col min="8443" max="8445" width="9.109375" style="1" customWidth="1"/>
    <col min="8446" max="8446" width="10.6640625" style="1" customWidth="1"/>
    <col min="8447" max="8447" width="12" style="1" bestFit="1" customWidth="1"/>
    <col min="8448" max="8448" width="13.44140625" style="1" customWidth="1"/>
    <col min="8449" max="8449" width="18.33203125" style="1" customWidth="1"/>
    <col min="8450" max="8691" width="9.109375" style="1" customWidth="1"/>
    <col min="8692" max="8692" width="4.33203125" style="1"/>
    <col min="8693" max="8693" width="4.33203125" style="1" customWidth="1"/>
    <col min="8694" max="8694" width="41.33203125" style="1" customWidth="1"/>
    <col min="8695" max="8695" width="6.109375" style="1" customWidth="1"/>
    <col min="8696" max="8696" width="8" style="1" customWidth="1"/>
    <col min="8697" max="8697" width="6" style="1" customWidth="1"/>
    <col min="8698" max="8698" width="5.88671875" style="1" customWidth="1"/>
    <col min="8699" max="8701" width="9.109375" style="1" customWidth="1"/>
    <col min="8702" max="8702" width="10.6640625" style="1" customWidth="1"/>
    <col min="8703" max="8703" width="12" style="1" bestFit="1" customWidth="1"/>
    <col min="8704" max="8704" width="13.44140625" style="1" customWidth="1"/>
    <col min="8705" max="8705" width="18.33203125" style="1" customWidth="1"/>
    <col min="8706" max="8947" width="9.109375" style="1" customWidth="1"/>
    <col min="8948" max="8948" width="4.33203125" style="1"/>
    <col min="8949" max="8949" width="4.33203125" style="1" customWidth="1"/>
    <col min="8950" max="8950" width="41.33203125" style="1" customWidth="1"/>
    <col min="8951" max="8951" width="6.109375" style="1" customWidth="1"/>
    <col min="8952" max="8952" width="8" style="1" customWidth="1"/>
    <col min="8953" max="8953" width="6" style="1" customWidth="1"/>
    <col min="8954" max="8954" width="5.88671875" style="1" customWidth="1"/>
    <col min="8955" max="8957" width="9.109375" style="1" customWidth="1"/>
    <col min="8958" max="8958" width="10.6640625" style="1" customWidth="1"/>
    <col min="8959" max="8959" width="12" style="1" bestFit="1" customWidth="1"/>
    <col min="8960" max="8960" width="13.44140625" style="1" customWidth="1"/>
    <col min="8961" max="8961" width="18.33203125" style="1" customWidth="1"/>
    <col min="8962" max="9203" width="9.109375" style="1" customWidth="1"/>
    <col min="9204" max="9204" width="4.33203125" style="1"/>
    <col min="9205" max="9205" width="4.33203125" style="1" customWidth="1"/>
    <col min="9206" max="9206" width="41.33203125" style="1" customWidth="1"/>
    <col min="9207" max="9207" width="6.109375" style="1" customWidth="1"/>
    <col min="9208" max="9208" width="8" style="1" customWidth="1"/>
    <col min="9209" max="9209" width="6" style="1" customWidth="1"/>
    <col min="9210" max="9210" width="5.88671875" style="1" customWidth="1"/>
    <col min="9211" max="9213" width="9.109375" style="1" customWidth="1"/>
    <col min="9214" max="9214" width="10.6640625" style="1" customWidth="1"/>
    <col min="9215" max="9215" width="12" style="1" bestFit="1" customWidth="1"/>
    <col min="9216" max="9216" width="13.44140625" style="1" customWidth="1"/>
    <col min="9217" max="9217" width="18.33203125" style="1" customWidth="1"/>
    <col min="9218" max="9459" width="9.109375" style="1" customWidth="1"/>
    <col min="9460" max="9460" width="4.33203125" style="1"/>
    <col min="9461" max="9461" width="4.33203125" style="1" customWidth="1"/>
    <col min="9462" max="9462" width="41.33203125" style="1" customWidth="1"/>
    <col min="9463" max="9463" width="6.109375" style="1" customWidth="1"/>
    <col min="9464" max="9464" width="8" style="1" customWidth="1"/>
    <col min="9465" max="9465" width="6" style="1" customWidth="1"/>
    <col min="9466" max="9466" width="5.88671875" style="1" customWidth="1"/>
    <col min="9467" max="9469" width="9.109375" style="1" customWidth="1"/>
    <col min="9470" max="9470" width="10.6640625" style="1" customWidth="1"/>
    <col min="9471" max="9471" width="12" style="1" bestFit="1" customWidth="1"/>
    <col min="9472" max="9472" width="13.44140625" style="1" customWidth="1"/>
    <col min="9473" max="9473" width="18.33203125" style="1" customWidth="1"/>
    <col min="9474" max="9715" width="9.109375" style="1" customWidth="1"/>
    <col min="9716" max="9716" width="4.33203125" style="1"/>
    <col min="9717" max="9717" width="4.33203125" style="1" customWidth="1"/>
    <col min="9718" max="9718" width="41.33203125" style="1" customWidth="1"/>
    <col min="9719" max="9719" width="6.109375" style="1" customWidth="1"/>
    <col min="9720" max="9720" width="8" style="1" customWidth="1"/>
    <col min="9721" max="9721" width="6" style="1" customWidth="1"/>
    <col min="9722" max="9722" width="5.88671875" style="1" customWidth="1"/>
    <col min="9723" max="9725" width="9.109375" style="1" customWidth="1"/>
    <col min="9726" max="9726" width="10.6640625" style="1" customWidth="1"/>
    <col min="9727" max="9727" width="12" style="1" bestFit="1" customWidth="1"/>
    <col min="9728" max="9728" width="13.44140625" style="1" customWidth="1"/>
    <col min="9729" max="9729" width="18.33203125" style="1" customWidth="1"/>
    <col min="9730" max="9971" width="9.109375" style="1" customWidth="1"/>
    <col min="9972" max="9972" width="4.33203125" style="1"/>
    <col min="9973" max="9973" width="4.33203125" style="1" customWidth="1"/>
    <col min="9974" max="9974" width="41.33203125" style="1" customWidth="1"/>
    <col min="9975" max="9975" width="6.109375" style="1" customWidth="1"/>
    <col min="9976" max="9976" width="8" style="1" customWidth="1"/>
    <col min="9977" max="9977" width="6" style="1" customWidth="1"/>
    <col min="9978" max="9978" width="5.88671875" style="1" customWidth="1"/>
    <col min="9979" max="9981" width="9.109375" style="1" customWidth="1"/>
    <col min="9982" max="9982" width="10.6640625" style="1" customWidth="1"/>
    <col min="9983" max="9983" width="12" style="1" bestFit="1" customWidth="1"/>
    <col min="9984" max="9984" width="13.44140625" style="1" customWidth="1"/>
    <col min="9985" max="9985" width="18.33203125" style="1" customWidth="1"/>
    <col min="9986" max="10227" width="9.109375" style="1" customWidth="1"/>
    <col min="10228" max="10228" width="4.33203125" style="1"/>
    <col min="10229" max="10229" width="4.33203125" style="1" customWidth="1"/>
    <col min="10230" max="10230" width="41.33203125" style="1" customWidth="1"/>
    <col min="10231" max="10231" width="6.109375" style="1" customWidth="1"/>
    <col min="10232" max="10232" width="8" style="1" customWidth="1"/>
    <col min="10233" max="10233" width="6" style="1" customWidth="1"/>
    <col min="10234" max="10234" width="5.88671875" style="1" customWidth="1"/>
    <col min="10235" max="10237" width="9.109375" style="1" customWidth="1"/>
    <col min="10238" max="10238" width="10.6640625" style="1" customWidth="1"/>
    <col min="10239" max="10239" width="12" style="1" bestFit="1" customWidth="1"/>
    <col min="10240" max="10240" width="13.44140625" style="1" customWidth="1"/>
    <col min="10241" max="10241" width="18.33203125" style="1" customWidth="1"/>
    <col min="10242" max="10483" width="9.109375" style="1" customWidth="1"/>
    <col min="10484" max="10484" width="4.33203125" style="1"/>
    <col min="10485" max="10485" width="4.33203125" style="1" customWidth="1"/>
    <col min="10486" max="10486" width="41.33203125" style="1" customWidth="1"/>
    <col min="10487" max="10487" width="6.109375" style="1" customWidth="1"/>
    <col min="10488" max="10488" width="8" style="1" customWidth="1"/>
    <col min="10489" max="10489" width="6" style="1" customWidth="1"/>
    <col min="10490" max="10490" width="5.88671875" style="1" customWidth="1"/>
    <col min="10491" max="10493" width="9.109375" style="1" customWidth="1"/>
    <col min="10494" max="10494" width="10.6640625" style="1" customWidth="1"/>
    <col min="10495" max="10495" width="12" style="1" bestFit="1" customWidth="1"/>
    <col min="10496" max="10496" width="13.44140625" style="1" customWidth="1"/>
    <col min="10497" max="10497" width="18.33203125" style="1" customWidth="1"/>
    <col min="10498" max="10739" width="9.109375" style="1" customWidth="1"/>
    <col min="10740" max="10740" width="4.33203125" style="1"/>
    <col min="10741" max="10741" width="4.33203125" style="1" customWidth="1"/>
    <col min="10742" max="10742" width="41.33203125" style="1" customWidth="1"/>
    <col min="10743" max="10743" width="6.109375" style="1" customWidth="1"/>
    <col min="10744" max="10744" width="8" style="1" customWidth="1"/>
    <col min="10745" max="10745" width="6" style="1" customWidth="1"/>
    <col min="10746" max="10746" width="5.88671875" style="1" customWidth="1"/>
    <col min="10747" max="10749" width="9.109375" style="1" customWidth="1"/>
    <col min="10750" max="10750" width="10.6640625" style="1" customWidth="1"/>
    <col min="10751" max="10751" width="12" style="1" bestFit="1" customWidth="1"/>
    <col min="10752" max="10752" width="13.44140625" style="1" customWidth="1"/>
    <col min="10753" max="10753" width="18.33203125" style="1" customWidth="1"/>
    <col min="10754" max="10995" width="9.109375" style="1" customWidth="1"/>
    <col min="10996" max="10996" width="4.33203125" style="1"/>
    <col min="10997" max="10997" width="4.33203125" style="1" customWidth="1"/>
    <col min="10998" max="10998" width="41.33203125" style="1" customWidth="1"/>
    <col min="10999" max="10999" width="6.109375" style="1" customWidth="1"/>
    <col min="11000" max="11000" width="8" style="1" customWidth="1"/>
    <col min="11001" max="11001" width="6" style="1" customWidth="1"/>
    <col min="11002" max="11002" width="5.88671875" style="1" customWidth="1"/>
    <col min="11003" max="11005" width="9.109375" style="1" customWidth="1"/>
    <col min="11006" max="11006" width="10.6640625" style="1" customWidth="1"/>
    <col min="11007" max="11007" width="12" style="1" bestFit="1" customWidth="1"/>
    <col min="11008" max="11008" width="13.44140625" style="1" customWidth="1"/>
    <col min="11009" max="11009" width="18.33203125" style="1" customWidth="1"/>
    <col min="11010" max="11251" width="9.109375" style="1" customWidth="1"/>
    <col min="11252" max="11252" width="4.33203125" style="1"/>
    <col min="11253" max="11253" width="4.33203125" style="1" customWidth="1"/>
    <col min="11254" max="11254" width="41.33203125" style="1" customWidth="1"/>
    <col min="11255" max="11255" width="6.109375" style="1" customWidth="1"/>
    <col min="11256" max="11256" width="8" style="1" customWidth="1"/>
    <col min="11257" max="11257" width="6" style="1" customWidth="1"/>
    <col min="11258" max="11258" width="5.88671875" style="1" customWidth="1"/>
    <col min="11259" max="11261" width="9.109375" style="1" customWidth="1"/>
    <col min="11262" max="11262" width="10.6640625" style="1" customWidth="1"/>
    <col min="11263" max="11263" width="12" style="1" bestFit="1" customWidth="1"/>
    <col min="11264" max="11264" width="13.44140625" style="1" customWidth="1"/>
    <col min="11265" max="11265" width="18.33203125" style="1" customWidth="1"/>
    <col min="11266" max="11507" width="9.109375" style="1" customWidth="1"/>
    <col min="11508" max="11508" width="4.33203125" style="1"/>
    <col min="11509" max="11509" width="4.33203125" style="1" customWidth="1"/>
    <col min="11510" max="11510" width="41.33203125" style="1" customWidth="1"/>
    <col min="11511" max="11511" width="6.109375" style="1" customWidth="1"/>
    <col min="11512" max="11512" width="8" style="1" customWidth="1"/>
    <col min="11513" max="11513" width="6" style="1" customWidth="1"/>
    <col min="11514" max="11514" width="5.88671875" style="1" customWidth="1"/>
    <col min="11515" max="11517" width="9.109375" style="1" customWidth="1"/>
    <col min="11518" max="11518" width="10.6640625" style="1" customWidth="1"/>
    <col min="11519" max="11519" width="12" style="1" bestFit="1" customWidth="1"/>
    <col min="11520" max="11520" width="13.44140625" style="1" customWidth="1"/>
    <col min="11521" max="11521" width="18.33203125" style="1" customWidth="1"/>
    <col min="11522" max="11763" width="9.109375" style="1" customWidth="1"/>
    <col min="11764" max="11764" width="4.33203125" style="1"/>
    <col min="11765" max="11765" width="4.33203125" style="1" customWidth="1"/>
    <col min="11766" max="11766" width="41.33203125" style="1" customWidth="1"/>
    <col min="11767" max="11767" width="6.109375" style="1" customWidth="1"/>
    <col min="11768" max="11768" width="8" style="1" customWidth="1"/>
    <col min="11769" max="11769" width="6" style="1" customWidth="1"/>
    <col min="11770" max="11770" width="5.88671875" style="1" customWidth="1"/>
    <col min="11771" max="11773" width="9.109375" style="1" customWidth="1"/>
    <col min="11774" max="11774" width="10.6640625" style="1" customWidth="1"/>
    <col min="11775" max="11775" width="12" style="1" bestFit="1" customWidth="1"/>
    <col min="11776" max="11776" width="13.44140625" style="1" customWidth="1"/>
    <col min="11777" max="11777" width="18.33203125" style="1" customWidth="1"/>
    <col min="11778" max="12019" width="9.109375" style="1" customWidth="1"/>
    <col min="12020" max="12020" width="4.33203125" style="1"/>
    <col min="12021" max="12021" width="4.33203125" style="1" customWidth="1"/>
    <col min="12022" max="12022" width="41.33203125" style="1" customWidth="1"/>
    <col min="12023" max="12023" width="6.109375" style="1" customWidth="1"/>
    <col min="12024" max="12024" width="8" style="1" customWidth="1"/>
    <col min="12025" max="12025" width="6" style="1" customWidth="1"/>
    <col min="12026" max="12026" width="5.88671875" style="1" customWidth="1"/>
    <col min="12027" max="12029" width="9.109375" style="1" customWidth="1"/>
    <col min="12030" max="12030" width="10.6640625" style="1" customWidth="1"/>
    <col min="12031" max="12031" width="12" style="1" bestFit="1" customWidth="1"/>
    <col min="12032" max="12032" width="13.44140625" style="1" customWidth="1"/>
    <col min="12033" max="12033" width="18.33203125" style="1" customWidth="1"/>
    <col min="12034" max="12275" width="9.109375" style="1" customWidth="1"/>
    <col min="12276" max="12276" width="4.33203125" style="1"/>
    <col min="12277" max="12277" width="4.33203125" style="1" customWidth="1"/>
    <col min="12278" max="12278" width="41.33203125" style="1" customWidth="1"/>
    <col min="12279" max="12279" width="6.109375" style="1" customWidth="1"/>
    <col min="12280" max="12280" width="8" style="1" customWidth="1"/>
    <col min="12281" max="12281" width="6" style="1" customWidth="1"/>
    <col min="12282" max="12282" width="5.88671875" style="1" customWidth="1"/>
    <col min="12283" max="12285" width="9.109375" style="1" customWidth="1"/>
    <col min="12286" max="12286" width="10.6640625" style="1" customWidth="1"/>
    <col min="12287" max="12287" width="12" style="1" bestFit="1" customWidth="1"/>
    <col min="12288" max="12288" width="13.44140625" style="1" customWidth="1"/>
    <col min="12289" max="12289" width="18.33203125" style="1" customWidth="1"/>
    <col min="12290" max="12531" width="9.109375" style="1" customWidth="1"/>
    <col min="12532" max="12532" width="4.33203125" style="1"/>
    <col min="12533" max="12533" width="4.33203125" style="1" customWidth="1"/>
    <col min="12534" max="12534" width="41.33203125" style="1" customWidth="1"/>
    <col min="12535" max="12535" width="6.109375" style="1" customWidth="1"/>
    <col min="12536" max="12536" width="8" style="1" customWidth="1"/>
    <col min="12537" max="12537" width="6" style="1" customWidth="1"/>
    <col min="12538" max="12538" width="5.88671875" style="1" customWidth="1"/>
    <col min="12539" max="12541" width="9.109375" style="1" customWidth="1"/>
    <col min="12542" max="12542" width="10.6640625" style="1" customWidth="1"/>
    <col min="12543" max="12543" width="12" style="1" bestFit="1" customWidth="1"/>
    <col min="12544" max="12544" width="13.44140625" style="1" customWidth="1"/>
    <col min="12545" max="12545" width="18.33203125" style="1" customWidth="1"/>
    <col min="12546" max="12787" width="9.109375" style="1" customWidth="1"/>
    <col min="12788" max="12788" width="4.33203125" style="1"/>
    <col min="12789" max="12789" width="4.33203125" style="1" customWidth="1"/>
    <col min="12790" max="12790" width="41.33203125" style="1" customWidth="1"/>
    <col min="12791" max="12791" width="6.109375" style="1" customWidth="1"/>
    <col min="12792" max="12792" width="8" style="1" customWidth="1"/>
    <col min="12793" max="12793" width="6" style="1" customWidth="1"/>
    <col min="12794" max="12794" width="5.88671875" style="1" customWidth="1"/>
    <col min="12795" max="12797" width="9.109375" style="1" customWidth="1"/>
    <col min="12798" max="12798" width="10.6640625" style="1" customWidth="1"/>
    <col min="12799" max="12799" width="12" style="1" bestFit="1" customWidth="1"/>
    <col min="12800" max="12800" width="13.44140625" style="1" customWidth="1"/>
    <col min="12801" max="12801" width="18.33203125" style="1" customWidth="1"/>
    <col min="12802" max="13043" width="9.109375" style="1" customWidth="1"/>
    <col min="13044" max="13044" width="4.33203125" style="1"/>
    <col min="13045" max="13045" width="4.33203125" style="1" customWidth="1"/>
    <col min="13046" max="13046" width="41.33203125" style="1" customWidth="1"/>
    <col min="13047" max="13047" width="6.109375" style="1" customWidth="1"/>
    <col min="13048" max="13048" width="8" style="1" customWidth="1"/>
    <col min="13049" max="13049" width="6" style="1" customWidth="1"/>
    <col min="13050" max="13050" width="5.88671875" style="1" customWidth="1"/>
    <col min="13051" max="13053" width="9.109375" style="1" customWidth="1"/>
    <col min="13054" max="13054" width="10.6640625" style="1" customWidth="1"/>
    <col min="13055" max="13055" width="12" style="1" bestFit="1" customWidth="1"/>
    <col min="13056" max="13056" width="13.44140625" style="1" customWidth="1"/>
    <col min="13057" max="13057" width="18.33203125" style="1" customWidth="1"/>
    <col min="13058" max="13299" width="9.109375" style="1" customWidth="1"/>
    <col min="13300" max="13300" width="4.33203125" style="1"/>
    <col min="13301" max="13301" width="4.33203125" style="1" customWidth="1"/>
    <col min="13302" max="13302" width="41.33203125" style="1" customWidth="1"/>
    <col min="13303" max="13303" width="6.109375" style="1" customWidth="1"/>
    <col min="13304" max="13304" width="8" style="1" customWidth="1"/>
    <col min="13305" max="13305" width="6" style="1" customWidth="1"/>
    <col min="13306" max="13306" width="5.88671875" style="1" customWidth="1"/>
    <col min="13307" max="13309" width="9.109375" style="1" customWidth="1"/>
    <col min="13310" max="13310" width="10.6640625" style="1" customWidth="1"/>
    <col min="13311" max="13311" width="12" style="1" bestFit="1" customWidth="1"/>
    <col min="13312" max="13312" width="13.44140625" style="1" customWidth="1"/>
    <col min="13313" max="13313" width="18.33203125" style="1" customWidth="1"/>
    <col min="13314" max="13555" width="9.109375" style="1" customWidth="1"/>
    <col min="13556" max="13556" width="4.33203125" style="1"/>
    <col min="13557" max="13557" width="4.33203125" style="1" customWidth="1"/>
    <col min="13558" max="13558" width="41.33203125" style="1" customWidth="1"/>
    <col min="13559" max="13559" width="6.109375" style="1" customWidth="1"/>
    <col min="13560" max="13560" width="8" style="1" customWidth="1"/>
    <col min="13561" max="13561" width="6" style="1" customWidth="1"/>
    <col min="13562" max="13562" width="5.88671875" style="1" customWidth="1"/>
    <col min="13563" max="13565" width="9.109375" style="1" customWidth="1"/>
    <col min="13566" max="13566" width="10.6640625" style="1" customWidth="1"/>
    <col min="13567" max="13567" width="12" style="1" bestFit="1" customWidth="1"/>
    <col min="13568" max="13568" width="13.44140625" style="1" customWidth="1"/>
    <col min="13569" max="13569" width="18.33203125" style="1" customWidth="1"/>
    <col min="13570" max="13811" width="9.109375" style="1" customWidth="1"/>
    <col min="13812" max="13812" width="4.33203125" style="1"/>
    <col min="13813" max="13813" width="4.33203125" style="1" customWidth="1"/>
    <col min="13814" max="13814" width="41.33203125" style="1" customWidth="1"/>
    <col min="13815" max="13815" width="6.109375" style="1" customWidth="1"/>
    <col min="13816" max="13816" width="8" style="1" customWidth="1"/>
    <col min="13817" max="13817" width="6" style="1" customWidth="1"/>
    <col min="13818" max="13818" width="5.88671875" style="1" customWidth="1"/>
    <col min="13819" max="13821" width="9.109375" style="1" customWidth="1"/>
    <col min="13822" max="13822" width="10.6640625" style="1" customWidth="1"/>
    <col min="13823" max="13823" width="12" style="1" bestFit="1" customWidth="1"/>
    <col min="13824" max="13824" width="13.44140625" style="1" customWidth="1"/>
    <col min="13825" max="13825" width="18.33203125" style="1" customWidth="1"/>
    <col min="13826" max="14067" width="9.109375" style="1" customWidth="1"/>
    <col min="14068" max="14068" width="4.33203125" style="1"/>
    <col min="14069" max="14069" width="4.33203125" style="1" customWidth="1"/>
    <col min="14070" max="14070" width="41.33203125" style="1" customWidth="1"/>
    <col min="14071" max="14071" width="6.109375" style="1" customWidth="1"/>
    <col min="14072" max="14072" width="8" style="1" customWidth="1"/>
    <col min="14073" max="14073" width="6" style="1" customWidth="1"/>
    <col min="14074" max="14074" width="5.88671875" style="1" customWidth="1"/>
    <col min="14075" max="14077" width="9.109375" style="1" customWidth="1"/>
    <col min="14078" max="14078" width="10.6640625" style="1" customWidth="1"/>
    <col min="14079" max="14079" width="12" style="1" bestFit="1" customWidth="1"/>
    <col min="14080" max="14080" width="13.44140625" style="1" customWidth="1"/>
    <col min="14081" max="14081" width="18.33203125" style="1" customWidth="1"/>
    <col min="14082" max="14323" width="9.109375" style="1" customWidth="1"/>
    <col min="14324" max="14324" width="4.33203125" style="1"/>
    <col min="14325" max="14325" width="4.33203125" style="1" customWidth="1"/>
    <col min="14326" max="14326" width="41.33203125" style="1" customWidth="1"/>
    <col min="14327" max="14327" width="6.109375" style="1" customWidth="1"/>
    <col min="14328" max="14328" width="8" style="1" customWidth="1"/>
    <col min="14329" max="14329" width="6" style="1" customWidth="1"/>
    <col min="14330" max="14330" width="5.88671875" style="1" customWidth="1"/>
    <col min="14331" max="14333" width="9.109375" style="1" customWidth="1"/>
    <col min="14334" max="14334" width="10.6640625" style="1" customWidth="1"/>
    <col min="14335" max="14335" width="12" style="1" bestFit="1" customWidth="1"/>
    <col min="14336" max="14336" width="13.44140625" style="1" customWidth="1"/>
    <col min="14337" max="14337" width="18.33203125" style="1" customWidth="1"/>
    <col min="14338" max="14579" width="9.109375" style="1" customWidth="1"/>
    <col min="14580" max="14580" width="4.33203125" style="1"/>
    <col min="14581" max="14581" width="4.33203125" style="1" customWidth="1"/>
    <col min="14582" max="14582" width="41.33203125" style="1" customWidth="1"/>
    <col min="14583" max="14583" width="6.109375" style="1" customWidth="1"/>
    <col min="14584" max="14584" width="8" style="1" customWidth="1"/>
    <col min="14585" max="14585" width="6" style="1" customWidth="1"/>
    <col min="14586" max="14586" width="5.88671875" style="1" customWidth="1"/>
    <col min="14587" max="14589" width="9.109375" style="1" customWidth="1"/>
    <col min="14590" max="14590" width="10.6640625" style="1" customWidth="1"/>
    <col min="14591" max="14591" width="12" style="1" bestFit="1" customWidth="1"/>
    <col min="14592" max="14592" width="13.44140625" style="1" customWidth="1"/>
    <col min="14593" max="14593" width="18.33203125" style="1" customWidth="1"/>
    <col min="14594" max="14835" width="9.109375" style="1" customWidth="1"/>
    <col min="14836" max="14836" width="4.33203125" style="1"/>
    <col min="14837" max="14837" width="4.33203125" style="1" customWidth="1"/>
    <col min="14838" max="14838" width="41.33203125" style="1" customWidth="1"/>
    <col min="14839" max="14839" width="6.109375" style="1" customWidth="1"/>
    <col min="14840" max="14840" width="8" style="1" customWidth="1"/>
    <col min="14841" max="14841" width="6" style="1" customWidth="1"/>
    <col min="14842" max="14842" width="5.88671875" style="1" customWidth="1"/>
    <col min="14843" max="14845" width="9.109375" style="1" customWidth="1"/>
    <col min="14846" max="14846" width="10.6640625" style="1" customWidth="1"/>
    <col min="14847" max="14847" width="12" style="1" bestFit="1" customWidth="1"/>
    <col min="14848" max="14848" width="13.44140625" style="1" customWidth="1"/>
    <col min="14849" max="14849" width="18.33203125" style="1" customWidth="1"/>
    <col min="14850" max="15091" width="9.109375" style="1" customWidth="1"/>
    <col min="15092" max="15092" width="4.33203125" style="1"/>
    <col min="15093" max="15093" width="4.33203125" style="1" customWidth="1"/>
    <col min="15094" max="15094" width="41.33203125" style="1" customWidth="1"/>
    <col min="15095" max="15095" width="6.109375" style="1" customWidth="1"/>
    <col min="15096" max="15096" width="8" style="1" customWidth="1"/>
    <col min="15097" max="15097" width="6" style="1" customWidth="1"/>
    <col min="15098" max="15098" width="5.88671875" style="1" customWidth="1"/>
    <col min="15099" max="15101" width="9.109375" style="1" customWidth="1"/>
    <col min="15102" max="15102" width="10.6640625" style="1" customWidth="1"/>
    <col min="15103" max="15103" width="12" style="1" bestFit="1" customWidth="1"/>
    <col min="15104" max="15104" width="13.44140625" style="1" customWidth="1"/>
    <col min="15105" max="15105" width="18.33203125" style="1" customWidth="1"/>
    <col min="15106" max="15347" width="9.109375" style="1" customWidth="1"/>
    <col min="15348" max="15348" width="4.33203125" style="1"/>
    <col min="15349" max="15349" width="4.33203125" style="1" customWidth="1"/>
    <col min="15350" max="15350" width="41.33203125" style="1" customWidth="1"/>
    <col min="15351" max="15351" width="6.109375" style="1" customWidth="1"/>
    <col min="15352" max="15352" width="8" style="1" customWidth="1"/>
    <col min="15353" max="15353" width="6" style="1" customWidth="1"/>
    <col min="15354" max="15354" width="5.88671875" style="1" customWidth="1"/>
    <col min="15355" max="15357" width="9.109375" style="1" customWidth="1"/>
    <col min="15358" max="15358" width="10.6640625" style="1" customWidth="1"/>
    <col min="15359" max="15359" width="12" style="1" bestFit="1" customWidth="1"/>
    <col min="15360" max="15360" width="13.44140625" style="1" customWidth="1"/>
    <col min="15361" max="15361" width="18.33203125" style="1" customWidth="1"/>
    <col min="15362" max="15603" width="9.109375" style="1" customWidth="1"/>
    <col min="15604" max="15604" width="4.33203125" style="1"/>
    <col min="15605" max="15605" width="4.33203125" style="1" customWidth="1"/>
    <col min="15606" max="15606" width="41.33203125" style="1" customWidth="1"/>
    <col min="15607" max="15607" width="6.109375" style="1" customWidth="1"/>
    <col min="15608" max="15608" width="8" style="1" customWidth="1"/>
    <col min="15609" max="15609" width="6" style="1" customWidth="1"/>
    <col min="15610" max="15610" width="5.88671875" style="1" customWidth="1"/>
    <col min="15611" max="15613" width="9.109375" style="1" customWidth="1"/>
    <col min="15614" max="15614" width="10.6640625" style="1" customWidth="1"/>
    <col min="15615" max="15615" width="12" style="1" bestFit="1" customWidth="1"/>
    <col min="15616" max="15616" width="13.44140625" style="1" customWidth="1"/>
    <col min="15617" max="15617" width="18.33203125" style="1" customWidth="1"/>
    <col min="15618" max="15859" width="9.109375" style="1" customWidth="1"/>
    <col min="15860" max="15860" width="4.33203125" style="1"/>
    <col min="15861" max="15861" width="4.33203125" style="1" customWidth="1"/>
    <col min="15862" max="15862" width="41.33203125" style="1" customWidth="1"/>
    <col min="15863" max="15863" width="6.109375" style="1" customWidth="1"/>
    <col min="15864" max="15864" width="8" style="1" customWidth="1"/>
    <col min="15865" max="15865" width="6" style="1" customWidth="1"/>
    <col min="15866" max="15866" width="5.88671875" style="1" customWidth="1"/>
    <col min="15867" max="15869" width="9.109375" style="1" customWidth="1"/>
    <col min="15870" max="15870" width="10.6640625" style="1" customWidth="1"/>
    <col min="15871" max="15871" width="12" style="1" bestFit="1" customWidth="1"/>
    <col min="15872" max="15872" width="13.44140625" style="1" customWidth="1"/>
    <col min="15873" max="15873" width="18.33203125" style="1" customWidth="1"/>
    <col min="15874" max="16115" width="9.109375" style="1" customWidth="1"/>
    <col min="16116" max="16116" width="4.33203125" style="1"/>
    <col min="16117" max="16117" width="4.33203125" style="1" customWidth="1"/>
    <col min="16118" max="16118" width="41.33203125" style="1" customWidth="1"/>
    <col min="16119" max="16119" width="6.109375" style="1" customWidth="1"/>
    <col min="16120" max="16120" width="8" style="1" customWidth="1"/>
    <col min="16121" max="16121" width="6" style="1" customWidth="1"/>
    <col min="16122" max="16122" width="5.88671875" style="1" customWidth="1"/>
    <col min="16123" max="16125" width="9.109375" style="1" customWidth="1"/>
    <col min="16126" max="16126" width="10.6640625" style="1" customWidth="1"/>
    <col min="16127" max="16127" width="12" style="1" bestFit="1" customWidth="1"/>
    <col min="16128" max="16128" width="13.44140625" style="1" customWidth="1"/>
    <col min="16129" max="16129" width="18.33203125" style="1" customWidth="1"/>
    <col min="16130" max="16384" width="9.109375" style="1" customWidth="1"/>
  </cols>
  <sheetData>
    <row r="1" spans="1:11">
      <c r="B1" s="127" t="s">
        <v>291</v>
      </c>
    </row>
    <row r="3" spans="1:11" ht="14.4" thickBot="1">
      <c r="A3" s="160" t="s">
        <v>0</v>
      </c>
      <c r="B3" s="161"/>
      <c r="C3" s="161"/>
      <c r="D3" s="161"/>
    </row>
    <row r="4" spans="1:11" s="2" customFormat="1" ht="15.75" customHeight="1" thickBot="1">
      <c r="A4" s="162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1" s="2" customFormat="1" ht="22.8">
      <c r="A5" s="3" t="s">
        <v>2</v>
      </c>
      <c r="B5" s="4" t="s">
        <v>3</v>
      </c>
      <c r="C5" s="5" t="s">
        <v>4</v>
      </c>
      <c r="D5" s="106" t="s">
        <v>257</v>
      </c>
      <c r="E5" s="6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</row>
    <row r="6" spans="1:11" s="2" customFormat="1">
      <c r="A6" s="8">
        <v>1</v>
      </c>
      <c r="B6" s="116">
        <v>2</v>
      </c>
      <c r="C6" s="116">
        <v>3</v>
      </c>
      <c r="D6" s="9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</row>
    <row r="7" spans="1:11" s="2" customFormat="1">
      <c r="A7" s="8" t="s">
        <v>12</v>
      </c>
      <c r="B7" s="117" t="s">
        <v>12</v>
      </c>
      <c r="C7" s="117" t="s">
        <v>12</v>
      </c>
      <c r="D7" s="114" t="s">
        <v>12</v>
      </c>
      <c r="E7" s="11" t="s">
        <v>12</v>
      </c>
      <c r="F7" s="11" t="s">
        <v>12</v>
      </c>
      <c r="G7" s="105" t="s">
        <v>274</v>
      </c>
      <c r="H7" s="105" t="s">
        <v>275</v>
      </c>
      <c r="I7" s="105" t="s">
        <v>276</v>
      </c>
      <c r="J7" s="105" t="s">
        <v>277</v>
      </c>
      <c r="K7" s="105" t="s">
        <v>278</v>
      </c>
    </row>
    <row r="8" spans="1:11" s="2" customFormat="1">
      <c r="A8" s="8" t="s">
        <v>12</v>
      </c>
      <c r="B8" s="117" t="s">
        <v>12</v>
      </c>
      <c r="C8" s="117" t="s">
        <v>12</v>
      </c>
      <c r="D8" s="98" t="s">
        <v>12</v>
      </c>
      <c r="E8" s="10" t="s">
        <v>12</v>
      </c>
      <c r="F8" s="11" t="s">
        <v>12</v>
      </c>
      <c r="G8" s="11" t="s">
        <v>12</v>
      </c>
      <c r="H8" s="11" t="s">
        <v>12</v>
      </c>
      <c r="I8" s="11" t="s">
        <v>12</v>
      </c>
      <c r="J8" s="11" t="s">
        <v>12</v>
      </c>
      <c r="K8" s="11" t="s">
        <v>12</v>
      </c>
    </row>
    <row r="9" spans="1:11" s="2" customFormat="1" ht="22.8">
      <c r="A9" s="12">
        <v>1</v>
      </c>
      <c r="B9" s="34" t="s">
        <v>13</v>
      </c>
      <c r="C9" s="103" t="s">
        <v>14</v>
      </c>
      <c r="D9" s="99">
        <v>15</v>
      </c>
      <c r="E9" s="14"/>
      <c r="F9" s="15"/>
      <c r="G9" s="16">
        <f>E9*F9</f>
        <v>0</v>
      </c>
      <c r="H9" s="16">
        <f>E9+G9</f>
        <v>0</v>
      </c>
      <c r="I9" s="16">
        <f t="shared" ref="I9:I21" si="0">D9*E9</f>
        <v>0</v>
      </c>
      <c r="J9" s="16">
        <f>I9*F9</f>
        <v>0</v>
      </c>
      <c r="K9" s="16">
        <f>I9+J9</f>
        <v>0</v>
      </c>
    </row>
    <row r="10" spans="1:11" s="2" customFormat="1" ht="22.8">
      <c r="A10" s="12">
        <v>2</v>
      </c>
      <c r="B10" s="34" t="s">
        <v>15</v>
      </c>
      <c r="C10" s="103" t="s">
        <v>14</v>
      </c>
      <c r="D10" s="99">
        <v>150</v>
      </c>
      <c r="E10" s="14"/>
      <c r="F10" s="15"/>
      <c r="G10" s="16">
        <f t="shared" ref="G10:G21" si="1">E10*F10</f>
        <v>0</v>
      </c>
      <c r="H10" s="16">
        <f t="shared" ref="H10:H21" si="2">E10+G10</f>
        <v>0</v>
      </c>
      <c r="I10" s="16">
        <f t="shared" si="0"/>
        <v>0</v>
      </c>
      <c r="J10" s="16">
        <f t="shared" ref="J10:J21" si="3">I10*F10</f>
        <v>0</v>
      </c>
      <c r="K10" s="16">
        <f t="shared" ref="K10:K21" si="4">I10+J10</f>
        <v>0</v>
      </c>
    </row>
    <row r="11" spans="1:11" s="2" customFormat="1" ht="27.75" customHeight="1">
      <c r="A11" s="12">
        <v>3</v>
      </c>
      <c r="B11" s="34" t="s">
        <v>271</v>
      </c>
      <c r="C11" s="103"/>
      <c r="D11" s="99">
        <v>375</v>
      </c>
      <c r="E11" s="14"/>
      <c r="F11" s="15"/>
      <c r="G11" s="16">
        <f t="shared" si="1"/>
        <v>0</v>
      </c>
      <c r="H11" s="16">
        <f t="shared" si="2"/>
        <v>0</v>
      </c>
      <c r="I11" s="16">
        <f t="shared" si="0"/>
        <v>0</v>
      </c>
      <c r="J11" s="16">
        <f t="shared" si="3"/>
        <v>0</v>
      </c>
      <c r="K11" s="16">
        <f t="shared" si="4"/>
        <v>0</v>
      </c>
    </row>
    <row r="12" spans="1:11" s="2" customFormat="1">
      <c r="A12" s="12">
        <v>4</v>
      </c>
      <c r="B12" s="34" t="s">
        <v>16</v>
      </c>
      <c r="C12" s="103" t="s">
        <v>17</v>
      </c>
      <c r="D12" s="99">
        <v>225</v>
      </c>
      <c r="E12" s="14"/>
      <c r="F12" s="15"/>
      <c r="G12" s="16">
        <f t="shared" si="1"/>
        <v>0</v>
      </c>
      <c r="H12" s="16">
        <f t="shared" si="2"/>
        <v>0</v>
      </c>
      <c r="I12" s="16">
        <f t="shared" si="0"/>
        <v>0</v>
      </c>
      <c r="J12" s="16">
        <f t="shared" si="3"/>
        <v>0</v>
      </c>
      <c r="K12" s="16">
        <f t="shared" si="4"/>
        <v>0</v>
      </c>
    </row>
    <row r="13" spans="1:11" s="2" customFormat="1">
      <c r="A13" s="12">
        <v>5</v>
      </c>
      <c r="B13" s="34" t="s">
        <v>18</v>
      </c>
      <c r="C13" s="103" t="s">
        <v>17</v>
      </c>
      <c r="D13" s="99">
        <v>225</v>
      </c>
      <c r="E13" s="17"/>
      <c r="F13" s="15"/>
      <c r="G13" s="16">
        <f t="shared" si="1"/>
        <v>0</v>
      </c>
      <c r="H13" s="16">
        <f t="shared" si="2"/>
        <v>0</v>
      </c>
      <c r="I13" s="16">
        <f t="shared" si="0"/>
        <v>0</v>
      </c>
      <c r="J13" s="16">
        <f t="shared" si="3"/>
        <v>0</v>
      </c>
      <c r="K13" s="16">
        <f t="shared" si="4"/>
        <v>0</v>
      </c>
    </row>
    <row r="14" spans="1:11" s="2" customFormat="1" ht="22.8">
      <c r="A14" s="12">
        <v>6</v>
      </c>
      <c r="B14" s="34" t="s">
        <v>19</v>
      </c>
      <c r="C14" s="103" t="s">
        <v>14</v>
      </c>
      <c r="D14" s="99">
        <v>15</v>
      </c>
      <c r="E14" s="14"/>
      <c r="F14" s="15"/>
      <c r="G14" s="16">
        <f t="shared" si="1"/>
        <v>0</v>
      </c>
      <c r="H14" s="16">
        <f t="shared" si="2"/>
        <v>0</v>
      </c>
      <c r="I14" s="16">
        <f t="shared" si="0"/>
        <v>0</v>
      </c>
      <c r="J14" s="16">
        <f t="shared" si="3"/>
        <v>0</v>
      </c>
      <c r="K14" s="16">
        <f t="shared" si="4"/>
        <v>0</v>
      </c>
    </row>
    <row r="15" spans="1:11" s="2" customFormat="1" ht="22.8">
      <c r="A15" s="12">
        <v>7</v>
      </c>
      <c r="B15" s="34" t="s">
        <v>20</v>
      </c>
      <c r="C15" s="103" t="s">
        <v>14</v>
      </c>
      <c r="D15" s="99">
        <v>150</v>
      </c>
      <c r="E15" s="14"/>
      <c r="F15" s="15"/>
      <c r="G15" s="16">
        <f t="shared" si="1"/>
        <v>0</v>
      </c>
      <c r="H15" s="16">
        <f t="shared" si="2"/>
        <v>0</v>
      </c>
      <c r="I15" s="16">
        <f t="shared" si="0"/>
        <v>0</v>
      </c>
      <c r="J15" s="16">
        <f t="shared" si="3"/>
        <v>0</v>
      </c>
      <c r="K15" s="16">
        <f t="shared" si="4"/>
        <v>0</v>
      </c>
    </row>
    <row r="16" spans="1:11" s="2" customFormat="1" ht="22.8">
      <c r="A16" s="12">
        <v>8</v>
      </c>
      <c r="B16" s="34" t="s">
        <v>272</v>
      </c>
      <c r="C16" s="103" t="s">
        <v>14</v>
      </c>
      <c r="D16" s="99">
        <v>240</v>
      </c>
      <c r="E16" s="14"/>
      <c r="F16" s="15"/>
      <c r="G16" s="16">
        <f t="shared" si="1"/>
        <v>0</v>
      </c>
      <c r="H16" s="16">
        <f t="shared" si="2"/>
        <v>0</v>
      </c>
      <c r="I16" s="16">
        <f t="shared" si="0"/>
        <v>0</v>
      </c>
      <c r="J16" s="16">
        <f t="shared" si="3"/>
        <v>0</v>
      </c>
      <c r="K16" s="16">
        <f t="shared" si="4"/>
        <v>0</v>
      </c>
    </row>
    <row r="17" spans="1:11" s="2" customFormat="1" ht="22.8">
      <c r="A17" s="12">
        <v>9</v>
      </c>
      <c r="B17" s="34" t="s">
        <v>21</v>
      </c>
      <c r="C17" s="103" t="s">
        <v>22</v>
      </c>
      <c r="D17" s="99">
        <v>45</v>
      </c>
      <c r="E17" s="14"/>
      <c r="F17" s="15"/>
      <c r="G17" s="16">
        <f t="shared" si="1"/>
        <v>0</v>
      </c>
      <c r="H17" s="16">
        <f t="shared" si="2"/>
        <v>0</v>
      </c>
      <c r="I17" s="16">
        <f t="shared" si="0"/>
        <v>0</v>
      </c>
      <c r="J17" s="16">
        <f t="shared" si="3"/>
        <v>0</v>
      </c>
      <c r="K17" s="16">
        <f t="shared" si="4"/>
        <v>0</v>
      </c>
    </row>
    <row r="18" spans="1:11" s="2" customFormat="1" ht="22.8">
      <c r="A18" s="12">
        <v>10</v>
      </c>
      <c r="B18" s="34" t="s">
        <v>23</v>
      </c>
      <c r="C18" s="103" t="s">
        <v>22</v>
      </c>
      <c r="D18" s="99">
        <v>15</v>
      </c>
      <c r="E18" s="14"/>
      <c r="F18" s="15"/>
      <c r="G18" s="16">
        <f t="shared" si="1"/>
        <v>0</v>
      </c>
      <c r="H18" s="16">
        <f t="shared" si="2"/>
        <v>0</v>
      </c>
      <c r="I18" s="16">
        <f t="shared" si="0"/>
        <v>0</v>
      </c>
      <c r="J18" s="16">
        <f t="shared" si="3"/>
        <v>0</v>
      </c>
      <c r="K18" s="16">
        <f t="shared" si="4"/>
        <v>0</v>
      </c>
    </row>
    <row r="19" spans="1:11" s="2" customFormat="1" ht="22.8">
      <c r="A19" s="12">
        <v>11</v>
      </c>
      <c r="B19" s="34" t="s">
        <v>24</v>
      </c>
      <c r="C19" s="103" t="s">
        <v>22</v>
      </c>
      <c r="D19" s="99">
        <v>15</v>
      </c>
      <c r="E19" s="14"/>
      <c r="F19" s="15"/>
      <c r="G19" s="16">
        <f t="shared" si="1"/>
        <v>0</v>
      </c>
      <c r="H19" s="16">
        <f t="shared" si="2"/>
        <v>0</v>
      </c>
      <c r="I19" s="16">
        <f t="shared" si="0"/>
        <v>0</v>
      </c>
      <c r="J19" s="16">
        <f t="shared" si="3"/>
        <v>0</v>
      </c>
      <c r="K19" s="16">
        <f t="shared" si="4"/>
        <v>0</v>
      </c>
    </row>
    <row r="20" spans="1:11" s="2" customFormat="1" ht="22.8">
      <c r="A20" s="12">
        <v>12</v>
      </c>
      <c r="B20" s="34" t="s">
        <v>25</v>
      </c>
      <c r="C20" s="103" t="s">
        <v>22</v>
      </c>
      <c r="D20" s="99">
        <v>75</v>
      </c>
      <c r="E20" s="14"/>
      <c r="F20" s="15"/>
      <c r="G20" s="16">
        <f t="shared" si="1"/>
        <v>0</v>
      </c>
      <c r="H20" s="16">
        <f t="shared" si="2"/>
        <v>0</v>
      </c>
      <c r="I20" s="16">
        <f t="shared" si="0"/>
        <v>0</v>
      </c>
      <c r="J20" s="16">
        <f t="shared" si="3"/>
        <v>0</v>
      </c>
      <c r="K20" s="16">
        <f t="shared" si="4"/>
        <v>0</v>
      </c>
    </row>
    <row r="21" spans="1:11" s="2" customFormat="1">
      <c r="A21" s="12">
        <v>13</v>
      </c>
      <c r="B21" s="34" t="s">
        <v>26</v>
      </c>
      <c r="C21" s="103" t="s">
        <v>22</v>
      </c>
      <c r="D21" s="99">
        <v>24</v>
      </c>
      <c r="E21" s="14"/>
      <c r="F21" s="15"/>
      <c r="G21" s="16">
        <f t="shared" si="1"/>
        <v>0</v>
      </c>
      <c r="H21" s="16">
        <f t="shared" si="2"/>
        <v>0</v>
      </c>
      <c r="I21" s="16">
        <f t="shared" si="0"/>
        <v>0</v>
      </c>
      <c r="J21" s="16">
        <f t="shared" si="3"/>
        <v>0</v>
      </c>
      <c r="K21" s="16">
        <f t="shared" si="4"/>
        <v>0</v>
      </c>
    </row>
    <row r="22" spans="1:11" s="2" customFormat="1" ht="12.6" thickBot="1">
      <c r="A22" s="18" t="s">
        <v>12</v>
      </c>
      <c r="B22" s="19" t="s">
        <v>12</v>
      </c>
      <c r="C22" s="19" t="s">
        <v>12</v>
      </c>
      <c r="D22" s="46" t="s">
        <v>12</v>
      </c>
      <c r="E22" s="20" t="s">
        <v>12</v>
      </c>
      <c r="F22" s="19" t="s">
        <v>12</v>
      </c>
      <c r="G22" s="107" t="s">
        <v>12</v>
      </c>
      <c r="H22" s="21" t="s">
        <v>27</v>
      </c>
      <c r="I22" s="86">
        <f>SUM(I9:I21)</f>
        <v>0</v>
      </c>
      <c r="J22" s="86">
        <f>SUM(J9:J21)</f>
        <v>0</v>
      </c>
      <c r="K22" s="86">
        <f>SUM(K9:K21)</f>
        <v>0</v>
      </c>
    </row>
    <row r="23" spans="1:11" s="2" customFormat="1" ht="15.75" customHeight="1" thickBot="1">
      <c r="A23" s="157" t="s">
        <v>28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9"/>
    </row>
    <row r="24" spans="1:11" s="2" customFormat="1" ht="34.200000000000003">
      <c r="A24" s="22">
        <v>1</v>
      </c>
      <c r="B24" s="118" t="s">
        <v>29</v>
      </c>
      <c r="C24" s="133" t="s">
        <v>30</v>
      </c>
      <c r="D24" s="23">
        <v>22.5</v>
      </c>
      <c r="E24" s="24"/>
      <c r="F24" s="60"/>
      <c r="G24" s="24">
        <f>E24*F24</f>
        <v>0</v>
      </c>
      <c r="H24" s="24">
        <f>E24+G24</f>
        <v>0</v>
      </c>
      <c r="I24" s="24">
        <f>D24*E24</f>
        <v>0</v>
      </c>
      <c r="J24" s="24">
        <f>I24*F24</f>
        <v>0</v>
      </c>
      <c r="K24" s="24">
        <f>I24+J24</f>
        <v>0</v>
      </c>
    </row>
    <row r="25" spans="1:11" s="2" customFormat="1" ht="34.200000000000003">
      <c r="A25" s="25">
        <v>2</v>
      </c>
      <c r="B25" s="34" t="s">
        <v>31</v>
      </c>
      <c r="C25" s="134" t="s">
        <v>30</v>
      </c>
      <c r="D25" s="23">
        <v>7.5</v>
      </c>
      <c r="E25" s="16"/>
      <c r="F25" s="15"/>
      <c r="G25" s="24">
        <f t="shared" ref="G25:G29" si="5">E25*F25</f>
        <v>0</v>
      </c>
      <c r="H25" s="24">
        <f t="shared" ref="H25:H29" si="6">E25+G25</f>
        <v>0</v>
      </c>
      <c r="I25" s="24">
        <f t="shared" ref="I25:I29" si="7">D25*E25</f>
        <v>0</v>
      </c>
      <c r="J25" s="24">
        <f t="shared" ref="J25:J29" si="8">I25*F25</f>
        <v>0</v>
      </c>
      <c r="K25" s="24">
        <f t="shared" ref="K25:K29" si="9">I25+J25</f>
        <v>0</v>
      </c>
    </row>
    <row r="26" spans="1:11" s="2" customFormat="1">
      <c r="A26" s="25">
        <v>3</v>
      </c>
      <c r="B26" s="119" t="s">
        <v>32</v>
      </c>
      <c r="C26" s="134" t="s">
        <v>30</v>
      </c>
      <c r="D26" s="23">
        <v>360</v>
      </c>
      <c r="E26" s="16"/>
      <c r="F26" s="15"/>
      <c r="G26" s="24">
        <f t="shared" si="5"/>
        <v>0</v>
      </c>
      <c r="H26" s="24">
        <f t="shared" si="6"/>
        <v>0</v>
      </c>
      <c r="I26" s="24">
        <f t="shared" si="7"/>
        <v>0</v>
      </c>
      <c r="J26" s="24">
        <f t="shared" si="8"/>
        <v>0</v>
      </c>
      <c r="K26" s="24">
        <f t="shared" si="9"/>
        <v>0</v>
      </c>
    </row>
    <row r="27" spans="1:11" s="2" customFormat="1">
      <c r="A27" s="25">
        <v>4</v>
      </c>
      <c r="B27" s="119" t="s">
        <v>33</v>
      </c>
      <c r="C27" s="134" t="s">
        <v>30</v>
      </c>
      <c r="D27" s="23">
        <v>8130</v>
      </c>
      <c r="E27" s="16"/>
      <c r="F27" s="15"/>
      <c r="G27" s="24">
        <f t="shared" si="5"/>
        <v>0</v>
      </c>
      <c r="H27" s="24">
        <f t="shared" si="6"/>
        <v>0</v>
      </c>
      <c r="I27" s="24">
        <f t="shared" si="7"/>
        <v>0</v>
      </c>
      <c r="J27" s="24">
        <f t="shared" si="8"/>
        <v>0</v>
      </c>
      <c r="K27" s="24">
        <f t="shared" si="9"/>
        <v>0</v>
      </c>
    </row>
    <row r="28" spans="1:11" s="2" customFormat="1" ht="22.8">
      <c r="A28" s="25">
        <v>5</v>
      </c>
      <c r="B28" s="119" t="s">
        <v>34</v>
      </c>
      <c r="C28" s="134" t="s">
        <v>30</v>
      </c>
      <c r="D28" s="23">
        <v>225</v>
      </c>
      <c r="E28" s="16"/>
      <c r="F28" s="15"/>
      <c r="G28" s="24">
        <f t="shared" si="5"/>
        <v>0</v>
      </c>
      <c r="H28" s="24">
        <f t="shared" si="6"/>
        <v>0</v>
      </c>
      <c r="I28" s="24">
        <f t="shared" si="7"/>
        <v>0</v>
      </c>
      <c r="J28" s="24">
        <f t="shared" si="8"/>
        <v>0</v>
      </c>
      <c r="K28" s="24">
        <f t="shared" si="9"/>
        <v>0</v>
      </c>
    </row>
    <row r="29" spans="1:11" s="2" customFormat="1">
      <c r="A29" s="25">
        <v>6</v>
      </c>
      <c r="B29" s="119" t="s">
        <v>35</v>
      </c>
      <c r="C29" s="134" t="s">
        <v>30</v>
      </c>
      <c r="D29" s="23">
        <v>15</v>
      </c>
      <c r="E29" s="16"/>
      <c r="F29" s="15"/>
      <c r="G29" s="24">
        <f t="shared" si="5"/>
        <v>0</v>
      </c>
      <c r="H29" s="24">
        <f t="shared" si="6"/>
        <v>0</v>
      </c>
      <c r="I29" s="24">
        <f t="shared" si="7"/>
        <v>0</v>
      </c>
      <c r="J29" s="24">
        <f t="shared" si="8"/>
        <v>0</v>
      </c>
      <c r="K29" s="24">
        <f t="shared" si="9"/>
        <v>0</v>
      </c>
    </row>
    <row r="30" spans="1:11" s="2" customFormat="1" ht="12.6" thickBot="1">
      <c r="A30" s="26" t="s">
        <v>12</v>
      </c>
      <c r="B30" s="27" t="s">
        <v>12</v>
      </c>
      <c r="C30" s="27" t="s">
        <v>12</v>
      </c>
      <c r="D30" s="46" t="s">
        <v>12</v>
      </c>
      <c r="E30" s="28" t="s">
        <v>12</v>
      </c>
      <c r="F30" s="28" t="s">
        <v>12</v>
      </c>
      <c r="G30" s="107" t="s">
        <v>12</v>
      </c>
      <c r="H30" s="21" t="s">
        <v>27</v>
      </c>
      <c r="I30" s="86">
        <f>SUM(I24:I29)</f>
        <v>0</v>
      </c>
      <c r="J30" s="86">
        <f t="shared" ref="J30:K30" si="10">SUM(J24:J29)</f>
        <v>0</v>
      </c>
      <c r="K30" s="86">
        <f t="shared" si="10"/>
        <v>0</v>
      </c>
    </row>
    <row r="31" spans="1:11" s="2" customFormat="1" ht="15.75" customHeight="1" thickBot="1">
      <c r="A31" s="165">
        <f>E32+G32</f>
        <v>0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3"/>
    </row>
    <row r="32" spans="1:11" s="2" customFormat="1">
      <c r="A32" s="29">
        <v>1</v>
      </c>
      <c r="B32" s="120" t="s">
        <v>36</v>
      </c>
      <c r="C32" s="135" t="s">
        <v>17</v>
      </c>
      <c r="D32" s="23">
        <v>30</v>
      </c>
      <c r="E32" s="24"/>
      <c r="F32" s="60"/>
      <c r="G32" s="24">
        <f>E32*F32</f>
        <v>0</v>
      </c>
      <c r="H32" s="24">
        <f>E32+G32</f>
        <v>0</v>
      </c>
      <c r="I32" s="24">
        <f>D32*E32</f>
        <v>0</v>
      </c>
      <c r="J32" s="24">
        <f>I32*F32</f>
        <v>0</v>
      </c>
      <c r="K32" s="24">
        <f>I32+J32</f>
        <v>0</v>
      </c>
    </row>
    <row r="33" spans="1:70" s="2" customFormat="1">
      <c r="A33" s="12">
        <v>2</v>
      </c>
      <c r="B33" s="34" t="s">
        <v>37</v>
      </c>
      <c r="C33" s="103" t="s">
        <v>17</v>
      </c>
      <c r="D33" s="23">
        <v>16500</v>
      </c>
      <c r="E33" s="16"/>
      <c r="F33" s="15"/>
      <c r="G33" s="24">
        <f t="shared" ref="G33:G45" si="11">E33*F33</f>
        <v>0</v>
      </c>
      <c r="H33" s="24">
        <f t="shared" ref="H33:H45" si="12">E33+G33</f>
        <v>0</v>
      </c>
      <c r="I33" s="24">
        <f t="shared" ref="I33:I45" si="13">D33*E33</f>
        <v>0</v>
      </c>
      <c r="J33" s="24">
        <f t="shared" ref="J33:J45" si="14">I33*F33</f>
        <v>0</v>
      </c>
      <c r="K33" s="24">
        <f t="shared" ref="K33:K45" si="15">I33+J33</f>
        <v>0</v>
      </c>
    </row>
    <row r="34" spans="1:70" s="2" customFormat="1">
      <c r="A34" s="12">
        <v>3</v>
      </c>
      <c r="B34" s="34" t="s">
        <v>38</v>
      </c>
      <c r="C34" s="103" t="s">
        <v>17</v>
      </c>
      <c r="D34" s="23">
        <v>225</v>
      </c>
      <c r="E34" s="16"/>
      <c r="F34" s="15"/>
      <c r="G34" s="24">
        <f t="shared" si="11"/>
        <v>0</v>
      </c>
      <c r="H34" s="24">
        <f t="shared" si="12"/>
        <v>0</v>
      </c>
      <c r="I34" s="24">
        <f t="shared" si="13"/>
        <v>0</v>
      </c>
      <c r="J34" s="24">
        <f t="shared" si="14"/>
        <v>0</v>
      </c>
      <c r="K34" s="24">
        <f t="shared" si="15"/>
        <v>0</v>
      </c>
    </row>
    <row r="35" spans="1:70" s="2" customFormat="1">
      <c r="A35" s="12">
        <v>4</v>
      </c>
      <c r="B35" s="34" t="s">
        <v>39</v>
      </c>
      <c r="C35" s="103" t="s">
        <v>17</v>
      </c>
      <c r="D35" s="23">
        <v>75</v>
      </c>
      <c r="E35" s="16"/>
      <c r="F35" s="15"/>
      <c r="G35" s="24">
        <f t="shared" si="11"/>
        <v>0</v>
      </c>
      <c r="H35" s="24">
        <f t="shared" si="12"/>
        <v>0</v>
      </c>
      <c r="I35" s="24">
        <f t="shared" si="13"/>
        <v>0</v>
      </c>
      <c r="J35" s="24">
        <f t="shared" si="14"/>
        <v>0</v>
      </c>
      <c r="K35" s="24">
        <f t="shared" si="15"/>
        <v>0</v>
      </c>
    </row>
    <row r="36" spans="1:70" s="2" customFormat="1">
      <c r="A36" s="12">
        <v>5</v>
      </c>
      <c r="B36" s="34" t="s">
        <v>40</v>
      </c>
      <c r="C36" s="103" t="s">
        <v>17</v>
      </c>
      <c r="D36" s="23">
        <v>75</v>
      </c>
      <c r="E36" s="16"/>
      <c r="F36" s="15"/>
      <c r="G36" s="24">
        <f t="shared" si="11"/>
        <v>0</v>
      </c>
      <c r="H36" s="24">
        <f t="shared" si="12"/>
        <v>0</v>
      </c>
      <c r="I36" s="24">
        <f t="shared" si="13"/>
        <v>0</v>
      </c>
      <c r="J36" s="24">
        <f t="shared" si="14"/>
        <v>0</v>
      </c>
      <c r="K36" s="24">
        <f t="shared" si="15"/>
        <v>0</v>
      </c>
    </row>
    <row r="37" spans="1:70" s="2" customFormat="1">
      <c r="A37" s="12">
        <v>6</v>
      </c>
      <c r="B37" s="34" t="s">
        <v>41</v>
      </c>
      <c r="C37" s="103" t="s">
        <v>17</v>
      </c>
      <c r="D37" s="23">
        <v>75</v>
      </c>
      <c r="E37" s="16"/>
      <c r="F37" s="15"/>
      <c r="G37" s="24">
        <f t="shared" si="11"/>
        <v>0</v>
      </c>
      <c r="H37" s="24">
        <f t="shared" si="12"/>
        <v>0</v>
      </c>
      <c r="I37" s="24">
        <f t="shared" si="13"/>
        <v>0</v>
      </c>
      <c r="J37" s="24">
        <f t="shared" si="14"/>
        <v>0</v>
      </c>
      <c r="K37" s="24">
        <f t="shared" si="15"/>
        <v>0</v>
      </c>
    </row>
    <row r="38" spans="1:70" s="2" customFormat="1">
      <c r="A38" s="12">
        <v>7</v>
      </c>
      <c r="B38" s="34" t="s">
        <v>42</v>
      </c>
      <c r="C38" s="103" t="s">
        <v>17</v>
      </c>
      <c r="D38" s="23">
        <v>150</v>
      </c>
      <c r="E38" s="16"/>
      <c r="F38" s="15"/>
      <c r="G38" s="24">
        <f t="shared" si="11"/>
        <v>0</v>
      </c>
      <c r="H38" s="24">
        <f t="shared" si="12"/>
        <v>0</v>
      </c>
      <c r="I38" s="24">
        <f t="shared" si="13"/>
        <v>0</v>
      </c>
      <c r="J38" s="24">
        <f t="shared" si="14"/>
        <v>0</v>
      </c>
      <c r="K38" s="24">
        <f t="shared" si="15"/>
        <v>0</v>
      </c>
    </row>
    <row r="39" spans="1:70" s="2" customFormat="1">
      <c r="A39" s="12">
        <v>8</v>
      </c>
      <c r="B39" s="34" t="s">
        <v>43</v>
      </c>
      <c r="C39" s="103" t="s">
        <v>17</v>
      </c>
      <c r="D39" s="23">
        <v>45</v>
      </c>
      <c r="E39" s="16"/>
      <c r="F39" s="15"/>
      <c r="G39" s="24">
        <f t="shared" si="11"/>
        <v>0</v>
      </c>
      <c r="H39" s="24">
        <f t="shared" si="12"/>
        <v>0</v>
      </c>
      <c r="I39" s="24">
        <f t="shared" si="13"/>
        <v>0</v>
      </c>
      <c r="J39" s="24">
        <f t="shared" si="14"/>
        <v>0</v>
      </c>
      <c r="K39" s="24">
        <f t="shared" si="15"/>
        <v>0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</row>
    <row r="40" spans="1:70" s="2" customFormat="1">
      <c r="A40" s="12">
        <v>9</v>
      </c>
      <c r="B40" s="34" t="s">
        <v>44</v>
      </c>
      <c r="C40" s="103" t="s">
        <v>17</v>
      </c>
      <c r="D40" s="23">
        <v>30</v>
      </c>
      <c r="E40" s="16"/>
      <c r="F40" s="15"/>
      <c r="G40" s="24">
        <f t="shared" si="11"/>
        <v>0</v>
      </c>
      <c r="H40" s="24">
        <f t="shared" si="12"/>
        <v>0</v>
      </c>
      <c r="I40" s="24">
        <f t="shared" si="13"/>
        <v>0</v>
      </c>
      <c r="J40" s="24">
        <f t="shared" si="14"/>
        <v>0</v>
      </c>
      <c r="K40" s="24">
        <f t="shared" si="15"/>
        <v>0</v>
      </c>
    </row>
    <row r="41" spans="1:70" s="2" customFormat="1">
      <c r="A41" s="12">
        <v>10</v>
      </c>
      <c r="B41" s="34" t="s">
        <v>45</v>
      </c>
      <c r="C41" s="103" t="s">
        <v>17</v>
      </c>
      <c r="D41" s="23">
        <v>30</v>
      </c>
      <c r="E41" s="16"/>
      <c r="F41" s="15"/>
      <c r="G41" s="24">
        <f t="shared" si="11"/>
        <v>0</v>
      </c>
      <c r="H41" s="24">
        <f t="shared" si="12"/>
        <v>0</v>
      </c>
      <c r="I41" s="24">
        <f t="shared" si="13"/>
        <v>0</v>
      </c>
      <c r="J41" s="24">
        <f t="shared" si="14"/>
        <v>0</v>
      </c>
      <c r="K41" s="24">
        <f t="shared" si="15"/>
        <v>0</v>
      </c>
    </row>
    <row r="42" spans="1:70" s="2" customFormat="1">
      <c r="A42" s="12"/>
      <c r="B42" s="34" t="s">
        <v>266</v>
      </c>
      <c r="C42" s="103" t="s">
        <v>258</v>
      </c>
      <c r="D42" s="23">
        <v>15</v>
      </c>
      <c r="E42" s="16"/>
      <c r="F42" s="15"/>
      <c r="G42" s="24">
        <f t="shared" si="11"/>
        <v>0</v>
      </c>
      <c r="H42" s="24">
        <f t="shared" si="12"/>
        <v>0</v>
      </c>
      <c r="I42" s="24">
        <f t="shared" si="13"/>
        <v>0</v>
      </c>
      <c r="J42" s="24">
        <f t="shared" si="14"/>
        <v>0</v>
      </c>
      <c r="K42" s="24">
        <f t="shared" si="15"/>
        <v>0</v>
      </c>
    </row>
    <row r="43" spans="1:70" s="2" customFormat="1" ht="34.200000000000003">
      <c r="A43" s="12">
        <v>11</v>
      </c>
      <c r="B43" s="34" t="s">
        <v>46</v>
      </c>
      <c r="C43" s="103" t="s">
        <v>22</v>
      </c>
      <c r="D43" s="23">
        <v>105</v>
      </c>
      <c r="E43" s="16"/>
      <c r="F43" s="15"/>
      <c r="G43" s="24">
        <f t="shared" si="11"/>
        <v>0</v>
      </c>
      <c r="H43" s="24">
        <f t="shared" si="12"/>
        <v>0</v>
      </c>
      <c r="I43" s="24">
        <f t="shared" si="13"/>
        <v>0</v>
      </c>
      <c r="J43" s="24">
        <f t="shared" si="14"/>
        <v>0</v>
      </c>
      <c r="K43" s="24">
        <f t="shared" si="15"/>
        <v>0</v>
      </c>
    </row>
    <row r="44" spans="1:70" s="2" customFormat="1" ht="34.200000000000003">
      <c r="A44" s="12">
        <v>12</v>
      </c>
      <c r="B44" s="34" t="s">
        <v>47</v>
      </c>
      <c r="C44" s="103" t="s">
        <v>22</v>
      </c>
      <c r="D44" s="23">
        <v>105</v>
      </c>
      <c r="E44" s="16"/>
      <c r="F44" s="15"/>
      <c r="G44" s="24">
        <f t="shared" si="11"/>
        <v>0</v>
      </c>
      <c r="H44" s="24">
        <f t="shared" si="12"/>
        <v>0</v>
      </c>
      <c r="I44" s="24">
        <f t="shared" si="13"/>
        <v>0</v>
      </c>
      <c r="J44" s="24">
        <f t="shared" si="14"/>
        <v>0</v>
      </c>
      <c r="K44" s="24">
        <f t="shared" si="15"/>
        <v>0</v>
      </c>
    </row>
    <row r="45" spans="1:70" s="2" customFormat="1" ht="22.8">
      <c r="A45" s="12">
        <v>13</v>
      </c>
      <c r="B45" s="34" t="s">
        <v>48</v>
      </c>
      <c r="C45" s="103" t="s">
        <v>17</v>
      </c>
      <c r="D45" s="23">
        <v>7.5</v>
      </c>
      <c r="E45" s="16"/>
      <c r="F45" s="15"/>
      <c r="G45" s="24">
        <f t="shared" si="11"/>
        <v>0</v>
      </c>
      <c r="H45" s="24">
        <f t="shared" si="12"/>
        <v>0</v>
      </c>
      <c r="I45" s="24">
        <f t="shared" si="13"/>
        <v>0</v>
      </c>
      <c r="J45" s="24">
        <f t="shared" si="14"/>
        <v>0</v>
      </c>
      <c r="K45" s="24">
        <f t="shared" si="15"/>
        <v>0</v>
      </c>
    </row>
    <row r="46" spans="1:70" s="2" customFormat="1" ht="12.6" thickBot="1">
      <c r="A46" s="26" t="s">
        <v>12</v>
      </c>
      <c r="B46" s="27" t="s">
        <v>12</v>
      </c>
      <c r="C46" s="27" t="s">
        <v>12</v>
      </c>
      <c r="D46" s="46" t="s">
        <v>12</v>
      </c>
      <c r="E46" s="28" t="s">
        <v>12</v>
      </c>
      <c r="F46" s="28" t="s">
        <v>12</v>
      </c>
      <c r="G46" s="107" t="s">
        <v>12</v>
      </c>
      <c r="H46" s="31" t="s">
        <v>27</v>
      </c>
      <c r="I46" s="83">
        <f>SUM(I32:I45)</f>
        <v>0</v>
      </c>
      <c r="J46" s="83">
        <f t="shared" ref="J46:K46" si="16">SUM(J32:J45)</f>
        <v>0</v>
      </c>
      <c r="K46" s="83">
        <f t="shared" si="16"/>
        <v>0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</row>
    <row r="47" spans="1:70" s="2" customFormat="1" ht="15.75" customHeight="1" thickBot="1">
      <c r="A47" s="151" t="s">
        <v>49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3"/>
    </row>
    <row r="48" spans="1:70" s="2" customFormat="1" ht="45.6">
      <c r="A48" s="29">
        <v>1</v>
      </c>
      <c r="B48" s="120" t="s">
        <v>50</v>
      </c>
      <c r="C48" s="135" t="s">
        <v>51</v>
      </c>
      <c r="D48" s="23">
        <v>135</v>
      </c>
      <c r="E48" s="33"/>
      <c r="F48" s="60"/>
      <c r="G48" s="24">
        <f>E48*F48</f>
        <v>0</v>
      </c>
      <c r="H48" s="33">
        <f>E48+G48</f>
        <v>0</v>
      </c>
      <c r="I48" s="33">
        <f>D48*E48</f>
        <v>0</v>
      </c>
      <c r="J48" s="33">
        <f>I48*F48</f>
        <v>0</v>
      </c>
      <c r="K48" s="33">
        <f>I48+J48</f>
        <v>0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</row>
    <row r="49" spans="1:70" s="2" customFormat="1" ht="22.8">
      <c r="A49" s="12">
        <v>2</v>
      </c>
      <c r="B49" s="34" t="s">
        <v>52</v>
      </c>
      <c r="C49" s="103" t="s">
        <v>51</v>
      </c>
      <c r="D49" s="23">
        <v>75</v>
      </c>
      <c r="E49" s="35"/>
      <c r="F49" s="15"/>
      <c r="G49" s="24">
        <f t="shared" ref="G49:G55" si="17">E49*F49</f>
        <v>0</v>
      </c>
      <c r="H49" s="33">
        <f t="shared" ref="H49:H55" si="18">E49+G49</f>
        <v>0</v>
      </c>
      <c r="I49" s="33">
        <f t="shared" ref="I49:I55" si="19">D49*E49</f>
        <v>0</v>
      </c>
      <c r="J49" s="33">
        <f t="shared" ref="J49:J55" si="20">I49*F49</f>
        <v>0</v>
      </c>
      <c r="K49" s="33">
        <f t="shared" ref="K49:K55" si="21">I49+J49</f>
        <v>0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</row>
    <row r="50" spans="1:70" s="2" customFormat="1" ht="34.200000000000003">
      <c r="A50" s="12">
        <v>3</v>
      </c>
      <c r="B50" s="34" t="s">
        <v>53</v>
      </c>
      <c r="C50" s="103" t="s">
        <v>51</v>
      </c>
      <c r="D50" s="23">
        <v>3</v>
      </c>
      <c r="E50" s="35"/>
      <c r="F50" s="15"/>
      <c r="G50" s="24">
        <f t="shared" si="17"/>
        <v>0</v>
      </c>
      <c r="H50" s="33">
        <f t="shared" si="18"/>
        <v>0</v>
      </c>
      <c r="I50" s="33">
        <f t="shared" si="19"/>
        <v>0</v>
      </c>
      <c r="J50" s="33">
        <f t="shared" si="20"/>
        <v>0</v>
      </c>
      <c r="K50" s="33">
        <f t="shared" si="21"/>
        <v>0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</row>
    <row r="51" spans="1:70" s="2" customFormat="1" ht="34.200000000000003">
      <c r="A51" s="12">
        <v>4</v>
      </c>
      <c r="B51" s="34" t="s">
        <v>54</v>
      </c>
      <c r="C51" s="103" t="s">
        <v>14</v>
      </c>
      <c r="D51" s="23">
        <v>150</v>
      </c>
      <c r="E51" s="35"/>
      <c r="F51" s="15"/>
      <c r="G51" s="24">
        <f t="shared" si="17"/>
        <v>0</v>
      </c>
      <c r="H51" s="33">
        <f t="shared" si="18"/>
        <v>0</v>
      </c>
      <c r="I51" s="33">
        <f t="shared" si="19"/>
        <v>0</v>
      </c>
      <c r="J51" s="33">
        <f t="shared" si="20"/>
        <v>0</v>
      </c>
      <c r="K51" s="33">
        <f t="shared" si="21"/>
        <v>0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</row>
    <row r="52" spans="1:70" s="2" customFormat="1" ht="22.8">
      <c r="A52" s="12">
        <v>5</v>
      </c>
      <c r="B52" s="36" t="s">
        <v>55</v>
      </c>
      <c r="C52" s="103" t="s">
        <v>51</v>
      </c>
      <c r="D52" s="23">
        <v>22.5</v>
      </c>
      <c r="E52" s="35"/>
      <c r="F52" s="15"/>
      <c r="G52" s="24">
        <f t="shared" si="17"/>
        <v>0</v>
      </c>
      <c r="H52" s="33">
        <f t="shared" si="18"/>
        <v>0</v>
      </c>
      <c r="I52" s="33">
        <f t="shared" si="19"/>
        <v>0</v>
      </c>
      <c r="J52" s="33">
        <f t="shared" si="20"/>
        <v>0</v>
      </c>
      <c r="K52" s="33">
        <f t="shared" si="21"/>
        <v>0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</row>
    <row r="53" spans="1:70" s="2" customFormat="1" ht="22.8">
      <c r="A53" s="12">
        <v>6</v>
      </c>
      <c r="B53" s="36" t="s">
        <v>56</v>
      </c>
      <c r="C53" s="103" t="s">
        <v>51</v>
      </c>
      <c r="D53" s="23">
        <v>15</v>
      </c>
      <c r="E53" s="35"/>
      <c r="F53" s="15"/>
      <c r="G53" s="24">
        <f t="shared" si="17"/>
        <v>0</v>
      </c>
      <c r="H53" s="33">
        <f t="shared" si="18"/>
        <v>0</v>
      </c>
      <c r="I53" s="33">
        <f t="shared" si="19"/>
        <v>0</v>
      </c>
      <c r="J53" s="33">
        <f t="shared" si="20"/>
        <v>0</v>
      </c>
      <c r="K53" s="33">
        <f t="shared" si="21"/>
        <v>0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</row>
    <row r="54" spans="1:70" s="2" customFormat="1" ht="22.8">
      <c r="A54" s="12">
        <v>7</v>
      </c>
      <c r="B54" s="36" t="s">
        <v>57</v>
      </c>
      <c r="C54" s="103" t="s">
        <v>51</v>
      </c>
      <c r="D54" s="23">
        <v>450</v>
      </c>
      <c r="E54" s="35"/>
      <c r="F54" s="15"/>
      <c r="G54" s="24">
        <f t="shared" si="17"/>
        <v>0</v>
      </c>
      <c r="H54" s="33">
        <f t="shared" si="18"/>
        <v>0</v>
      </c>
      <c r="I54" s="33">
        <f t="shared" si="19"/>
        <v>0</v>
      </c>
      <c r="J54" s="33">
        <f t="shared" si="20"/>
        <v>0</v>
      </c>
      <c r="K54" s="33">
        <f t="shared" si="21"/>
        <v>0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</row>
    <row r="55" spans="1:70" s="2" customFormat="1" ht="34.200000000000003">
      <c r="A55" s="12">
        <v>8</v>
      </c>
      <c r="B55" s="36" t="s">
        <v>58</v>
      </c>
      <c r="C55" s="103" t="s">
        <v>51</v>
      </c>
      <c r="D55" s="23">
        <v>3</v>
      </c>
      <c r="E55" s="35"/>
      <c r="F55" s="15"/>
      <c r="G55" s="24">
        <f t="shared" si="17"/>
        <v>0</v>
      </c>
      <c r="H55" s="33">
        <f t="shared" si="18"/>
        <v>0</v>
      </c>
      <c r="I55" s="33">
        <f t="shared" si="19"/>
        <v>0</v>
      </c>
      <c r="J55" s="33">
        <f t="shared" si="20"/>
        <v>0</v>
      </c>
      <c r="K55" s="33">
        <f t="shared" si="21"/>
        <v>0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</row>
    <row r="56" spans="1:70" s="38" customFormat="1" ht="12.6" thickBot="1">
      <c r="A56" s="26" t="s">
        <v>12</v>
      </c>
      <c r="B56" s="27" t="s">
        <v>12</v>
      </c>
      <c r="C56" s="27" t="s">
        <v>12</v>
      </c>
      <c r="D56" s="46" t="s">
        <v>12</v>
      </c>
      <c r="E56" s="26" t="s">
        <v>12</v>
      </c>
      <c r="F56" s="26" t="s">
        <v>12</v>
      </c>
      <c r="G56" s="107" t="s">
        <v>12</v>
      </c>
      <c r="H56" s="21" t="s">
        <v>27</v>
      </c>
      <c r="I56" s="83">
        <f>SUM(I48:I55)</f>
        <v>0</v>
      </c>
      <c r="J56" s="83">
        <f t="shared" ref="J56:K56" si="22">SUM(J48:J55)</f>
        <v>0</v>
      </c>
      <c r="K56" s="83">
        <f t="shared" si="22"/>
        <v>0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</row>
    <row r="57" spans="1:70" s="40" customFormat="1" ht="14.4" thickBot="1">
      <c r="A57" s="154" t="s">
        <v>59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6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</row>
    <row r="58" spans="1:70" s="2" customFormat="1" ht="171">
      <c r="A58" s="29">
        <v>1</v>
      </c>
      <c r="B58" s="120" t="s">
        <v>60</v>
      </c>
      <c r="C58" s="135" t="s">
        <v>17</v>
      </c>
      <c r="D58" s="23">
        <v>135</v>
      </c>
      <c r="E58" s="33"/>
      <c r="F58" s="60"/>
      <c r="G58" s="24">
        <f>E58*F576</f>
        <v>0</v>
      </c>
      <c r="H58" s="33">
        <f>E58+G58</f>
        <v>0</v>
      </c>
      <c r="I58" s="33">
        <f>D58*E58</f>
        <v>0</v>
      </c>
      <c r="J58" s="33">
        <f>I58*F58</f>
        <v>0</v>
      </c>
      <c r="K58" s="33">
        <f>I58+J58</f>
        <v>0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</row>
    <row r="59" spans="1:70" s="2" customFormat="1" ht="12.6" thickBot="1">
      <c r="A59" s="18" t="s">
        <v>12</v>
      </c>
      <c r="B59" s="19" t="s">
        <v>12</v>
      </c>
      <c r="C59" s="19" t="s">
        <v>12</v>
      </c>
      <c r="D59" s="46" t="s">
        <v>12</v>
      </c>
      <c r="E59" s="41"/>
      <c r="F59" s="41"/>
      <c r="G59" s="107" t="s">
        <v>12</v>
      </c>
      <c r="H59" s="42" t="s">
        <v>27</v>
      </c>
      <c r="I59" s="83">
        <f>I58</f>
        <v>0</v>
      </c>
      <c r="J59" s="83">
        <f t="shared" ref="J59:K59" si="23">J58</f>
        <v>0</v>
      </c>
      <c r="K59" s="83">
        <f t="shared" si="23"/>
        <v>0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</row>
    <row r="60" spans="1:70" s="2" customFormat="1" ht="15.75" customHeight="1" thickBot="1">
      <c r="A60" s="157" t="s">
        <v>61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9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</row>
    <row r="61" spans="1:70" s="2" customFormat="1" ht="12">
      <c r="A61" s="29">
        <v>1</v>
      </c>
      <c r="B61" s="120" t="s">
        <v>62</v>
      </c>
      <c r="C61" s="135" t="s">
        <v>17</v>
      </c>
      <c r="D61" s="100">
        <v>60</v>
      </c>
      <c r="E61" s="33"/>
      <c r="F61" s="60"/>
      <c r="G61" s="24">
        <f>E61*F61</f>
        <v>0</v>
      </c>
      <c r="H61" s="33">
        <f>E61+G61</f>
        <v>0</v>
      </c>
      <c r="I61" s="33">
        <f>D61*E61</f>
        <v>0</v>
      </c>
      <c r="J61" s="33">
        <f>I61*F61</f>
        <v>0</v>
      </c>
      <c r="K61" s="33">
        <f>I61+J61</f>
        <v>0</v>
      </c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</row>
    <row r="62" spans="1:70" s="2" customFormat="1" ht="12">
      <c r="A62" s="12">
        <v>2</v>
      </c>
      <c r="B62" s="34" t="s">
        <v>63</v>
      </c>
      <c r="C62" s="103" t="s">
        <v>17</v>
      </c>
      <c r="D62" s="100">
        <v>3450</v>
      </c>
      <c r="E62" s="35"/>
      <c r="F62" s="15"/>
      <c r="G62" s="24">
        <f t="shared" ref="G62:G126" si="24">E62*F62</f>
        <v>0</v>
      </c>
      <c r="H62" s="33">
        <f t="shared" ref="H62:H126" si="25">E62+G62</f>
        <v>0</v>
      </c>
      <c r="I62" s="33">
        <f t="shared" ref="I62:I126" si="26">D62*E62</f>
        <v>0</v>
      </c>
      <c r="J62" s="33">
        <f t="shared" ref="J62:J126" si="27">I62*F62</f>
        <v>0</v>
      </c>
      <c r="K62" s="33">
        <f t="shared" ref="K62:K126" si="28">I62+J62</f>
        <v>0</v>
      </c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</row>
    <row r="63" spans="1:70" s="2" customFormat="1" ht="12">
      <c r="A63" s="12">
        <v>3</v>
      </c>
      <c r="B63" s="34" t="s">
        <v>64</v>
      </c>
      <c r="C63" s="103"/>
      <c r="D63" s="100">
        <v>1275</v>
      </c>
      <c r="E63" s="35"/>
      <c r="F63" s="15"/>
      <c r="G63" s="24">
        <f t="shared" si="24"/>
        <v>0</v>
      </c>
      <c r="H63" s="33">
        <f t="shared" si="25"/>
        <v>0</v>
      </c>
      <c r="I63" s="33">
        <f t="shared" si="26"/>
        <v>0</v>
      </c>
      <c r="J63" s="33">
        <f t="shared" si="27"/>
        <v>0</v>
      </c>
      <c r="K63" s="33">
        <f t="shared" si="28"/>
        <v>0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</row>
    <row r="64" spans="1:70" s="2" customFormat="1" ht="22.8">
      <c r="A64" s="12">
        <v>4</v>
      </c>
      <c r="B64" s="34" t="s">
        <v>65</v>
      </c>
      <c r="C64" s="103" t="s">
        <v>17</v>
      </c>
      <c r="D64" s="100">
        <v>150</v>
      </c>
      <c r="E64" s="35"/>
      <c r="F64" s="15"/>
      <c r="G64" s="24">
        <f t="shared" si="24"/>
        <v>0</v>
      </c>
      <c r="H64" s="33">
        <f t="shared" si="25"/>
        <v>0</v>
      </c>
      <c r="I64" s="33">
        <f t="shared" si="26"/>
        <v>0</v>
      </c>
      <c r="J64" s="33">
        <f t="shared" si="27"/>
        <v>0</v>
      </c>
      <c r="K64" s="33">
        <f t="shared" si="28"/>
        <v>0</v>
      </c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</row>
    <row r="65" spans="1:70" s="2" customFormat="1" ht="12">
      <c r="A65" s="12">
        <v>5</v>
      </c>
      <c r="B65" s="34" t="s">
        <v>66</v>
      </c>
      <c r="C65" s="103" t="s">
        <v>17</v>
      </c>
      <c r="D65" s="100">
        <v>45</v>
      </c>
      <c r="E65" s="35"/>
      <c r="F65" s="15"/>
      <c r="G65" s="24">
        <f t="shared" si="24"/>
        <v>0</v>
      </c>
      <c r="H65" s="33">
        <f t="shared" si="25"/>
        <v>0</v>
      </c>
      <c r="I65" s="33">
        <f t="shared" si="26"/>
        <v>0</v>
      </c>
      <c r="J65" s="33">
        <f t="shared" si="27"/>
        <v>0</v>
      </c>
      <c r="K65" s="33">
        <f t="shared" si="28"/>
        <v>0</v>
      </c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</row>
    <row r="66" spans="1:70" s="2" customFormat="1">
      <c r="A66" s="12">
        <v>6</v>
      </c>
      <c r="B66" s="34" t="s">
        <v>267</v>
      </c>
      <c r="C66" s="103" t="s">
        <v>17</v>
      </c>
      <c r="D66" s="100">
        <v>7.5</v>
      </c>
      <c r="E66" s="16"/>
      <c r="F66" s="15"/>
      <c r="G66" s="24">
        <f t="shared" si="24"/>
        <v>0</v>
      </c>
      <c r="H66" s="33">
        <f t="shared" si="25"/>
        <v>0</v>
      </c>
      <c r="I66" s="33">
        <f t="shared" si="26"/>
        <v>0</v>
      </c>
      <c r="J66" s="33">
        <f t="shared" si="27"/>
        <v>0</v>
      </c>
      <c r="K66" s="33">
        <f t="shared" si="28"/>
        <v>0</v>
      </c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</row>
    <row r="67" spans="1:70" s="2" customFormat="1">
      <c r="A67" s="12">
        <v>7</v>
      </c>
      <c r="B67" s="34" t="s">
        <v>67</v>
      </c>
      <c r="C67" s="103" t="s">
        <v>14</v>
      </c>
      <c r="D67" s="100">
        <v>45</v>
      </c>
      <c r="E67" s="16"/>
      <c r="F67" s="15"/>
      <c r="G67" s="24">
        <f t="shared" si="24"/>
        <v>0</v>
      </c>
      <c r="H67" s="33">
        <f t="shared" si="25"/>
        <v>0</v>
      </c>
      <c r="I67" s="33">
        <f t="shared" si="26"/>
        <v>0</v>
      </c>
      <c r="J67" s="33">
        <f t="shared" si="27"/>
        <v>0</v>
      </c>
      <c r="K67" s="33">
        <f t="shared" si="28"/>
        <v>0</v>
      </c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</row>
    <row r="68" spans="1:70" s="2" customFormat="1">
      <c r="A68" s="12">
        <v>8</v>
      </c>
      <c r="B68" s="34" t="s">
        <v>68</v>
      </c>
      <c r="C68" s="103" t="s">
        <v>14</v>
      </c>
      <c r="D68" s="100">
        <v>15</v>
      </c>
      <c r="E68" s="16"/>
      <c r="F68" s="15"/>
      <c r="G68" s="24">
        <f t="shared" si="24"/>
        <v>0</v>
      </c>
      <c r="H68" s="33">
        <f t="shared" si="25"/>
        <v>0</v>
      </c>
      <c r="I68" s="33">
        <f t="shared" si="26"/>
        <v>0</v>
      </c>
      <c r="J68" s="33">
        <f t="shared" si="27"/>
        <v>0</v>
      </c>
      <c r="K68" s="33">
        <f t="shared" si="28"/>
        <v>0</v>
      </c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</row>
    <row r="69" spans="1:70" s="2" customFormat="1" ht="22.8">
      <c r="A69" s="12">
        <v>9</v>
      </c>
      <c r="B69" s="34" t="s">
        <v>69</v>
      </c>
      <c r="C69" s="103" t="s">
        <v>17</v>
      </c>
      <c r="D69" s="100">
        <v>45</v>
      </c>
      <c r="E69" s="16"/>
      <c r="F69" s="15"/>
      <c r="G69" s="24">
        <f t="shared" si="24"/>
        <v>0</v>
      </c>
      <c r="H69" s="33">
        <f t="shared" si="25"/>
        <v>0</v>
      </c>
      <c r="I69" s="33">
        <f t="shared" si="26"/>
        <v>0</v>
      </c>
      <c r="J69" s="33">
        <f t="shared" si="27"/>
        <v>0</v>
      </c>
      <c r="K69" s="33">
        <f t="shared" si="28"/>
        <v>0</v>
      </c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</row>
    <row r="70" spans="1:70" s="2" customFormat="1">
      <c r="A70" s="12">
        <v>10</v>
      </c>
      <c r="B70" s="34" t="s">
        <v>70</v>
      </c>
      <c r="C70" s="103" t="s">
        <v>14</v>
      </c>
      <c r="D70" s="100">
        <v>37.5</v>
      </c>
      <c r="E70" s="16"/>
      <c r="F70" s="15"/>
      <c r="G70" s="24">
        <f t="shared" si="24"/>
        <v>0</v>
      </c>
      <c r="H70" s="33">
        <f t="shared" si="25"/>
        <v>0</v>
      </c>
      <c r="I70" s="33">
        <f t="shared" si="26"/>
        <v>0</v>
      </c>
      <c r="J70" s="33">
        <f t="shared" si="27"/>
        <v>0</v>
      </c>
      <c r="K70" s="33">
        <f t="shared" si="28"/>
        <v>0</v>
      </c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</row>
    <row r="71" spans="1:70" s="2" customFormat="1">
      <c r="A71" s="12">
        <v>11</v>
      </c>
      <c r="B71" s="34" t="s">
        <v>71</v>
      </c>
      <c r="C71" s="103" t="s">
        <v>17</v>
      </c>
      <c r="D71" s="100">
        <v>90</v>
      </c>
      <c r="E71" s="16"/>
      <c r="F71" s="15"/>
      <c r="G71" s="24">
        <f t="shared" si="24"/>
        <v>0</v>
      </c>
      <c r="H71" s="33">
        <f t="shared" si="25"/>
        <v>0</v>
      </c>
      <c r="I71" s="33">
        <f t="shared" si="26"/>
        <v>0</v>
      </c>
      <c r="J71" s="33">
        <f t="shared" si="27"/>
        <v>0</v>
      </c>
      <c r="K71" s="33">
        <f t="shared" si="28"/>
        <v>0</v>
      </c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</row>
    <row r="72" spans="1:70" s="2" customFormat="1" ht="12">
      <c r="A72" s="12">
        <v>12</v>
      </c>
      <c r="B72" s="34" t="s">
        <v>72</v>
      </c>
      <c r="C72" s="103" t="s">
        <v>14</v>
      </c>
      <c r="D72" s="100">
        <v>450</v>
      </c>
      <c r="E72" s="35"/>
      <c r="F72" s="15"/>
      <c r="G72" s="24">
        <f t="shared" si="24"/>
        <v>0</v>
      </c>
      <c r="H72" s="33">
        <f t="shared" si="25"/>
        <v>0</v>
      </c>
      <c r="I72" s="33">
        <f t="shared" si="26"/>
        <v>0</v>
      </c>
      <c r="J72" s="33">
        <f t="shared" si="27"/>
        <v>0</v>
      </c>
      <c r="K72" s="33">
        <f t="shared" si="28"/>
        <v>0</v>
      </c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</row>
    <row r="73" spans="1:70" s="2" customFormat="1" ht="22.8">
      <c r="A73" s="12">
        <v>13</v>
      </c>
      <c r="B73" s="34" t="s">
        <v>73</v>
      </c>
      <c r="C73" s="103" t="s">
        <v>14</v>
      </c>
      <c r="D73" s="100">
        <v>30</v>
      </c>
      <c r="E73" s="16"/>
      <c r="F73" s="15"/>
      <c r="G73" s="24">
        <f t="shared" si="24"/>
        <v>0</v>
      </c>
      <c r="H73" s="33">
        <f t="shared" si="25"/>
        <v>0</v>
      </c>
      <c r="I73" s="33">
        <f t="shared" si="26"/>
        <v>0</v>
      </c>
      <c r="J73" s="33">
        <f t="shared" si="27"/>
        <v>0</v>
      </c>
      <c r="K73" s="33">
        <f t="shared" si="28"/>
        <v>0</v>
      </c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</row>
    <row r="74" spans="1:70" s="2" customFormat="1">
      <c r="A74" s="12">
        <v>14</v>
      </c>
      <c r="B74" s="34" t="s">
        <v>74</v>
      </c>
      <c r="C74" s="103" t="s">
        <v>17</v>
      </c>
      <c r="D74" s="100">
        <v>30</v>
      </c>
      <c r="E74" s="16"/>
      <c r="F74" s="15"/>
      <c r="G74" s="24">
        <f t="shared" si="24"/>
        <v>0</v>
      </c>
      <c r="H74" s="33">
        <f t="shared" si="25"/>
        <v>0</v>
      </c>
      <c r="I74" s="33">
        <f t="shared" si="26"/>
        <v>0</v>
      </c>
      <c r="J74" s="33">
        <f t="shared" si="27"/>
        <v>0</v>
      </c>
      <c r="K74" s="33">
        <f t="shared" si="28"/>
        <v>0</v>
      </c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</row>
    <row r="75" spans="1:70" s="2" customFormat="1" ht="22.8">
      <c r="A75" s="12">
        <v>15</v>
      </c>
      <c r="B75" s="34" t="s">
        <v>75</v>
      </c>
      <c r="C75" s="103" t="s">
        <v>17</v>
      </c>
      <c r="D75" s="100">
        <v>45</v>
      </c>
      <c r="E75" s="16"/>
      <c r="F75" s="15"/>
      <c r="G75" s="24">
        <f t="shared" si="24"/>
        <v>0</v>
      </c>
      <c r="H75" s="33">
        <f t="shared" si="25"/>
        <v>0</v>
      </c>
      <c r="I75" s="33">
        <f t="shared" si="26"/>
        <v>0</v>
      </c>
      <c r="J75" s="33">
        <f t="shared" si="27"/>
        <v>0</v>
      </c>
      <c r="K75" s="33">
        <f t="shared" si="28"/>
        <v>0</v>
      </c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</row>
    <row r="76" spans="1:70" s="2" customFormat="1">
      <c r="A76" s="12">
        <v>16</v>
      </c>
      <c r="B76" s="34" t="s">
        <v>76</v>
      </c>
      <c r="C76" s="103" t="s">
        <v>17</v>
      </c>
      <c r="D76" s="100">
        <v>120</v>
      </c>
      <c r="E76" s="16"/>
      <c r="F76" s="15"/>
      <c r="G76" s="24">
        <f t="shared" si="24"/>
        <v>0</v>
      </c>
      <c r="H76" s="33">
        <f t="shared" si="25"/>
        <v>0</v>
      </c>
      <c r="I76" s="33">
        <f t="shared" si="26"/>
        <v>0</v>
      </c>
      <c r="J76" s="33">
        <f t="shared" si="27"/>
        <v>0</v>
      </c>
      <c r="K76" s="33">
        <f t="shared" si="28"/>
        <v>0</v>
      </c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</row>
    <row r="77" spans="1:70" s="2" customFormat="1">
      <c r="A77" s="12">
        <v>17</v>
      </c>
      <c r="B77" s="34" t="s">
        <v>77</v>
      </c>
      <c r="C77" s="103" t="s">
        <v>17</v>
      </c>
      <c r="D77" s="100">
        <v>1800</v>
      </c>
      <c r="E77" s="16"/>
      <c r="F77" s="15"/>
      <c r="G77" s="24">
        <f t="shared" si="24"/>
        <v>0</v>
      </c>
      <c r="H77" s="33">
        <f t="shared" si="25"/>
        <v>0</v>
      </c>
      <c r="I77" s="33">
        <f t="shared" si="26"/>
        <v>0</v>
      </c>
      <c r="J77" s="33">
        <f t="shared" si="27"/>
        <v>0</v>
      </c>
      <c r="K77" s="33">
        <f t="shared" si="28"/>
        <v>0</v>
      </c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</row>
    <row r="78" spans="1:70" s="2" customFormat="1">
      <c r="A78" s="12">
        <v>18</v>
      </c>
      <c r="B78" s="34" t="s">
        <v>78</v>
      </c>
      <c r="C78" s="103" t="s">
        <v>17</v>
      </c>
      <c r="D78" s="100">
        <v>2700</v>
      </c>
      <c r="E78" s="16"/>
      <c r="F78" s="15"/>
      <c r="G78" s="24">
        <f t="shared" si="24"/>
        <v>0</v>
      </c>
      <c r="H78" s="33">
        <f t="shared" si="25"/>
        <v>0</v>
      </c>
      <c r="I78" s="33">
        <f t="shared" si="26"/>
        <v>0</v>
      </c>
      <c r="J78" s="33">
        <f t="shared" si="27"/>
        <v>0</v>
      </c>
      <c r="K78" s="33">
        <f t="shared" si="28"/>
        <v>0</v>
      </c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</row>
    <row r="79" spans="1:70" s="2" customFormat="1">
      <c r="A79" s="12">
        <v>19</v>
      </c>
      <c r="B79" s="34" t="s">
        <v>79</v>
      </c>
      <c r="C79" s="103" t="s">
        <v>17</v>
      </c>
      <c r="D79" s="100">
        <v>150</v>
      </c>
      <c r="E79" s="16"/>
      <c r="F79" s="15"/>
      <c r="G79" s="24">
        <f t="shared" si="24"/>
        <v>0</v>
      </c>
      <c r="H79" s="33">
        <f t="shared" si="25"/>
        <v>0</v>
      </c>
      <c r="I79" s="33">
        <f t="shared" si="26"/>
        <v>0</v>
      </c>
      <c r="J79" s="33">
        <f t="shared" si="27"/>
        <v>0</v>
      </c>
      <c r="K79" s="33">
        <f t="shared" si="28"/>
        <v>0</v>
      </c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</row>
    <row r="80" spans="1:70" s="2" customFormat="1">
      <c r="A80" s="12">
        <v>20</v>
      </c>
      <c r="B80" s="34" t="s">
        <v>80</v>
      </c>
      <c r="C80" s="103" t="s">
        <v>17</v>
      </c>
      <c r="D80" s="100">
        <v>750</v>
      </c>
      <c r="E80" s="16"/>
      <c r="F80" s="15"/>
      <c r="G80" s="24">
        <f t="shared" si="24"/>
        <v>0</v>
      </c>
      <c r="H80" s="33">
        <f t="shared" si="25"/>
        <v>0</v>
      </c>
      <c r="I80" s="33">
        <f t="shared" si="26"/>
        <v>0</v>
      </c>
      <c r="J80" s="33">
        <f t="shared" si="27"/>
        <v>0</v>
      </c>
      <c r="K80" s="33">
        <f t="shared" si="28"/>
        <v>0</v>
      </c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</row>
    <row r="81" spans="1:70" s="2" customFormat="1" ht="22.8">
      <c r="A81" s="12">
        <v>21</v>
      </c>
      <c r="B81" s="34" t="s">
        <v>81</v>
      </c>
      <c r="C81" s="103" t="s">
        <v>17</v>
      </c>
      <c r="D81" s="100">
        <v>150</v>
      </c>
      <c r="E81" s="16"/>
      <c r="F81" s="15"/>
      <c r="G81" s="24">
        <f t="shared" si="24"/>
        <v>0</v>
      </c>
      <c r="H81" s="33">
        <f t="shared" si="25"/>
        <v>0</v>
      </c>
      <c r="I81" s="33">
        <f t="shared" si="26"/>
        <v>0</v>
      </c>
      <c r="J81" s="33">
        <f t="shared" si="27"/>
        <v>0</v>
      </c>
      <c r="K81" s="33">
        <f t="shared" si="28"/>
        <v>0</v>
      </c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</row>
    <row r="82" spans="1:70" s="2" customFormat="1">
      <c r="A82" s="12">
        <v>22</v>
      </c>
      <c r="B82" s="121" t="s">
        <v>82</v>
      </c>
      <c r="C82" s="103" t="s">
        <v>17</v>
      </c>
      <c r="D82" s="100">
        <v>3</v>
      </c>
      <c r="E82" s="16"/>
      <c r="F82" s="15"/>
      <c r="G82" s="24">
        <f t="shared" si="24"/>
        <v>0</v>
      </c>
      <c r="H82" s="33">
        <f t="shared" si="25"/>
        <v>0</v>
      </c>
      <c r="I82" s="33">
        <f t="shared" si="26"/>
        <v>0</v>
      </c>
      <c r="J82" s="33">
        <f t="shared" si="27"/>
        <v>0</v>
      </c>
      <c r="K82" s="33">
        <f t="shared" si="28"/>
        <v>0</v>
      </c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</row>
    <row r="83" spans="1:70" s="2" customFormat="1" ht="22.8">
      <c r="A83" s="12">
        <v>23</v>
      </c>
      <c r="B83" s="34" t="s">
        <v>83</v>
      </c>
      <c r="C83" s="103" t="s">
        <v>17</v>
      </c>
      <c r="D83" s="100">
        <v>1500</v>
      </c>
      <c r="E83" s="16"/>
      <c r="F83" s="15"/>
      <c r="G83" s="24">
        <f t="shared" si="24"/>
        <v>0</v>
      </c>
      <c r="H83" s="33">
        <f t="shared" si="25"/>
        <v>0</v>
      </c>
      <c r="I83" s="33">
        <f t="shared" si="26"/>
        <v>0</v>
      </c>
      <c r="J83" s="33">
        <f t="shared" si="27"/>
        <v>0</v>
      </c>
      <c r="K83" s="33">
        <f t="shared" si="28"/>
        <v>0</v>
      </c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</row>
    <row r="84" spans="1:70" s="2" customFormat="1">
      <c r="A84" s="12">
        <v>24</v>
      </c>
      <c r="B84" s="34" t="s">
        <v>84</v>
      </c>
      <c r="C84" s="103" t="s">
        <v>17</v>
      </c>
      <c r="D84" s="100">
        <v>150</v>
      </c>
      <c r="E84" s="16"/>
      <c r="F84" s="15"/>
      <c r="G84" s="24">
        <f t="shared" si="24"/>
        <v>0</v>
      </c>
      <c r="H84" s="33">
        <f t="shared" si="25"/>
        <v>0</v>
      </c>
      <c r="I84" s="33">
        <f t="shared" si="26"/>
        <v>0</v>
      </c>
      <c r="J84" s="33">
        <f t="shared" si="27"/>
        <v>0</v>
      </c>
      <c r="K84" s="33">
        <f t="shared" si="28"/>
        <v>0</v>
      </c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</row>
    <row r="85" spans="1:70" s="2" customFormat="1" ht="22.8">
      <c r="A85" s="12">
        <v>25</v>
      </c>
      <c r="B85" s="34" t="s">
        <v>85</v>
      </c>
      <c r="C85" s="103" t="s">
        <v>22</v>
      </c>
      <c r="D85" s="100">
        <v>45</v>
      </c>
      <c r="E85" s="16"/>
      <c r="F85" s="15"/>
      <c r="G85" s="24">
        <f t="shared" si="24"/>
        <v>0</v>
      </c>
      <c r="H85" s="33">
        <f t="shared" si="25"/>
        <v>0</v>
      </c>
      <c r="I85" s="33">
        <f t="shared" si="26"/>
        <v>0</v>
      </c>
      <c r="J85" s="33">
        <f t="shared" si="27"/>
        <v>0</v>
      </c>
      <c r="K85" s="33">
        <f t="shared" si="28"/>
        <v>0</v>
      </c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</row>
    <row r="86" spans="1:70" s="2" customFormat="1">
      <c r="A86" s="12">
        <v>26</v>
      </c>
      <c r="B86" s="34" t="s">
        <v>86</v>
      </c>
      <c r="C86" s="103" t="s">
        <v>17</v>
      </c>
      <c r="D86" s="100">
        <v>75</v>
      </c>
      <c r="E86" s="16"/>
      <c r="F86" s="15"/>
      <c r="G86" s="24">
        <f t="shared" si="24"/>
        <v>0</v>
      </c>
      <c r="H86" s="33">
        <f t="shared" si="25"/>
        <v>0</v>
      </c>
      <c r="I86" s="33">
        <f t="shared" si="26"/>
        <v>0</v>
      </c>
      <c r="J86" s="33">
        <f t="shared" si="27"/>
        <v>0</v>
      </c>
      <c r="K86" s="33">
        <f t="shared" si="28"/>
        <v>0</v>
      </c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</row>
    <row r="87" spans="1:70" s="2" customFormat="1" ht="22.8">
      <c r="A87" s="12">
        <v>27</v>
      </c>
      <c r="B87" s="34" t="s">
        <v>87</v>
      </c>
      <c r="C87" s="103" t="s">
        <v>17</v>
      </c>
      <c r="D87" s="100">
        <v>180</v>
      </c>
      <c r="E87" s="16"/>
      <c r="F87" s="15"/>
      <c r="G87" s="24">
        <f t="shared" si="24"/>
        <v>0</v>
      </c>
      <c r="H87" s="33">
        <f t="shared" si="25"/>
        <v>0</v>
      </c>
      <c r="I87" s="33">
        <f t="shared" si="26"/>
        <v>0</v>
      </c>
      <c r="J87" s="33">
        <f t="shared" si="27"/>
        <v>0</v>
      </c>
      <c r="K87" s="33">
        <f t="shared" si="28"/>
        <v>0</v>
      </c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</row>
    <row r="88" spans="1:70" s="2" customFormat="1" ht="22.8">
      <c r="A88" s="12">
        <v>28</v>
      </c>
      <c r="B88" s="34" t="s">
        <v>88</v>
      </c>
      <c r="C88" s="103" t="s">
        <v>17</v>
      </c>
      <c r="D88" s="100">
        <v>1650</v>
      </c>
      <c r="E88" s="16"/>
      <c r="F88" s="15"/>
      <c r="G88" s="24">
        <f t="shared" si="24"/>
        <v>0</v>
      </c>
      <c r="H88" s="33">
        <f t="shared" si="25"/>
        <v>0</v>
      </c>
      <c r="I88" s="33">
        <f t="shared" si="26"/>
        <v>0</v>
      </c>
      <c r="J88" s="33">
        <f t="shared" si="27"/>
        <v>0</v>
      </c>
      <c r="K88" s="33">
        <f t="shared" si="28"/>
        <v>0</v>
      </c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</row>
    <row r="89" spans="1:70" s="2" customFormat="1" ht="22.8">
      <c r="A89" s="12">
        <v>29</v>
      </c>
      <c r="B89" s="34" t="s">
        <v>89</v>
      </c>
      <c r="C89" s="103" t="s">
        <v>17</v>
      </c>
      <c r="D89" s="100">
        <v>45</v>
      </c>
      <c r="E89" s="16"/>
      <c r="F89" s="15"/>
      <c r="G89" s="24">
        <f t="shared" si="24"/>
        <v>0</v>
      </c>
      <c r="H89" s="33">
        <f t="shared" si="25"/>
        <v>0</v>
      </c>
      <c r="I89" s="33">
        <f t="shared" si="26"/>
        <v>0</v>
      </c>
      <c r="J89" s="33">
        <f t="shared" si="27"/>
        <v>0</v>
      </c>
      <c r="K89" s="33">
        <f t="shared" si="28"/>
        <v>0</v>
      </c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</row>
    <row r="90" spans="1:70" s="2" customFormat="1">
      <c r="A90" s="12">
        <v>30</v>
      </c>
      <c r="B90" s="34" t="s">
        <v>90</v>
      </c>
      <c r="C90" s="103" t="s">
        <v>17</v>
      </c>
      <c r="D90" s="100">
        <v>750</v>
      </c>
      <c r="E90" s="16"/>
      <c r="F90" s="15"/>
      <c r="G90" s="24">
        <f t="shared" si="24"/>
        <v>0</v>
      </c>
      <c r="H90" s="33">
        <f t="shared" si="25"/>
        <v>0</v>
      </c>
      <c r="I90" s="33">
        <f t="shared" si="26"/>
        <v>0</v>
      </c>
      <c r="J90" s="33">
        <f t="shared" si="27"/>
        <v>0</v>
      </c>
      <c r="K90" s="33">
        <f t="shared" si="28"/>
        <v>0</v>
      </c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</row>
    <row r="91" spans="1:70" s="2" customFormat="1">
      <c r="A91" s="12">
        <v>31</v>
      </c>
      <c r="B91" s="34" t="s">
        <v>91</v>
      </c>
      <c r="C91" s="103" t="s">
        <v>17</v>
      </c>
      <c r="D91" s="100">
        <v>375</v>
      </c>
      <c r="E91" s="16"/>
      <c r="F91" s="15"/>
      <c r="G91" s="24">
        <f t="shared" si="24"/>
        <v>0</v>
      </c>
      <c r="H91" s="33">
        <f t="shared" si="25"/>
        <v>0</v>
      </c>
      <c r="I91" s="33">
        <f t="shared" si="26"/>
        <v>0</v>
      </c>
      <c r="J91" s="33">
        <f t="shared" si="27"/>
        <v>0</v>
      </c>
      <c r="K91" s="33">
        <f t="shared" si="28"/>
        <v>0</v>
      </c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</row>
    <row r="92" spans="1:70" s="2" customFormat="1">
      <c r="A92" s="12">
        <v>32</v>
      </c>
      <c r="B92" s="34" t="s">
        <v>92</v>
      </c>
      <c r="C92" s="103" t="s">
        <v>17</v>
      </c>
      <c r="D92" s="100">
        <v>900</v>
      </c>
      <c r="E92" s="16"/>
      <c r="F92" s="15"/>
      <c r="G92" s="24">
        <f t="shared" si="24"/>
        <v>0</v>
      </c>
      <c r="H92" s="33">
        <f t="shared" si="25"/>
        <v>0</v>
      </c>
      <c r="I92" s="33">
        <f t="shared" si="26"/>
        <v>0</v>
      </c>
      <c r="J92" s="33">
        <f t="shared" si="27"/>
        <v>0</v>
      </c>
      <c r="K92" s="33">
        <f t="shared" si="28"/>
        <v>0</v>
      </c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</row>
    <row r="93" spans="1:70" s="2" customFormat="1" ht="22.8">
      <c r="A93" s="12">
        <v>33</v>
      </c>
      <c r="B93" s="34" t="s">
        <v>93</v>
      </c>
      <c r="C93" s="103" t="s">
        <v>14</v>
      </c>
      <c r="D93" s="100">
        <v>150</v>
      </c>
      <c r="E93" s="16"/>
      <c r="F93" s="15"/>
      <c r="G93" s="24">
        <f t="shared" si="24"/>
        <v>0</v>
      </c>
      <c r="H93" s="33">
        <f t="shared" si="25"/>
        <v>0</v>
      </c>
      <c r="I93" s="33">
        <f t="shared" si="26"/>
        <v>0</v>
      </c>
      <c r="J93" s="33">
        <f t="shared" si="27"/>
        <v>0</v>
      </c>
      <c r="K93" s="33">
        <f t="shared" si="28"/>
        <v>0</v>
      </c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</row>
    <row r="94" spans="1:70" s="2" customFormat="1" ht="22.8">
      <c r="A94" s="12">
        <v>34</v>
      </c>
      <c r="B94" s="34" t="s">
        <v>94</v>
      </c>
      <c r="C94" s="103" t="s">
        <v>17</v>
      </c>
      <c r="D94" s="100">
        <v>375</v>
      </c>
      <c r="E94" s="16"/>
      <c r="F94" s="15"/>
      <c r="G94" s="24">
        <f t="shared" si="24"/>
        <v>0</v>
      </c>
      <c r="H94" s="33">
        <f t="shared" si="25"/>
        <v>0</v>
      </c>
      <c r="I94" s="33">
        <f t="shared" si="26"/>
        <v>0</v>
      </c>
      <c r="J94" s="33">
        <f t="shared" si="27"/>
        <v>0</v>
      </c>
      <c r="K94" s="33">
        <f t="shared" si="28"/>
        <v>0</v>
      </c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</row>
    <row r="95" spans="1:70" s="2" customFormat="1">
      <c r="A95" s="12">
        <v>35</v>
      </c>
      <c r="B95" s="34" t="s">
        <v>95</v>
      </c>
      <c r="C95" s="103" t="s">
        <v>17</v>
      </c>
      <c r="D95" s="100">
        <v>450</v>
      </c>
      <c r="E95" s="16"/>
      <c r="F95" s="15"/>
      <c r="G95" s="24">
        <f t="shared" si="24"/>
        <v>0</v>
      </c>
      <c r="H95" s="33">
        <f t="shared" si="25"/>
        <v>0</v>
      </c>
      <c r="I95" s="33">
        <f t="shared" si="26"/>
        <v>0</v>
      </c>
      <c r="J95" s="33">
        <f t="shared" si="27"/>
        <v>0</v>
      </c>
      <c r="K95" s="33">
        <f t="shared" si="28"/>
        <v>0</v>
      </c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</row>
    <row r="96" spans="1:70" s="2" customFormat="1">
      <c r="A96" s="12">
        <v>36</v>
      </c>
      <c r="B96" s="34" t="s">
        <v>96</v>
      </c>
      <c r="C96" s="103" t="s">
        <v>17</v>
      </c>
      <c r="D96" s="100">
        <v>300</v>
      </c>
      <c r="E96" s="16"/>
      <c r="F96" s="15"/>
      <c r="G96" s="24">
        <f t="shared" si="24"/>
        <v>0</v>
      </c>
      <c r="H96" s="33">
        <f t="shared" si="25"/>
        <v>0</v>
      </c>
      <c r="I96" s="33">
        <f t="shared" si="26"/>
        <v>0</v>
      </c>
      <c r="J96" s="33">
        <f t="shared" si="27"/>
        <v>0</v>
      </c>
      <c r="K96" s="33">
        <f t="shared" si="28"/>
        <v>0</v>
      </c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</row>
    <row r="97" spans="1:70" s="2" customFormat="1">
      <c r="A97" s="12">
        <v>37</v>
      </c>
      <c r="B97" s="34" t="s">
        <v>97</v>
      </c>
      <c r="C97" s="103" t="s">
        <v>17</v>
      </c>
      <c r="D97" s="100">
        <v>150</v>
      </c>
      <c r="E97" s="16"/>
      <c r="F97" s="15"/>
      <c r="G97" s="24">
        <f t="shared" si="24"/>
        <v>0</v>
      </c>
      <c r="H97" s="33">
        <f t="shared" si="25"/>
        <v>0</v>
      </c>
      <c r="I97" s="33">
        <f t="shared" si="26"/>
        <v>0</v>
      </c>
      <c r="J97" s="33">
        <f t="shared" si="27"/>
        <v>0</v>
      </c>
      <c r="K97" s="33">
        <f t="shared" si="28"/>
        <v>0</v>
      </c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</row>
    <row r="98" spans="1:70" s="2" customFormat="1">
      <c r="A98" s="12">
        <v>38</v>
      </c>
      <c r="B98" s="34" t="s">
        <v>98</v>
      </c>
      <c r="C98" s="103" t="s">
        <v>17</v>
      </c>
      <c r="D98" s="100">
        <v>30</v>
      </c>
      <c r="E98" s="16"/>
      <c r="F98" s="15"/>
      <c r="G98" s="24">
        <f t="shared" si="24"/>
        <v>0</v>
      </c>
      <c r="H98" s="33">
        <f t="shared" si="25"/>
        <v>0</v>
      </c>
      <c r="I98" s="33">
        <f t="shared" si="26"/>
        <v>0</v>
      </c>
      <c r="J98" s="33">
        <f t="shared" si="27"/>
        <v>0</v>
      </c>
      <c r="K98" s="33">
        <f t="shared" si="28"/>
        <v>0</v>
      </c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</row>
    <row r="99" spans="1:70" s="2" customFormat="1">
      <c r="A99" s="12">
        <v>39</v>
      </c>
      <c r="B99" s="34" t="s">
        <v>99</v>
      </c>
      <c r="C99" s="103" t="s">
        <v>17</v>
      </c>
      <c r="D99" s="100">
        <v>750</v>
      </c>
      <c r="E99" s="16"/>
      <c r="F99" s="15"/>
      <c r="G99" s="24">
        <f t="shared" si="24"/>
        <v>0</v>
      </c>
      <c r="H99" s="33">
        <f t="shared" si="25"/>
        <v>0</v>
      </c>
      <c r="I99" s="33">
        <f t="shared" si="26"/>
        <v>0</v>
      </c>
      <c r="J99" s="33">
        <f t="shared" si="27"/>
        <v>0</v>
      </c>
      <c r="K99" s="33">
        <f t="shared" si="28"/>
        <v>0</v>
      </c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</row>
    <row r="100" spans="1:70" s="2" customFormat="1" ht="22.8">
      <c r="A100" s="12">
        <v>40</v>
      </c>
      <c r="B100" s="34" t="s">
        <v>263</v>
      </c>
      <c r="C100" s="103" t="s">
        <v>17</v>
      </c>
      <c r="D100" s="100">
        <v>375</v>
      </c>
      <c r="E100" s="16"/>
      <c r="F100" s="15"/>
      <c r="G100" s="24">
        <f t="shared" si="24"/>
        <v>0</v>
      </c>
      <c r="H100" s="33">
        <f t="shared" si="25"/>
        <v>0</v>
      </c>
      <c r="I100" s="33">
        <f t="shared" si="26"/>
        <v>0</v>
      </c>
      <c r="J100" s="33">
        <f t="shared" si="27"/>
        <v>0</v>
      </c>
      <c r="K100" s="33">
        <f t="shared" si="28"/>
        <v>0</v>
      </c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</row>
    <row r="101" spans="1:70" s="2" customFormat="1" ht="24" customHeight="1">
      <c r="A101" s="12">
        <v>41</v>
      </c>
      <c r="B101" s="34" t="s">
        <v>268</v>
      </c>
      <c r="C101" s="103" t="s">
        <v>17</v>
      </c>
      <c r="D101" s="100">
        <v>75</v>
      </c>
      <c r="E101" s="16"/>
      <c r="F101" s="15"/>
      <c r="G101" s="24">
        <f t="shared" si="24"/>
        <v>0</v>
      </c>
      <c r="H101" s="33">
        <f t="shared" si="25"/>
        <v>0</v>
      </c>
      <c r="I101" s="33">
        <f t="shared" si="26"/>
        <v>0</v>
      </c>
      <c r="J101" s="33">
        <f t="shared" si="27"/>
        <v>0</v>
      </c>
      <c r="K101" s="33">
        <f t="shared" si="28"/>
        <v>0</v>
      </c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</row>
    <row r="102" spans="1:70" s="2" customFormat="1" ht="24" customHeight="1">
      <c r="A102" s="12">
        <v>42</v>
      </c>
      <c r="B102" s="34" t="s">
        <v>264</v>
      </c>
      <c r="C102" s="103" t="s">
        <v>17</v>
      </c>
      <c r="D102" s="100">
        <v>75</v>
      </c>
      <c r="E102" s="16"/>
      <c r="F102" s="15"/>
      <c r="G102" s="24">
        <f t="shared" si="24"/>
        <v>0</v>
      </c>
      <c r="H102" s="33">
        <f t="shared" si="25"/>
        <v>0</v>
      </c>
      <c r="I102" s="33">
        <f t="shared" si="26"/>
        <v>0</v>
      </c>
      <c r="J102" s="33">
        <f t="shared" si="27"/>
        <v>0</v>
      </c>
      <c r="K102" s="33">
        <f t="shared" si="28"/>
        <v>0</v>
      </c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</row>
    <row r="103" spans="1:70" s="2" customFormat="1" ht="24" customHeight="1">
      <c r="A103" s="12">
        <v>43</v>
      </c>
      <c r="B103" s="34" t="s">
        <v>284</v>
      </c>
      <c r="C103" s="103" t="s">
        <v>17</v>
      </c>
      <c r="D103" s="13">
        <v>50</v>
      </c>
      <c r="E103" s="16"/>
      <c r="F103" s="15"/>
      <c r="G103" s="24">
        <f t="shared" si="24"/>
        <v>0</v>
      </c>
      <c r="H103" s="33">
        <f t="shared" si="25"/>
        <v>0</v>
      </c>
      <c r="I103" s="33">
        <f t="shared" si="26"/>
        <v>0</v>
      </c>
      <c r="J103" s="33">
        <f t="shared" si="27"/>
        <v>0</v>
      </c>
      <c r="K103" s="33">
        <f t="shared" si="28"/>
        <v>0</v>
      </c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</row>
    <row r="104" spans="1:70" s="2" customFormat="1" ht="57">
      <c r="A104" s="12">
        <v>44</v>
      </c>
      <c r="B104" s="34" t="s">
        <v>100</v>
      </c>
      <c r="C104" s="103" t="s">
        <v>17</v>
      </c>
      <c r="D104" s="100">
        <v>375</v>
      </c>
      <c r="E104" s="16"/>
      <c r="F104" s="15"/>
      <c r="G104" s="24">
        <f t="shared" si="24"/>
        <v>0</v>
      </c>
      <c r="H104" s="33">
        <f t="shared" si="25"/>
        <v>0</v>
      </c>
      <c r="I104" s="33">
        <f t="shared" si="26"/>
        <v>0</v>
      </c>
      <c r="J104" s="33">
        <f t="shared" si="27"/>
        <v>0</v>
      </c>
      <c r="K104" s="33">
        <f t="shared" si="28"/>
        <v>0</v>
      </c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</row>
    <row r="105" spans="1:70" s="2" customFormat="1" ht="57">
      <c r="A105" s="12">
        <v>45</v>
      </c>
      <c r="B105" s="45" t="s">
        <v>101</v>
      </c>
      <c r="C105" s="31" t="s">
        <v>17</v>
      </c>
      <c r="D105" s="100">
        <v>150</v>
      </c>
      <c r="E105" s="16"/>
      <c r="F105" s="15"/>
      <c r="G105" s="24">
        <f t="shared" si="24"/>
        <v>0</v>
      </c>
      <c r="H105" s="33">
        <f t="shared" si="25"/>
        <v>0</v>
      </c>
      <c r="I105" s="33">
        <f t="shared" si="26"/>
        <v>0</v>
      </c>
      <c r="J105" s="33">
        <f t="shared" si="27"/>
        <v>0</v>
      </c>
      <c r="K105" s="33">
        <f t="shared" si="28"/>
        <v>0</v>
      </c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</row>
    <row r="106" spans="1:70" s="2" customFormat="1">
      <c r="A106" s="12">
        <v>46</v>
      </c>
      <c r="B106" s="34" t="s">
        <v>102</v>
      </c>
      <c r="C106" s="103" t="s">
        <v>17</v>
      </c>
      <c r="D106" s="100">
        <v>30</v>
      </c>
      <c r="E106" s="16"/>
      <c r="F106" s="15"/>
      <c r="G106" s="24">
        <f t="shared" si="24"/>
        <v>0</v>
      </c>
      <c r="H106" s="33">
        <f t="shared" si="25"/>
        <v>0</v>
      </c>
      <c r="I106" s="33">
        <f t="shared" si="26"/>
        <v>0</v>
      </c>
      <c r="J106" s="33">
        <f t="shared" si="27"/>
        <v>0</v>
      </c>
      <c r="K106" s="33">
        <f t="shared" si="28"/>
        <v>0</v>
      </c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</row>
    <row r="107" spans="1:70" s="2" customFormat="1">
      <c r="A107" s="12">
        <v>47</v>
      </c>
      <c r="B107" s="34" t="s">
        <v>103</v>
      </c>
      <c r="C107" s="103" t="s">
        <v>17</v>
      </c>
      <c r="D107" s="100">
        <v>225</v>
      </c>
      <c r="E107" s="16"/>
      <c r="F107" s="15"/>
      <c r="G107" s="24">
        <f t="shared" si="24"/>
        <v>0</v>
      </c>
      <c r="H107" s="33">
        <f t="shared" si="25"/>
        <v>0</v>
      </c>
      <c r="I107" s="33">
        <f t="shared" si="26"/>
        <v>0</v>
      </c>
      <c r="J107" s="33">
        <f t="shared" si="27"/>
        <v>0</v>
      </c>
      <c r="K107" s="33">
        <f t="shared" si="28"/>
        <v>0</v>
      </c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</row>
    <row r="108" spans="1:70" s="2" customFormat="1" ht="22.8">
      <c r="A108" s="12">
        <v>48</v>
      </c>
      <c r="B108" s="34" t="s">
        <v>104</v>
      </c>
      <c r="C108" s="103" t="s">
        <v>17</v>
      </c>
      <c r="D108" s="100">
        <v>450</v>
      </c>
      <c r="E108" s="16"/>
      <c r="F108" s="15"/>
      <c r="G108" s="24">
        <f t="shared" si="24"/>
        <v>0</v>
      </c>
      <c r="H108" s="33">
        <f t="shared" si="25"/>
        <v>0</v>
      </c>
      <c r="I108" s="33">
        <f t="shared" si="26"/>
        <v>0</v>
      </c>
      <c r="J108" s="33">
        <f t="shared" si="27"/>
        <v>0</v>
      </c>
      <c r="K108" s="33">
        <f t="shared" si="28"/>
        <v>0</v>
      </c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</row>
    <row r="109" spans="1:70" s="2" customFormat="1" ht="22.8">
      <c r="A109" s="12">
        <v>49</v>
      </c>
      <c r="B109" s="34" t="s">
        <v>105</v>
      </c>
      <c r="C109" s="103" t="s">
        <v>17</v>
      </c>
      <c r="D109" s="100">
        <v>150</v>
      </c>
      <c r="E109" s="16"/>
      <c r="F109" s="15"/>
      <c r="G109" s="24">
        <f t="shared" si="24"/>
        <v>0</v>
      </c>
      <c r="H109" s="33">
        <f t="shared" si="25"/>
        <v>0</v>
      </c>
      <c r="I109" s="33">
        <f t="shared" si="26"/>
        <v>0</v>
      </c>
      <c r="J109" s="33">
        <f t="shared" si="27"/>
        <v>0</v>
      </c>
      <c r="K109" s="33">
        <f t="shared" si="28"/>
        <v>0</v>
      </c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</row>
    <row r="110" spans="1:70" s="2" customFormat="1">
      <c r="A110" s="12">
        <v>50</v>
      </c>
      <c r="B110" s="34" t="s">
        <v>106</v>
      </c>
      <c r="C110" s="103" t="s">
        <v>17</v>
      </c>
      <c r="D110" s="100">
        <v>7.5</v>
      </c>
      <c r="E110" s="16"/>
      <c r="F110" s="15"/>
      <c r="G110" s="24">
        <f t="shared" si="24"/>
        <v>0</v>
      </c>
      <c r="H110" s="33">
        <f t="shared" si="25"/>
        <v>0</v>
      </c>
      <c r="I110" s="33">
        <f t="shared" si="26"/>
        <v>0</v>
      </c>
      <c r="J110" s="33">
        <f t="shared" si="27"/>
        <v>0</v>
      </c>
      <c r="K110" s="33">
        <f t="shared" si="28"/>
        <v>0</v>
      </c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</row>
    <row r="111" spans="1:70" s="2" customFormat="1">
      <c r="A111" s="12">
        <v>51</v>
      </c>
      <c r="B111" s="34" t="s">
        <v>107</v>
      </c>
      <c r="C111" s="103" t="s">
        <v>14</v>
      </c>
      <c r="D111" s="100">
        <v>225</v>
      </c>
      <c r="E111" s="16"/>
      <c r="F111" s="15"/>
      <c r="G111" s="24">
        <f t="shared" si="24"/>
        <v>0</v>
      </c>
      <c r="H111" s="33">
        <f t="shared" si="25"/>
        <v>0</v>
      </c>
      <c r="I111" s="33">
        <f t="shared" si="26"/>
        <v>0</v>
      </c>
      <c r="J111" s="33">
        <f t="shared" si="27"/>
        <v>0</v>
      </c>
      <c r="K111" s="33">
        <f t="shared" si="28"/>
        <v>0</v>
      </c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</row>
    <row r="112" spans="1:70" s="2" customFormat="1">
      <c r="A112" s="12">
        <v>52</v>
      </c>
      <c r="B112" s="34" t="s">
        <v>108</v>
      </c>
      <c r="C112" s="103" t="s">
        <v>14</v>
      </c>
      <c r="D112" s="100">
        <v>1500</v>
      </c>
      <c r="E112" s="16"/>
      <c r="F112" s="15"/>
      <c r="G112" s="24">
        <f t="shared" si="24"/>
        <v>0</v>
      </c>
      <c r="H112" s="33">
        <f t="shared" si="25"/>
        <v>0</v>
      </c>
      <c r="I112" s="33">
        <f t="shared" si="26"/>
        <v>0</v>
      </c>
      <c r="J112" s="33">
        <f t="shared" si="27"/>
        <v>0</v>
      </c>
      <c r="K112" s="33">
        <f t="shared" si="28"/>
        <v>0</v>
      </c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</row>
    <row r="113" spans="1:70" s="2" customFormat="1" ht="22.8">
      <c r="A113" s="12">
        <v>53</v>
      </c>
      <c r="B113" s="34" t="s">
        <v>109</v>
      </c>
      <c r="C113" s="103" t="s">
        <v>17</v>
      </c>
      <c r="D113" s="100">
        <v>3</v>
      </c>
      <c r="E113" s="16"/>
      <c r="F113" s="15"/>
      <c r="G113" s="24">
        <f t="shared" si="24"/>
        <v>0</v>
      </c>
      <c r="H113" s="33">
        <f t="shared" si="25"/>
        <v>0</v>
      </c>
      <c r="I113" s="33">
        <f t="shared" si="26"/>
        <v>0</v>
      </c>
      <c r="J113" s="33">
        <f t="shared" si="27"/>
        <v>0</v>
      </c>
      <c r="K113" s="33">
        <f t="shared" si="28"/>
        <v>0</v>
      </c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</row>
    <row r="114" spans="1:70" s="2" customFormat="1">
      <c r="A114" s="12">
        <v>54</v>
      </c>
      <c r="B114" s="34" t="s">
        <v>110</v>
      </c>
      <c r="C114" s="103" t="s">
        <v>17</v>
      </c>
      <c r="D114" s="100">
        <v>3</v>
      </c>
      <c r="E114" s="16"/>
      <c r="F114" s="15"/>
      <c r="G114" s="24">
        <f t="shared" si="24"/>
        <v>0</v>
      </c>
      <c r="H114" s="33">
        <f t="shared" si="25"/>
        <v>0</v>
      </c>
      <c r="I114" s="33">
        <f t="shared" si="26"/>
        <v>0</v>
      </c>
      <c r="J114" s="33">
        <f t="shared" si="27"/>
        <v>0</v>
      </c>
      <c r="K114" s="33">
        <f t="shared" si="28"/>
        <v>0</v>
      </c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</row>
    <row r="115" spans="1:70" s="2" customFormat="1" ht="22.8">
      <c r="A115" s="12">
        <v>55</v>
      </c>
      <c r="B115" s="34" t="s">
        <v>111</v>
      </c>
      <c r="C115" s="136" t="s">
        <v>14</v>
      </c>
      <c r="D115" s="100">
        <v>135</v>
      </c>
      <c r="E115" s="16"/>
      <c r="F115" s="15"/>
      <c r="G115" s="24">
        <f t="shared" si="24"/>
        <v>0</v>
      </c>
      <c r="H115" s="33">
        <f t="shared" si="25"/>
        <v>0</v>
      </c>
      <c r="I115" s="33">
        <f t="shared" si="26"/>
        <v>0</v>
      </c>
      <c r="J115" s="33">
        <f t="shared" si="27"/>
        <v>0</v>
      </c>
      <c r="K115" s="33">
        <f t="shared" si="28"/>
        <v>0</v>
      </c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</row>
    <row r="116" spans="1:70" s="2" customFormat="1" ht="22.8">
      <c r="A116" s="12">
        <v>56</v>
      </c>
      <c r="B116" s="34" t="s">
        <v>259</v>
      </c>
      <c r="C116" s="103" t="s">
        <v>17</v>
      </c>
      <c r="D116" s="100">
        <v>450</v>
      </c>
      <c r="E116" s="16"/>
      <c r="F116" s="15"/>
      <c r="G116" s="24">
        <f t="shared" si="24"/>
        <v>0</v>
      </c>
      <c r="H116" s="33">
        <f t="shared" si="25"/>
        <v>0</v>
      </c>
      <c r="I116" s="33">
        <f t="shared" si="26"/>
        <v>0</v>
      </c>
      <c r="J116" s="33">
        <f t="shared" si="27"/>
        <v>0</v>
      </c>
      <c r="K116" s="33">
        <f t="shared" si="28"/>
        <v>0</v>
      </c>
    </row>
    <row r="117" spans="1:70" s="2" customFormat="1" ht="22.8">
      <c r="A117" s="12">
        <v>57</v>
      </c>
      <c r="B117" s="34" t="s">
        <v>112</v>
      </c>
      <c r="C117" s="103" t="s">
        <v>17</v>
      </c>
      <c r="D117" s="100">
        <v>300</v>
      </c>
      <c r="E117" s="16"/>
      <c r="F117" s="15"/>
      <c r="G117" s="24">
        <f t="shared" si="24"/>
        <v>0</v>
      </c>
      <c r="H117" s="33">
        <f t="shared" si="25"/>
        <v>0</v>
      </c>
      <c r="I117" s="33">
        <f t="shared" si="26"/>
        <v>0</v>
      </c>
      <c r="J117" s="33">
        <f t="shared" si="27"/>
        <v>0</v>
      </c>
      <c r="K117" s="33">
        <f t="shared" si="28"/>
        <v>0</v>
      </c>
    </row>
    <row r="118" spans="1:70" s="2" customFormat="1" ht="22.8">
      <c r="A118" s="12">
        <v>58</v>
      </c>
      <c r="B118" s="34" t="s">
        <v>113</v>
      </c>
      <c r="C118" s="31" t="s">
        <v>17</v>
      </c>
      <c r="D118" s="100">
        <v>75</v>
      </c>
      <c r="E118" s="16"/>
      <c r="F118" s="15"/>
      <c r="G118" s="24">
        <f t="shared" si="24"/>
        <v>0</v>
      </c>
      <c r="H118" s="33">
        <f t="shared" si="25"/>
        <v>0</v>
      </c>
      <c r="I118" s="33">
        <f t="shared" si="26"/>
        <v>0</v>
      </c>
      <c r="J118" s="33">
        <f t="shared" si="27"/>
        <v>0</v>
      </c>
      <c r="K118" s="33">
        <f t="shared" si="28"/>
        <v>0</v>
      </c>
    </row>
    <row r="119" spans="1:70" s="2" customFormat="1" ht="22.8">
      <c r="A119" s="12">
        <v>59</v>
      </c>
      <c r="B119" s="34" t="s">
        <v>261</v>
      </c>
      <c r="C119" s="31" t="s">
        <v>17</v>
      </c>
      <c r="D119" s="100">
        <v>45</v>
      </c>
      <c r="E119" s="16"/>
      <c r="F119" s="15"/>
      <c r="G119" s="24">
        <f t="shared" si="24"/>
        <v>0</v>
      </c>
      <c r="H119" s="33">
        <f t="shared" si="25"/>
        <v>0</v>
      </c>
      <c r="I119" s="33">
        <f t="shared" si="26"/>
        <v>0</v>
      </c>
      <c r="J119" s="33">
        <f t="shared" si="27"/>
        <v>0</v>
      </c>
      <c r="K119" s="33">
        <f t="shared" si="28"/>
        <v>0</v>
      </c>
    </row>
    <row r="120" spans="1:70" s="2" customFormat="1" ht="34.200000000000003">
      <c r="A120" s="12">
        <v>60</v>
      </c>
      <c r="B120" s="34" t="s">
        <v>114</v>
      </c>
      <c r="C120" s="103" t="s">
        <v>17</v>
      </c>
      <c r="D120" s="100">
        <v>375</v>
      </c>
      <c r="E120" s="16"/>
      <c r="F120" s="15"/>
      <c r="G120" s="24">
        <f t="shared" si="24"/>
        <v>0</v>
      </c>
      <c r="H120" s="33">
        <f t="shared" si="25"/>
        <v>0</v>
      </c>
      <c r="I120" s="33">
        <f t="shared" si="26"/>
        <v>0</v>
      </c>
      <c r="J120" s="33">
        <f t="shared" si="27"/>
        <v>0</v>
      </c>
      <c r="K120" s="33">
        <f t="shared" si="28"/>
        <v>0</v>
      </c>
    </row>
    <row r="121" spans="1:70" s="2" customFormat="1" ht="22.8">
      <c r="A121" s="12">
        <v>61</v>
      </c>
      <c r="B121" s="34" t="s">
        <v>260</v>
      </c>
      <c r="C121" s="103" t="s">
        <v>17</v>
      </c>
      <c r="D121" s="100">
        <v>375</v>
      </c>
      <c r="E121" s="16"/>
      <c r="F121" s="15"/>
      <c r="G121" s="24">
        <f t="shared" si="24"/>
        <v>0</v>
      </c>
      <c r="H121" s="33">
        <f t="shared" si="25"/>
        <v>0</v>
      </c>
      <c r="I121" s="33">
        <f t="shared" si="26"/>
        <v>0</v>
      </c>
      <c r="J121" s="33">
        <f t="shared" si="27"/>
        <v>0</v>
      </c>
      <c r="K121" s="33">
        <f t="shared" si="28"/>
        <v>0</v>
      </c>
    </row>
    <row r="122" spans="1:70" s="2" customFormat="1" ht="22.8">
      <c r="A122" s="12">
        <v>62</v>
      </c>
      <c r="B122" s="34" t="s">
        <v>269</v>
      </c>
      <c r="C122" s="103" t="s">
        <v>14</v>
      </c>
      <c r="D122" s="100">
        <v>375</v>
      </c>
      <c r="E122" s="16"/>
      <c r="F122" s="15"/>
      <c r="G122" s="24">
        <f t="shared" si="24"/>
        <v>0</v>
      </c>
      <c r="H122" s="33">
        <f t="shared" si="25"/>
        <v>0</v>
      </c>
      <c r="I122" s="33">
        <f t="shared" si="26"/>
        <v>0</v>
      </c>
      <c r="J122" s="33">
        <f t="shared" si="27"/>
        <v>0</v>
      </c>
      <c r="K122" s="33">
        <f t="shared" si="28"/>
        <v>0</v>
      </c>
    </row>
    <row r="123" spans="1:70" s="2" customFormat="1">
      <c r="A123" s="12">
        <v>63</v>
      </c>
      <c r="B123" s="34" t="s">
        <v>115</v>
      </c>
      <c r="C123" s="103" t="s">
        <v>17</v>
      </c>
      <c r="D123" s="100">
        <v>75</v>
      </c>
      <c r="E123" s="16"/>
      <c r="F123" s="15"/>
      <c r="G123" s="24">
        <f t="shared" si="24"/>
        <v>0</v>
      </c>
      <c r="H123" s="33">
        <f t="shared" si="25"/>
        <v>0</v>
      </c>
      <c r="I123" s="33">
        <f t="shared" si="26"/>
        <v>0</v>
      </c>
      <c r="J123" s="33">
        <f t="shared" si="27"/>
        <v>0</v>
      </c>
      <c r="K123" s="33">
        <f t="shared" si="28"/>
        <v>0</v>
      </c>
    </row>
    <row r="124" spans="1:70" s="2" customFormat="1" ht="34.200000000000003">
      <c r="A124" s="12">
        <v>64</v>
      </c>
      <c r="B124" s="34" t="s">
        <v>116</v>
      </c>
      <c r="C124" s="103" t="s">
        <v>17</v>
      </c>
      <c r="D124" s="100">
        <v>300</v>
      </c>
      <c r="E124" s="16"/>
      <c r="F124" s="15"/>
      <c r="G124" s="24">
        <f t="shared" si="24"/>
        <v>0</v>
      </c>
      <c r="H124" s="33">
        <f t="shared" si="25"/>
        <v>0</v>
      </c>
      <c r="I124" s="33">
        <f t="shared" si="26"/>
        <v>0</v>
      </c>
      <c r="J124" s="33">
        <f t="shared" si="27"/>
        <v>0</v>
      </c>
      <c r="K124" s="33">
        <f t="shared" si="28"/>
        <v>0</v>
      </c>
    </row>
    <row r="125" spans="1:70" s="2" customFormat="1" ht="22.8">
      <c r="A125" s="12">
        <v>65</v>
      </c>
      <c r="B125" s="34" t="s">
        <v>117</v>
      </c>
      <c r="C125" s="103" t="s">
        <v>17</v>
      </c>
      <c r="D125" s="100">
        <v>75</v>
      </c>
      <c r="E125" s="16"/>
      <c r="F125" s="15"/>
      <c r="G125" s="24">
        <f t="shared" si="24"/>
        <v>0</v>
      </c>
      <c r="H125" s="33">
        <f t="shared" si="25"/>
        <v>0</v>
      </c>
      <c r="I125" s="33">
        <f t="shared" si="26"/>
        <v>0</v>
      </c>
      <c r="J125" s="33">
        <f t="shared" si="27"/>
        <v>0</v>
      </c>
      <c r="K125" s="33">
        <f t="shared" si="28"/>
        <v>0</v>
      </c>
    </row>
    <row r="126" spans="1:70" s="2" customFormat="1">
      <c r="A126" s="12">
        <v>66</v>
      </c>
      <c r="B126" s="34" t="s">
        <v>265</v>
      </c>
      <c r="C126" s="103" t="s">
        <v>17</v>
      </c>
      <c r="D126" s="13">
        <v>7.5</v>
      </c>
      <c r="E126" s="16"/>
      <c r="F126" s="15"/>
      <c r="G126" s="24">
        <f t="shared" si="24"/>
        <v>0</v>
      </c>
      <c r="H126" s="33">
        <f t="shared" si="25"/>
        <v>0</v>
      </c>
      <c r="I126" s="33">
        <f t="shared" si="26"/>
        <v>0</v>
      </c>
      <c r="J126" s="33">
        <f t="shared" si="27"/>
        <v>0</v>
      </c>
      <c r="K126" s="33">
        <f t="shared" si="28"/>
        <v>0</v>
      </c>
    </row>
    <row r="127" spans="1:70" s="2" customFormat="1">
      <c r="A127" s="12">
        <v>67</v>
      </c>
      <c r="B127" s="34" t="s">
        <v>262</v>
      </c>
      <c r="C127" s="103" t="s">
        <v>17</v>
      </c>
      <c r="D127" s="13">
        <v>30</v>
      </c>
      <c r="E127" s="16"/>
      <c r="F127" s="15"/>
      <c r="G127" s="24">
        <f t="shared" ref="G127:G132" si="29">E127*F127</f>
        <v>0</v>
      </c>
      <c r="H127" s="33">
        <f t="shared" ref="H127:H132" si="30">E127+G127</f>
        <v>0</v>
      </c>
      <c r="I127" s="33">
        <f t="shared" ref="I127:I132" si="31">D127*E127</f>
        <v>0</v>
      </c>
      <c r="J127" s="33">
        <f t="shared" ref="J127:J132" si="32">I127*F127</f>
        <v>0</v>
      </c>
      <c r="K127" s="33">
        <f t="shared" ref="K127:K132" si="33">I127+J127</f>
        <v>0</v>
      </c>
    </row>
    <row r="128" spans="1:70" s="2" customFormat="1" ht="22.8">
      <c r="A128" s="12">
        <v>68</v>
      </c>
      <c r="B128" s="34" t="s">
        <v>270</v>
      </c>
      <c r="C128" s="103" t="s">
        <v>17</v>
      </c>
      <c r="D128" s="13">
        <v>150</v>
      </c>
      <c r="E128" s="16"/>
      <c r="F128" s="15"/>
      <c r="G128" s="24">
        <f t="shared" si="29"/>
        <v>0</v>
      </c>
      <c r="H128" s="33">
        <f t="shared" si="30"/>
        <v>0</v>
      </c>
      <c r="I128" s="33">
        <f t="shared" si="31"/>
        <v>0</v>
      </c>
      <c r="J128" s="33">
        <f t="shared" si="32"/>
        <v>0</v>
      </c>
      <c r="K128" s="33">
        <f t="shared" si="33"/>
        <v>0</v>
      </c>
    </row>
    <row r="129" spans="1:11" s="2" customFormat="1" ht="34.200000000000003">
      <c r="A129" s="12">
        <v>69</v>
      </c>
      <c r="B129" s="34" t="s">
        <v>290</v>
      </c>
      <c r="C129" s="103" t="s">
        <v>17</v>
      </c>
      <c r="D129" s="13">
        <v>150</v>
      </c>
      <c r="E129" s="16"/>
      <c r="F129" s="15"/>
      <c r="G129" s="24">
        <f t="shared" si="29"/>
        <v>0</v>
      </c>
      <c r="H129" s="33">
        <f t="shared" si="30"/>
        <v>0</v>
      </c>
      <c r="I129" s="33">
        <f t="shared" si="31"/>
        <v>0</v>
      </c>
      <c r="J129" s="33">
        <f t="shared" si="32"/>
        <v>0</v>
      </c>
      <c r="K129" s="33">
        <f t="shared" si="33"/>
        <v>0</v>
      </c>
    </row>
    <row r="130" spans="1:11" s="2" customFormat="1" ht="22.8">
      <c r="A130" s="12">
        <v>70</v>
      </c>
      <c r="B130" s="34" t="s">
        <v>121</v>
      </c>
      <c r="C130" s="103" t="s">
        <v>17</v>
      </c>
      <c r="D130" s="13">
        <v>750</v>
      </c>
      <c r="E130" s="16"/>
      <c r="F130" s="15"/>
      <c r="G130" s="24">
        <f t="shared" si="29"/>
        <v>0</v>
      </c>
      <c r="H130" s="33">
        <f t="shared" si="30"/>
        <v>0</v>
      </c>
      <c r="I130" s="33">
        <f t="shared" si="31"/>
        <v>0</v>
      </c>
      <c r="J130" s="33">
        <f t="shared" si="32"/>
        <v>0</v>
      </c>
      <c r="K130" s="33">
        <f t="shared" si="33"/>
        <v>0</v>
      </c>
    </row>
    <row r="131" spans="1:11" s="2" customFormat="1" ht="22.8">
      <c r="A131" s="102">
        <v>71</v>
      </c>
      <c r="B131" s="34" t="s">
        <v>287</v>
      </c>
      <c r="C131" s="103" t="s">
        <v>17</v>
      </c>
      <c r="D131" s="13">
        <v>75</v>
      </c>
      <c r="E131" s="16"/>
      <c r="F131" s="15"/>
      <c r="G131" s="24">
        <f t="shared" si="29"/>
        <v>0</v>
      </c>
      <c r="H131" s="33">
        <f t="shared" si="30"/>
        <v>0</v>
      </c>
      <c r="I131" s="35">
        <f t="shared" si="31"/>
        <v>0</v>
      </c>
      <c r="J131" s="35">
        <f t="shared" si="32"/>
        <v>0</v>
      </c>
      <c r="K131" s="35">
        <f t="shared" si="33"/>
        <v>0</v>
      </c>
    </row>
    <row r="132" spans="1:11" s="2" customFormat="1" ht="34.200000000000003">
      <c r="A132" s="102">
        <v>72</v>
      </c>
      <c r="B132" s="34" t="s">
        <v>288</v>
      </c>
      <c r="C132" s="103" t="s">
        <v>289</v>
      </c>
      <c r="D132" s="13">
        <v>15</v>
      </c>
      <c r="E132" s="16"/>
      <c r="F132" s="15"/>
      <c r="G132" s="24">
        <f t="shared" si="29"/>
        <v>0</v>
      </c>
      <c r="H132" s="33">
        <f t="shared" si="30"/>
        <v>0</v>
      </c>
      <c r="I132" s="35">
        <f t="shared" si="31"/>
        <v>0</v>
      </c>
      <c r="J132" s="35">
        <f t="shared" si="32"/>
        <v>0</v>
      </c>
      <c r="K132" s="35">
        <f t="shared" si="33"/>
        <v>0</v>
      </c>
    </row>
    <row r="133" spans="1:11" ht="12.6" thickBot="1">
      <c r="A133" s="26" t="s">
        <v>12</v>
      </c>
      <c r="B133" s="27" t="s">
        <v>12</v>
      </c>
      <c r="C133" s="27" t="s">
        <v>12</v>
      </c>
      <c r="D133" s="46" t="s">
        <v>12</v>
      </c>
      <c r="E133" s="46" t="s">
        <v>12</v>
      </c>
      <c r="F133" s="46" t="s">
        <v>12</v>
      </c>
      <c r="G133" s="115" t="s">
        <v>12</v>
      </c>
      <c r="H133" s="108" t="s">
        <v>27</v>
      </c>
      <c r="I133" s="104">
        <f>SUM(I61:I132)</f>
        <v>0</v>
      </c>
      <c r="J133" s="104">
        <f>SUM(J61:J132)</f>
        <v>0</v>
      </c>
      <c r="K133" s="104">
        <f>SUM(K61:K132)</f>
        <v>0</v>
      </c>
    </row>
    <row r="134" spans="1:11" ht="15.75" customHeight="1" thickBot="1">
      <c r="A134" s="143" t="s">
        <v>118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5"/>
    </row>
    <row r="135" spans="1:11" s="2" customFormat="1" ht="22.8">
      <c r="A135" s="109">
        <v>2</v>
      </c>
      <c r="B135" s="120" t="s">
        <v>119</v>
      </c>
      <c r="C135" s="135" t="s">
        <v>17</v>
      </c>
      <c r="D135" s="100">
        <v>28500</v>
      </c>
      <c r="E135" s="24"/>
      <c r="F135" s="60"/>
      <c r="G135" s="24">
        <f>E135*F135</f>
        <v>0</v>
      </c>
      <c r="H135" s="24">
        <f>E135+G135</f>
        <v>0</v>
      </c>
      <c r="I135" s="24">
        <f>D135*E135</f>
        <v>0</v>
      </c>
      <c r="J135" s="24">
        <f>I135*F135</f>
        <v>0</v>
      </c>
      <c r="K135" s="24">
        <f>I135+J135</f>
        <v>0</v>
      </c>
    </row>
    <row r="136" spans="1:11" ht="12.6" thickBot="1">
      <c r="A136" s="26" t="s">
        <v>12</v>
      </c>
      <c r="B136" s="27" t="s">
        <v>12</v>
      </c>
      <c r="C136" s="27" t="s">
        <v>12</v>
      </c>
      <c r="D136" s="46" t="s">
        <v>12</v>
      </c>
      <c r="E136" s="47" t="s">
        <v>12</v>
      </c>
      <c r="F136" s="47" t="s">
        <v>12</v>
      </c>
      <c r="G136" s="107" t="s">
        <v>12</v>
      </c>
      <c r="H136" s="55" t="s">
        <v>27</v>
      </c>
      <c r="I136" s="84">
        <f>SUM(I135:I135)</f>
        <v>0</v>
      </c>
      <c r="J136" s="84">
        <f>SUM(J135:J135)</f>
        <v>0</v>
      </c>
      <c r="K136" s="84">
        <f>SUM(K135:K135)</f>
        <v>0</v>
      </c>
    </row>
    <row r="137" spans="1:11" ht="15.75" customHeight="1" thickBot="1">
      <c r="A137" s="143" t="s">
        <v>273</v>
      </c>
      <c r="B137" s="144"/>
      <c r="C137" s="144"/>
      <c r="D137" s="144"/>
      <c r="E137" s="144"/>
      <c r="F137" s="144"/>
      <c r="G137" s="144"/>
      <c r="H137" s="144"/>
      <c r="I137" s="144"/>
      <c r="J137" s="144"/>
      <c r="K137" s="145"/>
    </row>
    <row r="138" spans="1:11" ht="34.200000000000003">
      <c r="A138" s="49">
        <v>1</v>
      </c>
      <c r="B138" s="122" t="s">
        <v>120</v>
      </c>
      <c r="C138" s="135" t="s">
        <v>17</v>
      </c>
      <c r="D138" s="101">
        <v>750</v>
      </c>
      <c r="E138" s="51"/>
      <c r="F138" s="60"/>
      <c r="G138" s="24">
        <f>E138*F138</f>
        <v>0</v>
      </c>
      <c r="H138" s="51">
        <f>E138+G138</f>
        <v>0</v>
      </c>
      <c r="I138" s="51">
        <f>D138*E138</f>
        <v>0</v>
      </c>
      <c r="J138" s="51">
        <f>I138*F138</f>
        <v>0</v>
      </c>
      <c r="K138" s="51">
        <f>I138+J138</f>
        <v>0</v>
      </c>
    </row>
    <row r="139" spans="1:11" ht="12.6" thickBot="1">
      <c r="A139" s="26" t="s">
        <v>12</v>
      </c>
      <c r="B139" s="27" t="s">
        <v>12</v>
      </c>
      <c r="C139" s="27" t="s">
        <v>12</v>
      </c>
      <c r="D139" s="46" t="s">
        <v>12</v>
      </c>
      <c r="E139" s="54" t="s">
        <v>12</v>
      </c>
      <c r="F139" s="54" t="s">
        <v>12</v>
      </c>
      <c r="G139" s="107" t="s">
        <v>12</v>
      </c>
      <c r="H139" s="55" t="s">
        <v>27</v>
      </c>
      <c r="I139" s="84">
        <f>SUM(I138:I138)</f>
        <v>0</v>
      </c>
      <c r="J139" s="84">
        <f>SUM(J138:J138)</f>
        <v>0</v>
      </c>
      <c r="K139" s="84">
        <f>SUM(K138:K138)</f>
        <v>0</v>
      </c>
    </row>
    <row r="140" spans="1:11" ht="15.75" customHeight="1" thickBot="1">
      <c r="A140" s="146" t="s">
        <v>122</v>
      </c>
      <c r="B140" s="147"/>
      <c r="C140" s="144"/>
      <c r="D140" s="144"/>
      <c r="E140" s="144"/>
      <c r="F140" s="144"/>
      <c r="G140" s="144"/>
      <c r="H140" s="144"/>
      <c r="I140" s="144"/>
      <c r="J140" s="144"/>
      <c r="K140" s="145"/>
    </row>
    <row r="141" spans="1:11">
      <c r="A141" s="95">
        <v>1</v>
      </c>
      <c r="B141" s="34" t="s">
        <v>123</v>
      </c>
      <c r="C141" s="135" t="s">
        <v>17</v>
      </c>
      <c r="D141" s="101">
        <v>3</v>
      </c>
      <c r="E141" s="51"/>
      <c r="F141" s="60"/>
      <c r="G141" s="24">
        <f>E141*F141</f>
        <v>0</v>
      </c>
      <c r="H141" s="51">
        <f>E141+G141</f>
        <v>0</v>
      </c>
      <c r="I141" s="51">
        <f>D141*E141</f>
        <v>0</v>
      </c>
      <c r="J141" s="51">
        <f>I141*F141</f>
        <v>0</v>
      </c>
      <c r="K141" s="51">
        <f>I141+J141</f>
        <v>0</v>
      </c>
    </row>
    <row r="142" spans="1:11">
      <c r="A142" s="95">
        <v>2</v>
      </c>
      <c r="B142" s="34" t="s">
        <v>124</v>
      </c>
      <c r="C142" s="103" t="s">
        <v>17</v>
      </c>
      <c r="D142" s="101">
        <v>45</v>
      </c>
      <c r="E142" s="53"/>
      <c r="F142" s="15"/>
      <c r="G142" s="24">
        <f t="shared" ref="G142:G146" si="34">E142*F142</f>
        <v>0</v>
      </c>
      <c r="H142" s="51">
        <f t="shared" ref="H142:H146" si="35">E142+G142</f>
        <v>0</v>
      </c>
      <c r="I142" s="51">
        <f t="shared" ref="I142:I146" si="36">D142*E142</f>
        <v>0</v>
      </c>
      <c r="J142" s="51">
        <f t="shared" ref="J142:J146" si="37">I142*F142</f>
        <v>0</v>
      </c>
      <c r="K142" s="51">
        <f t="shared" ref="K142:K146" si="38">I142+J142</f>
        <v>0</v>
      </c>
    </row>
    <row r="143" spans="1:11" ht="34.200000000000003">
      <c r="A143" s="95">
        <v>3</v>
      </c>
      <c r="B143" s="34" t="s">
        <v>125</v>
      </c>
      <c r="C143" s="103" t="s">
        <v>17</v>
      </c>
      <c r="D143" s="101">
        <v>1.5</v>
      </c>
      <c r="E143" s="53"/>
      <c r="F143" s="15"/>
      <c r="G143" s="24">
        <f t="shared" si="34"/>
        <v>0</v>
      </c>
      <c r="H143" s="51">
        <f t="shared" si="35"/>
        <v>0</v>
      </c>
      <c r="I143" s="51">
        <f t="shared" si="36"/>
        <v>0</v>
      </c>
      <c r="J143" s="51">
        <f t="shared" si="37"/>
        <v>0</v>
      </c>
      <c r="K143" s="51">
        <f t="shared" si="38"/>
        <v>0</v>
      </c>
    </row>
    <row r="144" spans="1:11" ht="34.200000000000003">
      <c r="A144" s="95">
        <v>4</v>
      </c>
      <c r="B144" s="34" t="s">
        <v>238</v>
      </c>
      <c r="C144" s="103" t="s">
        <v>17</v>
      </c>
      <c r="D144" s="101">
        <v>1.5</v>
      </c>
      <c r="E144" s="53"/>
      <c r="F144" s="15"/>
      <c r="G144" s="24">
        <f t="shared" si="34"/>
        <v>0</v>
      </c>
      <c r="H144" s="51">
        <f t="shared" si="35"/>
        <v>0</v>
      </c>
      <c r="I144" s="51">
        <f t="shared" si="36"/>
        <v>0</v>
      </c>
      <c r="J144" s="51">
        <f t="shared" si="37"/>
        <v>0</v>
      </c>
      <c r="K144" s="51">
        <f t="shared" si="38"/>
        <v>0</v>
      </c>
    </row>
    <row r="145" spans="1:11" ht="22.8">
      <c r="A145" s="95">
        <v>5</v>
      </c>
      <c r="B145" s="34" t="s">
        <v>239</v>
      </c>
      <c r="C145" s="103" t="s">
        <v>17</v>
      </c>
      <c r="D145" s="101">
        <v>4.5</v>
      </c>
      <c r="E145" s="53"/>
      <c r="F145" s="15"/>
      <c r="G145" s="24">
        <f t="shared" si="34"/>
        <v>0</v>
      </c>
      <c r="H145" s="51">
        <f t="shared" si="35"/>
        <v>0</v>
      </c>
      <c r="I145" s="51">
        <f t="shared" si="36"/>
        <v>0</v>
      </c>
      <c r="J145" s="51">
        <f t="shared" si="37"/>
        <v>0</v>
      </c>
      <c r="K145" s="51">
        <f t="shared" si="38"/>
        <v>0</v>
      </c>
    </row>
    <row r="146" spans="1:11" ht="22.8">
      <c r="A146" s="95">
        <v>6</v>
      </c>
      <c r="B146" s="34" t="s">
        <v>240</v>
      </c>
      <c r="C146" s="103" t="s">
        <v>17</v>
      </c>
      <c r="D146" s="101">
        <v>7.5</v>
      </c>
      <c r="E146" s="53"/>
      <c r="F146" s="15"/>
      <c r="G146" s="24">
        <f t="shared" si="34"/>
        <v>0</v>
      </c>
      <c r="H146" s="51">
        <f t="shared" si="35"/>
        <v>0</v>
      </c>
      <c r="I146" s="51">
        <f t="shared" si="36"/>
        <v>0</v>
      </c>
      <c r="J146" s="51">
        <f t="shared" si="37"/>
        <v>0</v>
      </c>
      <c r="K146" s="51">
        <f t="shared" si="38"/>
        <v>0</v>
      </c>
    </row>
    <row r="147" spans="1:11" ht="12.6" thickBot="1">
      <c r="A147" s="110" t="s">
        <v>12</v>
      </c>
      <c r="B147" s="110" t="s">
        <v>12</v>
      </c>
      <c r="C147" s="110" t="s">
        <v>12</v>
      </c>
      <c r="D147" s="46" t="s">
        <v>12</v>
      </c>
      <c r="E147" s="110" t="s">
        <v>12</v>
      </c>
      <c r="F147" s="110" t="s">
        <v>12</v>
      </c>
      <c r="G147" s="107" t="s">
        <v>12</v>
      </c>
      <c r="H147" s="55" t="s">
        <v>27</v>
      </c>
      <c r="I147" s="84">
        <f>SUM(I141:I146)</f>
        <v>0</v>
      </c>
      <c r="J147" s="84">
        <f>SUM(J141:J146)</f>
        <v>0</v>
      </c>
      <c r="K147" s="84">
        <f>SUM(K141:K146)</f>
        <v>0</v>
      </c>
    </row>
    <row r="148" spans="1:11" ht="15.75" customHeight="1" thickBot="1">
      <c r="A148" s="143" t="s">
        <v>126</v>
      </c>
      <c r="B148" s="144"/>
      <c r="C148" s="144"/>
      <c r="D148" s="144"/>
      <c r="E148" s="144"/>
      <c r="F148" s="144"/>
      <c r="G148" s="144"/>
      <c r="H148" s="144"/>
      <c r="I148" s="144"/>
      <c r="J148" s="144"/>
      <c r="K148" s="145"/>
    </row>
    <row r="149" spans="1:11">
      <c r="A149" s="56">
        <v>1</v>
      </c>
      <c r="B149" s="123" t="s">
        <v>127</v>
      </c>
      <c r="C149" s="133" t="s">
        <v>17</v>
      </c>
      <c r="D149" s="101">
        <v>7.5</v>
      </c>
      <c r="E149" s="51"/>
      <c r="F149" s="60"/>
      <c r="G149" s="24">
        <f>E149*F149</f>
        <v>0</v>
      </c>
      <c r="H149" s="51">
        <f>E149+G149</f>
        <v>0</v>
      </c>
      <c r="I149" s="51">
        <f>D149*E149</f>
        <v>0</v>
      </c>
      <c r="J149" s="51">
        <f>I149*F149</f>
        <v>0</v>
      </c>
      <c r="K149" s="51">
        <f>I149+J149</f>
        <v>0</v>
      </c>
    </row>
    <row r="150" spans="1:11" ht="22.8">
      <c r="A150" s="57">
        <v>2</v>
      </c>
      <c r="B150" s="124" t="s">
        <v>128</v>
      </c>
      <c r="C150" s="134" t="s">
        <v>17</v>
      </c>
      <c r="D150" s="101">
        <v>4.5</v>
      </c>
      <c r="E150" s="53"/>
      <c r="F150" s="15"/>
      <c r="G150" s="24">
        <f>E150*F150</f>
        <v>0</v>
      </c>
      <c r="H150" s="51">
        <f>E150+G150</f>
        <v>0</v>
      </c>
      <c r="I150" s="51">
        <f>D150*E150</f>
        <v>0</v>
      </c>
      <c r="J150" s="51">
        <f>I150*F150</f>
        <v>0</v>
      </c>
      <c r="K150" s="51">
        <f>I150+J150</f>
        <v>0</v>
      </c>
    </row>
    <row r="151" spans="1:11" ht="12.6" thickBot="1">
      <c r="A151" s="26" t="s">
        <v>12</v>
      </c>
      <c r="B151" s="27" t="s">
        <v>12</v>
      </c>
      <c r="C151" s="27" t="s">
        <v>12</v>
      </c>
      <c r="D151" s="54"/>
      <c r="E151" s="54" t="s">
        <v>12</v>
      </c>
      <c r="F151" s="54" t="s">
        <v>12</v>
      </c>
      <c r="G151" s="107" t="s">
        <v>12</v>
      </c>
      <c r="H151" s="58" t="s">
        <v>27</v>
      </c>
      <c r="I151" s="84">
        <f>SUM(I149:I150)</f>
        <v>0</v>
      </c>
      <c r="J151" s="84">
        <f t="shared" ref="J151:K151" si="39">SUM(J149:J150)</f>
        <v>0</v>
      </c>
      <c r="K151" s="84">
        <f t="shared" si="39"/>
        <v>0</v>
      </c>
    </row>
    <row r="152" spans="1:11" ht="15.75" customHeight="1" thickBot="1">
      <c r="A152" s="148" t="s">
        <v>129</v>
      </c>
      <c r="B152" s="149"/>
      <c r="C152" s="149"/>
      <c r="D152" s="149"/>
      <c r="E152" s="149"/>
      <c r="F152" s="149"/>
      <c r="G152" s="149"/>
      <c r="H152" s="149"/>
      <c r="I152" s="149"/>
      <c r="J152" s="149"/>
      <c r="K152" s="150"/>
    </row>
    <row r="153" spans="1:11" ht="22.8">
      <c r="A153" s="109">
        <v>1</v>
      </c>
      <c r="B153" s="120" t="s">
        <v>130</v>
      </c>
      <c r="C153" s="137" t="s">
        <v>17</v>
      </c>
      <c r="D153" s="50">
        <v>9</v>
      </c>
      <c r="E153" s="51"/>
      <c r="F153" s="60"/>
      <c r="G153" s="24">
        <f>E153*F153</f>
        <v>0</v>
      </c>
      <c r="H153" s="51">
        <f>E153+G153</f>
        <v>0</v>
      </c>
      <c r="I153" s="51">
        <f>D153*E153</f>
        <v>0</v>
      </c>
      <c r="J153" s="51">
        <f>I153*F153</f>
        <v>0</v>
      </c>
      <c r="K153" s="51">
        <f>I153+J153</f>
        <v>0</v>
      </c>
    </row>
    <row r="154" spans="1:11" ht="22.8">
      <c r="A154" s="109">
        <v>2</v>
      </c>
      <c r="B154" s="34" t="s">
        <v>131</v>
      </c>
      <c r="C154" s="103" t="s">
        <v>17</v>
      </c>
      <c r="D154" s="52">
        <v>12</v>
      </c>
      <c r="E154" s="53"/>
      <c r="F154" s="15"/>
      <c r="G154" s="24">
        <f t="shared" ref="G154:G160" si="40">E154*F154</f>
        <v>0</v>
      </c>
      <c r="H154" s="51">
        <f t="shared" ref="H154:H160" si="41">E154+G154</f>
        <v>0</v>
      </c>
      <c r="I154" s="51">
        <f t="shared" ref="I154:I160" si="42">D154*E154</f>
        <v>0</v>
      </c>
      <c r="J154" s="51">
        <f t="shared" ref="J154:J160" si="43">I154*F154</f>
        <v>0</v>
      </c>
      <c r="K154" s="51">
        <f t="shared" ref="K154:K160" si="44">I154+J154</f>
        <v>0</v>
      </c>
    </row>
    <row r="155" spans="1:11" ht="22.8">
      <c r="A155" s="109">
        <v>3</v>
      </c>
      <c r="B155" s="34" t="s">
        <v>132</v>
      </c>
      <c r="C155" s="103" t="s">
        <v>17</v>
      </c>
      <c r="D155" s="52">
        <v>3</v>
      </c>
      <c r="E155" s="53"/>
      <c r="F155" s="15"/>
      <c r="G155" s="24">
        <f t="shared" si="40"/>
        <v>0</v>
      </c>
      <c r="H155" s="51">
        <f t="shared" si="41"/>
        <v>0</v>
      </c>
      <c r="I155" s="51">
        <f t="shared" si="42"/>
        <v>0</v>
      </c>
      <c r="J155" s="51">
        <f t="shared" si="43"/>
        <v>0</v>
      </c>
      <c r="K155" s="51">
        <f t="shared" si="44"/>
        <v>0</v>
      </c>
    </row>
    <row r="156" spans="1:11">
      <c r="A156" s="109">
        <v>4</v>
      </c>
      <c r="B156" s="34" t="s">
        <v>133</v>
      </c>
      <c r="C156" s="103" t="s">
        <v>17</v>
      </c>
      <c r="D156" s="52">
        <v>3</v>
      </c>
      <c r="E156" s="53"/>
      <c r="F156" s="15"/>
      <c r="G156" s="24">
        <f t="shared" si="40"/>
        <v>0</v>
      </c>
      <c r="H156" s="51">
        <f t="shared" si="41"/>
        <v>0</v>
      </c>
      <c r="I156" s="51">
        <f t="shared" si="42"/>
        <v>0</v>
      </c>
      <c r="J156" s="51">
        <f t="shared" si="43"/>
        <v>0</v>
      </c>
      <c r="K156" s="51">
        <f t="shared" si="44"/>
        <v>0</v>
      </c>
    </row>
    <row r="157" spans="1:11" ht="34.200000000000003">
      <c r="A157" s="109">
        <v>5</v>
      </c>
      <c r="B157" s="97" t="s">
        <v>285</v>
      </c>
      <c r="C157" s="103" t="s">
        <v>17</v>
      </c>
      <c r="D157" s="52">
        <v>120</v>
      </c>
      <c r="E157" s="53"/>
      <c r="F157" s="15"/>
      <c r="G157" s="24">
        <f t="shared" si="40"/>
        <v>0</v>
      </c>
      <c r="H157" s="51">
        <f t="shared" si="41"/>
        <v>0</v>
      </c>
      <c r="I157" s="51">
        <f t="shared" si="42"/>
        <v>0</v>
      </c>
      <c r="J157" s="51">
        <f t="shared" si="43"/>
        <v>0</v>
      </c>
      <c r="K157" s="51">
        <f t="shared" si="44"/>
        <v>0</v>
      </c>
    </row>
    <row r="158" spans="1:11" ht="45.6">
      <c r="A158" s="109">
        <v>6</v>
      </c>
      <c r="B158" s="97" t="s">
        <v>286</v>
      </c>
      <c r="C158" s="103" t="s">
        <v>17</v>
      </c>
      <c r="D158" s="52">
        <v>45</v>
      </c>
      <c r="E158" s="53"/>
      <c r="F158" s="15"/>
      <c r="G158" s="24">
        <f t="shared" si="40"/>
        <v>0</v>
      </c>
      <c r="H158" s="51">
        <f t="shared" si="41"/>
        <v>0</v>
      </c>
      <c r="I158" s="51">
        <f t="shared" si="42"/>
        <v>0</v>
      </c>
      <c r="J158" s="51">
        <f t="shared" si="43"/>
        <v>0</v>
      </c>
      <c r="K158" s="51">
        <f t="shared" si="44"/>
        <v>0</v>
      </c>
    </row>
    <row r="159" spans="1:11" ht="34.200000000000003">
      <c r="A159" s="109">
        <v>7</v>
      </c>
      <c r="B159" s="94" t="s">
        <v>134</v>
      </c>
      <c r="C159" s="138" t="s">
        <v>17</v>
      </c>
      <c r="D159" s="52">
        <v>22.5</v>
      </c>
      <c r="E159" s="53"/>
      <c r="F159" s="15"/>
      <c r="G159" s="24">
        <f t="shared" si="40"/>
        <v>0</v>
      </c>
      <c r="H159" s="51">
        <f t="shared" si="41"/>
        <v>0</v>
      </c>
      <c r="I159" s="51">
        <f t="shared" si="42"/>
        <v>0</v>
      </c>
      <c r="J159" s="51">
        <f t="shared" si="43"/>
        <v>0</v>
      </c>
      <c r="K159" s="51">
        <f t="shared" si="44"/>
        <v>0</v>
      </c>
    </row>
    <row r="160" spans="1:11" ht="34.200000000000003">
      <c r="A160" s="109">
        <v>8</v>
      </c>
      <c r="B160" s="34" t="s">
        <v>135</v>
      </c>
      <c r="C160" s="103" t="s">
        <v>17</v>
      </c>
      <c r="D160" s="52">
        <v>45</v>
      </c>
      <c r="E160" s="53"/>
      <c r="F160" s="15"/>
      <c r="G160" s="24">
        <f t="shared" si="40"/>
        <v>0</v>
      </c>
      <c r="H160" s="51">
        <f t="shared" si="41"/>
        <v>0</v>
      </c>
      <c r="I160" s="51">
        <f t="shared" si="42"/>
        <v>0</v>
      </c>
      <c r="J160" s="51">
        <f t="shared" si="43"/>
        <v>0</v>
      </c>
      <c r="K160" s="51">
        <f t="shared" si="44"/>
        <v>0</v>
      </c>
    </row>
    <row r="161" spans="1:11" ht="12.6" thickBot="1">
      <c r="A161" s="26" t="s">
        <v>12</v>
      </c>
      <c r="B161" s="27" t="s">
        <v>12</v>
      </c>
      <c r="C161" s="27" t="s">
        <v>12</v>
      </c>
      <c r="D161" s="46" t="s">
        <v>12</v>
      </c>
      <c r="E161" s="54" t="s">
        <v>12</v>
      </c>
      <c r="F161" s="54" t="s">
        <v>12</v>
      </c>
      <c r="G161" s="107" t="s">
        <v>12</v>
      </c>
      <c r="H161" s="58" t="s">
        <v>27</v>
      </c>
      <c r="I161" s="84">
        <f t="shared" ref="I161:K161" si="45">SUM(I153:I160)</f>
        <v>0</v>
      </c>
      <c r="J161" s="84">
        <f t="shared" si="45"/>
        <v>0</v>
      </c>
      <c r="K161" s="84">
        <f t="shared" si="45"/>
        <v>0</v>
      </c>
    </row>
    <row r="162" spans="1:11" ht="16.2" thickBot="1">
      <c r="A162" s="143" t="s">
        <v>136</v>
      </c>
      <c r="B162" s="144"/>
      <c r="C162" s="144"/>
      <c r="D162" s="144"/>
      <c r="E162" s="144"/>
      <c r="F162" s="144"/>
      <c r="G162" s="144"/>
      <c r="H162" s="144"/>
      <c r="I162" s="144"/>
      <c r="J162" s="144"/>
      <c r="K162" s="145"/>
    </row>
    <row r="163" spans="1:11" ht="22.8">
      <c r="A163" s="59">
        <v>1</v>
      </c>
      <c r="B163" s="125" t="s">
        <v>137</v>
      </c>
      <c r="C163" s="137" t="s">
        <v>17</v>
      </c>
      <c r="D163" s="50">
        <v>9</v>
      </c>
      <c r="E163" s="51"/>
      <c r="F163" s="60"/>
      <c r="G163" s="24">
        <f>E163*F163</f>
        <v>0</v>
      </c>
      <c r="H163" s="51">
        <f>E163+G163</f>
        <v>0</v>
      </c>
      <c r="I163" s="51">
        <f>D163*E163</f>
        <v>0</v>
      </c>
      <c r="J163" s="51">
        <f>I163*F163</f>
        <v>0</v>
      </c>
      <c r="K163" s="51">
        <f>I163+J163</f>
        <v>0</v>
      </c>
    </row>
    <row r="164" spans="1:11" ht="22.8">
      <c r="A164" s="59">
        <v>2</v>
      </c>
      <c r="B164" s="97" t="s">
        <v>138</v>
      </c>
      <c r="C164" s="138" t="s">
        <v>17</v>
      </c>
      <c r="D164" s="50">
        <v>9</v>
      </c>
      <c r="E164" s="53"/>
      <c r="F164" s="15"/>
      <c r="G164" s="24">
        <f t="shared" ref="G164:G227" si="46">E164*F164</f>
        <v>0</v>
      </c>
      <c r="H164" s="51">
        <f t="shared" ref="H164:H227" si="47">E164+G164</f>
        <v>0</v>
      </c>
      <c r="I164" s="51">
        <f t="shared" ref="I164:I227" si="48">D164*E164</f>
        <v>0</v>
      </c>
      <c r="J164" s="51">
        <f t="shared" ref="J164:J227" si="49">I164*F164</f>
        <v>0</v>
      </c>
      <c r="K164" s="51">
        <f t="shared" ref="K164:K227" si="50">I164+J164</f>
        <v>0</v>
      </c>
    </row>
    <row r="165" spans="1:11" ht="22.8">
      <c r="A165" s="59">
        <v>3</v>
      </c>
      <c r="B165" s="97" t="s">
        <v>139</v>
      </c>
      <c r="C165" s="138" t="s">
        <v>17</v>
      </c>
      <c r="D165" s="50">
        <v>9</v>
      </c>
      <c r="E165" s="53"/>
      <c r="F165" s="15"/>
      <c r="G165" s="24">
        <f t="shared" si="46"/>
        <v>0</v>
      </c>
      <c r="H165" s="51">
        <f t="shared" si="47"/>
        <v>0</v>
      </c>
      <c r="I165" s="51">
        <f t="shared" si="48"/>
        <v>0</v>
      </c>
      <c r="J165" s="51">
        <f t="shared" si="49"/>
        <v>0</v>
      </c>
      <c r="K165" s="51">
        <f t="shared" si="50"/>
        <v>0</v>
      </c>
    </row>
    <row r="166" spans="1:11" ht="22.8">
      <c r="A166" s="59">
        <v>4</v>
      </c>
      <c r="B166" s="34" t="s">
        <v>140</v>
      </c>
      <c r="C166" s="138" t="s">
        <v>17</v>
      </c>
      <c r="D166" s="50">
        <v>15</v>
      </c>
      <c r="E166" s="53"/>
      <c r="F166" s="15"/>
      <c r="G166" s="24">
        <f t="shared" si="46"/>
        <v>0</v>
      </c>
      <c r="H166" s="51">
        <f t="shared" si="47"/>
        <v>0</v>
      </c>
      <c r="I166" s="51">
        <f t="shared" si="48"/>
        <v>0</v>
      </c>
      <c r="J166" s="51">
        <f t="shared" si="49"/>
        <v>0</v>
      </c>
      <c r="K166" s="51">
        <f t="shared" si="50"/>
        <v>0</v>
      </c>
    </row>
    <row r="167" spans="1:11" ht="22.8">
      <c r="A167" s="59">
        <v>5</v>
      </c>
      <c r="B167" s="34" t="s">
        <v>141</v>
      </c>
      <c r="C167" s="103" t="s">
        <v>17</v>
      </c>
      <c r="D167" s="50">
        <v>3</v>
      </c>
      <c r="E167" s="53"/>
      <c r="F167" s="15"/>
      <c r="G167" s="24">
        <f t="shared" si="46"/>
        <v>0</v>
      </c>
      <c r="H167" s="51">
        <f t="shared" si="47"/>
        <v>0</v>
      </c>
      <c r="I167" s="51">
        <f t="shared" si="48"/>
        <v>0</v>
      </c>
      <c r="J167" s="51">
        <f t="shared" si="49"/>
        <v>0</v>
      </c>
      <c r="K167" s="51">
        <f t="shared" si="50"/>
        <v>0</v>
      </c>
    </row>
    <row r="168" spans="1:11" ht="22.8">
      <c r="A168" s="59">
        <v>6</v>
      </c>
      <c r="B168" s="97" t="s">
        <v>142</v>
      </c>
      <c r="C168" s="138" t="s">
        <v>17</v>
      </c>
      <c r="D168" s="50">
        <v>1.5</v>
      </c>
      <c r="E168" s="53"/>
      <c r="F168" s="15"/>
      <c r="G168" s="24">
        <f t="shared" si="46"/>
        <v>0</v>
      </c>
      <c r="H168" s="51">
        <f t="shared" si="47"/>
        <v>0</v>
      </c>
      <c r="I168" s="51">
        <f t="shared" si="48"/>
        <v>0</v>
      </c>
      <c r="J168" s="51">
        <f t="shared" si="49"/>
        <v>0</v>
      </c>
      <c r="K168" s="51">
        <f t="shared" si="50"/>
        <v>0</v>
      </c>
    </row>
    <row r="169" spans="1:11" ht="22.8">
      <c r="A169" s="59">
        <v>7</v>
      </c>
      <c r="B169" s="97" t="s">
        <v>143</v>
      </c>
      <c r="C169" s="138" t="s">
        <v>17</v>
      </c>
      <c r="D169" s="50">
        <v>1.5</v>
      </c>
      <c r="E169" s="53"/>
      <c r="F169" s="15"/>
      <c r="G169" s="24">
        <f t="shared" si="46"/>
        <v>0</v>
      </c>
      <c r="H169" s="51">
        <f t="shared" si="47"/>
        <v>0</v>
      </c>
      <c r="I169" s="51">
        <f t="shared" si="48"/>
        <v>0</v>
      </c>
      <c r="J169" s="51">
        <f t="shared" si="49"/>
        <v>0</v>
      </c>
      <c r="K169" s="51">
        <f t="shared" si="50"/>
        <v>0</v>
      </c>
    </row>
    <row r="170" spans="1:11" ht="22.8">
      <c r="A170" s="59">
        <v>8</v>
      </c>
      <c r="B170" s="97" t="s">
        <v>144</v>
      </c>
      <c r="C170" s="138" t="s">
        <v>17</v>
      </c>
      <c r="D170" s="50">
        <v>1.5</v>
      </c>
      <c r="E170" s="53"/>
      <c r="F170" s="15"/>
      <c r="G170" s="24">
        <f t="shared" si="46"/>
        <v>0</v>
      </c>
      <c r="H170" s="51">
        <f t="shared" si="47"/>
        <v>0</v>
      </c>
      <c r="I170" s="51">
        <f t="shared" si="48"/>
        <v>0</v>
      </c>
      <c r="J170" s="51">
        <f t="shared" si="49"/>
        <v>0</v>
      </c>
      <c r="K170" s="51">
        <f t="shared" si="50"/>
        <v>0</v>
      </c>
    </row>
    <row r="171" spans="1:11" ht="22.8">
      <c r="A171" s="59">
        <v>9</v>
      </c>
      <c r="B171" s="34" t="s">
        <v>145</v>
      </c>
      <c r="C171" s="103" t="s">
        <v>17</v>
      </c>
      <c r="D171" s="50">
        <v>1.5</v>
      </c>
      <c r="E171" s="53"/>
      <c r="F171" s="15"/>
      <c r="G171" s="24">
        <f t="shared" si="46"/>
        <v>0</v>
      </c>
      <c r="H171" s="51">
        <f t="shared" si="47"/>
        <v>0</v>
      </c>
      <c r="I171" s="51">
        <f t="shared" si="48"/>
        <v>0</v>
      </c>
      <c r="J171" s="51">
        <f t="shared" si="49"/>
        <v>0</v>
      </c>
      <c r="K171" s="51">
        <f t="shared" si="50"/>
        <v>0</v>
      </c>
    </row>
    <row r="172" spans="1:11" ht="22.8">
      <c r="A172" s="59">
        <v>10</v>
      </c>
      <c r="B172" s="34" t="s">
        <v>146</v>
      </c>
      <c r="C172" s="103" t="s">
        <v>17</v>
      </c>
      <c r="D172" s="50">
        <v>3</v>
      </c>
      <c r="E172" s="53"/>
      <c r="F172" s="15"/>
      <c r="G172" s="24">
        <f t="shared" si="46"/>
        <v>0</v>
      </c>
      <c r="H172" s="51">
        <f t="shared" si="47"/>
        <v>0</v>
      </c>
      <c r="I172" s="51">
        <f t="shared" si="48"/>
        <v>0</v>
      </c>
      <c r="J172" s="51">
        <f t="shared" si="49"/>
        <v>0</v>
      </c>
      <c r="K172" s="51">
        <f t="shared" si="50"/>
        <v>0</v>
      </c>
    </row>
    <row r="173" spans="1:11" ht="34.200000000000003">
      <c r="A173" s="59">
        <v>11</v>
      </c>
      <c r="B173" s="34" t="s">
        <v>147</v>
      </c>
      <c r="C173" s="103" t="s">
        <v>17</v>
      </c>
      <c r="D173" s="50">
        <v>139.5</v>
      </c>
      <c r="E173" s="53"/>
      <c r="F173" s="15"/>
      <c r="G173" s="24">
        <f t="shared" si="46"/>
        <v>0</v>
      </c>
      <c r="H173" s="51">
        <f t="shared" si="47"/>
        <v>0</v>
      </c>
      <c r="I173" s="51">
        <f t="shared" si="48"/>
        <v>0</v>
      </c>
      <c r="J173" s="51">
        <f t="shared" si="49"/>
        <v>0</v>
      </c>
      <c r="K173" s="51">
        <f t="shared" si="50"/>
        <v>0</v>
      </c>
    </row>
    <row r="174" spans="1:11" ht="22.8">
      <c r="A174" s="59">
        <v>12</v>
      </c>
      <c r="B174" s="94" t="s">
        <v>148</v>
      </c>
      <c r="C174" s="138" t="s">
        <v>17</v>
      </c>
      <c r="D174" s="50">
        <v>1.5</v>
      </c>
      <c r="E174" s="53"/>
      <c r="F174" s="15"/>
      <c r="G174" s="24">
        <f t="shared" si="46"/>
        <v>0</v>
      </c>
      <c r="H174" s="51">
        <f t="shared" si="47"/>
        <v>0</v>
      </c>
      <c r="I174" s="51">
        <f t="shared" si="48"/>
        <v>0</v>
      </c>
      <c r="J174" s="51">
        <f t="shared" si="49"/>
        <v>0</v>
      </c>
      <c r="K174" s="51">
        <f t="shared" si="50"/>
        <v>0</v>
      </c>
    </row>
    <row r="175" spans="1:11">
      <c r="A175" s="59">
        <v>13</v>
      </c>
      <c r="B175" s="126" t="s">
        <v>149</v>
      </c>
      <c r="C175" s="138" t="s">
        <v>17</v>
      </c>
      <c r="D175" s="50">
        <v>3</v>
      </c>
      <c r="E175" s="53"/>
      <c r="F175" s="15"/>
      <c r="G175" s="24">
        <f t="shared" si="46"/>
        <v>0</v>
      </c>
      <c r="H175" s="51">
        <f t="shared" si="47"/>
        <v>0</v>
      </c>
      <c r="I175" s="51">
        <f t="shared" si="48"/>
        <v>0</v>
      </c>
      <c r="J175" s="51">
        <f t="shared" si="49"/>
        <v>0</v>
      </c>
      <c r="K175" s="51">
        <f t="shared" si="50"/>
        <v>0</v>
      </c>
    </row>
    <row r="176" spans="1:11">
      <c r="A176" s="59">
        <v>14</v>
      </c>
      <c r="B176" s="126" t="s">
        <v>150</v>
      </c>
      <c r="C176" s="138" t="s">
        <v>17</v>
      </c>
      <c r="D176" s="50">
        <v>3</v>
      </c>
      <c r="E176" s="53"/>
      <c r="F176" s="15"/>
      <c r="G176" s="24">
        <f t="shared" si="46"/>
        <v>0</v>
      </c>
      <c r="H176" s="51">
        <f t="shared" si="47"/>
        <v>0</v>
      </c>
      <c r="I176" s="51">
        <f t="shared" si="48"/>
        <v>0</v>
      </c>
      <c r="J176" s="51">
        <f t="shared" si="49"/>
        <v>0</v>
      </c>
      <c r="K176" s="51">
        <f t="shared" si="50"/>
        <v>0</v>
      </c>
    </row>
    <row r="177" spans="1:11" ht="22.8">
      <c r="A177" s="59">
        <v>15</v>
      </c>
      <c r="B177" s="94" t="s">
        <v>151</v>
      </c>
      <c r="C177" s="138" t="s">
        <v>17</v>
      </c>
      <c r="D177" s="50">
        <v>18</v>
      </c>
      <c r="E177" s="53"/>
      <c r="F177" s="15"/>
      <c r="G177" s="24">
        <f t="shared" si="46"/>
        <v>0</v>
      </c>
      <c r="H177" s="51">
        <f t="shared" si="47"/>
        <v>0</v>
      </c>
      <c r="I177" s="51">
        <f t="shared" si="48"/>
        <v>0</v>
      </c>
      <c r="J177" s="51">
        <f t="shared" si="49"/>
        <v>0</v>
      </c>
      <c r="K177" s="51">
        <f t="shared" si="50"/>
        <v>0</v>
      </c>
    </row>
    <row r="178" spans="1:11">
      <c r="A178" s="59">
        <v>16</v>
      </c>
      <c r="B178" s="34" t="s">
        <v>152</v>
      </c>
      <c r="C178" s="103" t="s">
        <v>17</v>
      </c>
      <c r="D178" s="50">
        <v>1.5</v>
      </c>
      <c r="E178" s="53"/>
      <c r="F178" s="15"/>
      <c r="G178" s="24">
        <f t="shared" si="46"/>
        <v>0</v>
      </c>
      <c r="H178" s="51">
        <f t="shared" si="47"/>
        <v>0</v>
      </c>
      <c r="I178" s="51">
        <f t="shared" si="48"/>
        <v>0</v>
      </c>
      <c r="J178" s="51">
        <f t="shared" si="49"/>
        <v>0</v>
      </c>
      <c r="K178" s="51">
        <f t="shared" si="50"/>
        <v>0</v>
      </c>
    </row>
    <row r="179" spans="1:11" ht="34.200000000000003">
      <c r="A179" s="59">
        <v>17</v>
      </c>
      <c r="B179" s="34" t="s">
        <v>153</v>
      </c>
      <c r="C179" s="103" t="s">
        <v>17</v>
      </c>
      <c r="D179" s="50">
        <v>60</v>
      </c>
      <c r="E179" s="53"/>
      <c r="F179" s="15"/>
      <c r="G179" s="24">
        <f t="shared" si="46"/>
        <v>0</v>
      </c>
      <c r="H179" s="51">
        <f t="shared" si="47"/>
        <v>0</v>
      </c>
      <c r="I179" s="51">
        <f t="shared" si="48"/>
        <v>0</v>
      </c>
      <c r="J179" s="51">
        <f t="shared" si="49"/>
        <v>0</v>
      </c>
      <c r="K179" s="51">
        <f t="shared" si="50"/>
        <v>0</v>
      </c>
    </row>
    <row r="180" spans="1:11" ht="34.200000000000003">
      <c r="A180" s="59">
        <v>18</v>
      </c>
      <c r="B180" s="97" t="s">
        <v>241</v>
      </c>
      <c r="C180" s="138" t="s">
        <v>17</v>
      </c>
      <c r="D180" s="50">
        <v>6</v>
      </c>
      <c r="E180" s="53"/>
      <c r="F180" s="15"/>
      <c r="G180" s="24">
        <f t="shared" si="46"/>
        <v>0</v>
      </c>
      <c r="H180" s="51">
        <f t="shared" si="47"/>
        <v>0</v>
      </c>
      <c r="I180" s="51">
        <f t="shared" si="48"/>
        <v>0</v>
      </c>
      <c r="J180" s="51">
        <f t="shared" si="49"/>
        <v>0</v>
      </c>
      <c r="K180" s="51">
        <f t="shared" si="50"/>
        <v>0</v>
      </c>
    </row>
    <row r="181" spans="1:11" ht="34.200000000000003">
      <c r="A181" s="59">
        <v>19</v>
      </c>
      <c r="B181" s="97" t="s">
        <v>242</v>
      </c>
      <c r="C181" s="138" t="s">
        <v>17</v>
      </c>
      <c r="D181" s="50">
        <v>4.5</v>
      </c>
      <c r="E181" s="53"/>
      <c r="F181" s="15"/>
      <c r="G181" s="24">
        <f t="shared" si="46"/>
        <v>0</v>
      </c>
      <c r="H181" s="51">
        <f t="shared" si="47"/>
        <v>0</v>
      </c>
      <c r="I181" s="51">
        <f t="shared" si="48"/>
        <v>0</v>
      </c>
      <c r="J181" s="51">
        <f t="shared" si="49"/>
        <v>0</v>
      </c>
      <c r="K181" s="51">
        <f t="shared" si="50"/>
        <v>0</v>
      </c>
    </row>
    <row r="182" spans="1:11" ht="34.200000000000003">
      <c r="A182" s="59">
        <v>20</v>
      </c>
      <c r="B182" s="97" t="s">
        <v>243</v>
      </c>
      <c r="C182" s="138" t="s">
        <v>17</v>
      </c>
      <c r="D182" s="50">
        <v>4.5</v>
      </c>
      <c r="E182" s="53"/>
      <c r="F182" s="15"/>
      <c r="G182" s="24">
        <f t="shared" si="46"/>
        <v>0</v>
      </c>
      <c r="H182" s="51">
        <f t="shared" si="47"/>
        <v>0</v>
      </c>
      <c r="I182" s="51">
        <f t="shared" si="48"/>
        <v>0</v>
      </c>
      <c r="J182" s="51">
        <f t="shared" si="49"/>
        <v>0</v>
      </c>
      <c r="K182" s="51">
        <f t="shared" si="50"/>
        <v>0</v>
      </c>
    </row>
    <row r="183" spans="1:11" ht="34.200000000000003">
      <c r="A183" s="59">
        <v>21</v>
      </c>
      <c r="B183" s="97" t="s">
        <v>244</v>
      </c>
      <c r="C183" s="138" t="s">
        <v>17</v>
      </c>
      <c r="D183" s="50">
        <v>4.5</v>
      </c>
      <c r="E183" s="53"/>
      <c r="F183" s="15"/>
      <c r="G183" s="24">
        <f t="shared" si="46"/>
        <v>0</v>
      </c>
      <c r="H183" s="51">
        <f t="shared" si="47"/>
        <v>0</v>
      </c>
      <c r="I183" s="51">
        <f t="shared" si="48"/>
        <v>0</v>
      </c>
      <c r="J183" s="51">
        <f t="shared" si="49"/>
        <v>0</v>
      </c>
      <c r="K183" s="51">
        <f t="shared" si="50"/>
        <v>0</v>
      </c>
    </row>
    <row r="184" spans="1:11" ht="22.8">
      <c r="A184" s="59">
        <v>22</v>
      </c>
      <c r="B184" s="34" t="s">
        <v>154</v>
      </c>
      <c r="C184" s="103" t="s">
        <v>17</v>
      </c>
      <c r="D184" s="50">
        <v>9</v>
      </c>
      <c r="E184" s="53"/>
      <c r="F184" s="15"/>
      <c r="G184" s="24">
        <f t="shared" si="46"/>
        <v>0</v>
      </c>
      <c r="H184" s="51">
        <f t="shared" si="47"/>
        <v>0</v>
      </c>
      <c r="I184" s="51">
        <f t="shared" si="48"/>
        <v>0</v>
      </c>
      <c r="J184" s="51">
        <f t="shared" si="49"/>
        <v>0</v>
      </c>
      <c r="K184" s="51">
        <f t="shared" si="50"/>
        <v>0</v>
      </c>
    </row>
    <row r="185" spans="1:11" ht="22.8">
      <c r="A185" s="59">
        <v>23</v>
      </c>
      <c r="B185" s="34" t="s">
        <v>155</v>
      </c>
      <c r="C185" s="103" t="s">
        <v>17</v>
      </c>
      <c r="D185" s="50">
        <v>9</v>
      </c>
      <c r="E185" s="53"/>
      <c r="F185" s="15"/>
      <c r="G185" s="24">
        <f t="shared" si="46"/>
        <v>0</v>
      </c>
      <c r="H185" s="51">
        <f t="shared" si="47"/>
        <v>0</v>
      </c>
      <c r="I185" s="51">
        <f t="shared" si="48"/>
        <v>0</v>
      </c>
      <c r="J185" s="51">
        <f t="shared" si="49"/>
        <v>0</v>
      </c>
      <c r="K185" s="51">
        <f t="shared" si="50"/>
        <v>0</v>
      </c>
    </row>
    <row r="186" spans="1:11" ht="22.8">
      <c r="A186" s="59">
        <v>24</v>
      </c>
      <c r="B186" s="97" t="s">
        <v>156</v>
      </c>
      <c r="C186" s="138" t="s">
        <v>17</v>
      </c>
      <c r="D186" s="50">
        <v>1.5</v>
      </c>
      <c r="E186" s="53"/>
      <c r="F186" s="15"/>
      <c r="G186" s="24">
        <f t="shared" si="46"/>
        <v>0</v>
      </c>
      <c r="H186" s="51">
        <f t="shared" si="47"/>
        <v>0</v>
      </c>
      <c r="I186" s="51">
        <f t="shared" si="48"/>
        <v>0</v>
      </c>
      <c r="J186" s="51">
        <f t="shared" si="49"/>
        <v>0</v>
      </c>
      <c r="K186" s="51">
        <f t="shared" si="50"/>
        <v>0</v>
      </c>
    </row>
    <row r="187" spans="1:11" ht="22.8">
      <c r="A187" s="59">
        <v>25</v>
      </c>
      <c r="B187" s="97" t="s">
        <v>157</v>
      </c>
      <c r="C187" s="138" t="s">
        <v>17</v>
      </c>
      <c r="D187" s="50">
        <v>1.5</v>
      </c>
      <c r="E187" s="53"/>
      <c r="F187" s="15"/>
      <c r="G187" s="24">
        <f t="shared" si="46"/>
        <v>0</v>
      </c>
      <c r="H187" s="51">
        <f t="shared" si="47"/>
        <v>0</v>
      </c>
      <c r="I187" s="51">
        <f t="shared" si="48"/>
        <v>0</v>
      </c>
      <c r="J187" s="51">
        <f t="shared" si="49"/>
        <v>0</v>
      </c>
      <c r="K187" s="51">
        <f t="shared" si="50"/>
        <v>0</v>
      </c>
    </row>
    <row r="188" spans="1:11" ht="22.8">
      <c r="A188" s="59">
        <v>26</v>
      </c>
      <c r="B188" s="97" t="s">
        <v>158</v>
      </c>
      <c r="C188" s="138" t="s">
        <v>17</v>
      </c>
      <c r="D188" s="50">
        <v>1.5</v>
      </c>
      <c r="E188" s="53"/>
      <c r="F188" s="15"/>
      <c r="G188" s="24">
        <f t="shared" si="46"/>
        <v>0</v>
      </c>
      <c r="H188" s="51">
        <f t="shared" si="47"/>
        <v>0</v>
      </c>
      <c r="I188" s="51">
        <f t="shared" si="48"/>
        <v>0</v>
      </c>
      <c r="J188" s="51">
        <f t="shared" si="49"/>
        <v>0</v>
      </c>
      <c r="K188" s="51">
        <f t="shared" si="50"/>
        <v>0</v>
      </c>
    </row>
    <row r="189" spans="1:11" ht="22.8">
      <c r="A189" s="59">
        <v>27</v>
      </c>
      <c r="B189" s="97" t="s">
        <v>159</v>
      </c>
      <c r="C189" s="138" t="s">
        <v>17</v>
      </c>
      <c r="D189" s="50">
        <v>1.5</v>
      </c>
      <c r="E189" s="53"/>
      <c r="F189" s="15"/>
      <c r="G189" s="24">
        <f t="shared" si="46"/>
        <v>0</v>
      </c>
      <c r="H189" s="51">
        <f t="shared" si="47"/>
        <v>0</v>
      </c>
      <c r="I189" s="51">
        <f t="shared" si="48"/>
        <v>0</v>
      </c>
      <c r="J189" s="51">
        <f t="shared" si="49"/>
        <v>0</v>
      </c>
      <c r="K189" s="51">
        <f t="shared" si="50"/>
        <v>0</v>
      </c>
    </row>
    <row r="190" spans="1:11" ht="22.8">
      <c r="A190" s="59">
        <v>28</v>
      </c>
      <c r="B190" s="97" t="s">
        <v>160</v>
      </c>
      <c r="C190" s="138" t="s">
        <v>17</v>
      </c>
      <c r="D190" s="50">
        <v>15</v>
      </c>
      <c r="E190" s="53"/>
      <c r="F190" s="15"/>
      <c r="G190" s="24">
        <f t="shared" si="46"/>
        <v>0</v>
      </c>
      <c r="H190" s="51">
        <f t="shared" si="47"/>
        <v>0</v>
      </c>
      <c r="I190" s="51">
        <f t="shared" si="48"/>
        <v>0</v>
      </c>
      <c r="J190" s="51">
        <f t="shared" si="49"/>
        <v>0</v>
      </c>
      <c r="K190" s="51">
        <f t="shared" si="50"/>
        <v>0</v>
      </c>
    </row>
    <row r="191" spans="1:11" ht="22.8">
      <c r="A191" s="59">
        <v>29</v>
      </c>
      <c r="B191" s="34" t="s">
        <v>161</v>
      </c>
      <c r="C191" s="103" t="s">
        <v>17</v>
      </c>
      <c r="D191" s="50">
        <v>64.5</v>
      </c>
      <c r="E191" s="53"/>
      <c r="F191" s="15"/>
      <c r="G191" s="24">
        <f t="shared" si="46"/>
        <v>0</v>
      </c>
      <c r="H191" s="51">
        <f t="shared" si="47"/>
        <v>0</v>
      </c>
      <c r="I191" s="51">
        <f t="shared" si="48"/>
        <v>0</v>
      </c>
      <c r="J191" s="51">
        <f t="shared" si="49"/>
        <v>0</v>
      </c>
      <c r="K191" s="51">
        <f t="shared" si="50"/>
        <v>0</v>
      </c>
    </row>
    <row r="192" spans="1:11" ht="22.8">
      <c r="A192" s="59">
        <v>30</v>
      </c>
      <c r="B192" s="97" t="s">
        <v>162</v>
      </c>
      <c r="C192" s="138" t="s">
        <v>17</v>
      </c>
      <c r="D192" s="50">
        <v>9</v>
      </c>
      <c r="E192" s="53"/>
      <c r="F192" s="15"/>
      <c r="G192" s="24">
        <f t="shared" si="46"/>
        <v>0</v>
      </c>
      <c r="H192" s="51">
        <f t="shared" si="47"/>
        <v>0</v>
      </c>
      <c r="I192" s="51">
        <f t="shared" si="48"/>
        <v>0</v>
      </c>
      <c r="J192" s="51">
        <f t="shared" si="49"/>
        <v>0</v>
      </c>
      <c r="K192" s="51">
        <f t="shared" si="50"/>
        <v>0</v>
      </c>
    </row>
    <row r="193" spans="1:11" ht="22.8">
      <c r="A193" s="59">
        <v>31</v>
      </c>
      <c r="B193" s="97" t="s">
        <v>163</v>
      </c>
      <c r="C193" s="138" t="s">
        <v>17</v>
      </c>
      <c r="D193" s="50">
        <v>1.5</v>
      </c>
      <c r="E193" s="53"/>
      <c r="F193" s="15"/>
      <c r="G193" s="24">
        <f t="shared" si="46"/>
        <v>0</v>
      </c>
      <c r="H193" s="51">
        <f t="shared" si="47"/>
        <v>0</v>
      </c>
      <c r="I193" s="51">
        <f t="shared" si="48"/>
        <v>0</v>
      </c>
      <c r="J193" s="51">
        <f t="shared" si="49"/>
        <v>0</v>
      </c>
      <c r="K193" s="51">
        <f t="shared" si="50"/>
        <v>0</v>
      </c>
    </row>
    <row r="194" spans="1:11" ht="22.8">
      <c r="A194" s="59">
        <v>32</v>
      </c>
      <c r="B194" s="97" t="s">
        <v>164</v>
      </c>
      <c r="C194" s="138" t="s">
        <v>17</v>
      </c>
      <c r="D194" s="50">
        <v>18</v>
      </c>
      <c r="E194" s="53"/>
      <c r="F194" s="15"/>
      <c r="G194" s="24">
        <f t="shared" si="46"/>
        <v>0</v>
      </c>
      <c r="H194" s="51">
        <f t="shared" si="47"/>
        <v>0</v>
      </c>
      <c r="I194" s="51">
        <f t="shared" si="48"/>
        <v>0</v>
      </c>
      <c r="J194" s="51">
        <f t="shared" si="49"/>
        <v>0</v>
      </c>
      <c r="K194" s="51">
        <f t="shared" si="50"/>
        <v>0</v>
      </c>
    </row>
    <row r="195" spans="1:11" ht="22.8">
      <c r="A195" s="59">
        <v>33</v>
      </c>
      <c r="B195" s="34" t="s">
        <v>165</v>
      </c>
      <c r="C195" s="103" t="s">
        <v>17</v>
      </c>
      <c r="D195" s="50">
        <v>1.5</v>
      </c>
      <c r="E195" s="53"/>
      <c r="F195" s="15"/>
      <c r="G195" s="24">
        <f t="shared" si="46"/>
        <v>0</v>
      </c>
      <c r="H195" s="51">
        <f t="shared" si="47"/>
        <v>0</v>
      </c>
      <c r="I195" s="51">
        <f t="shared" si="48"/>
        <v>0</v>
      </c>
      <c r="J195" s="51">
        <f t="shared" si="49"/>
        <v>0</v>
      </c>
      <c r="K195" s="51">
        <f t="shared" si="50"/>
        <v>0</v>
      </c>
    </row>
    <row r="196" spans="1:11" ht="22.8">
      <c r="A196" s="59">
        <v>34</v>
      </c>
      <c r="B196" s="97" t="s">
        <v>166</v>
      </c>
      <c r="C196" s="138" t="s">
        <v>17</v>
      </c>
      <c r="D196" s="50">
        <v>6</v>
      </c>
      <c r="E196" s="53"/>
      <c r="F196" s="15"/>
      <c r="G196" s="24">
        <f t="shared" si="46"/>
        <v>0</v>
      </c>
      <c r="H196" s="51">
        <f t="shared" si="47"/>
        <v>0</v>
      </c>
      <c r="I196" s="51">
        <f t="shared" si="48"/>
        <v>0</v>
      </c>
      <c r="J196" s="51">
        <f t="shared" si="49"/>
        <v>0</v>
      </c>
      <c r="K196" s="51">
        <f t="shared" si="50"/>
        <v>0</v>
      </c>
    </row>
    <row r="197" spans="1:11" ht="22.8">
      <c r="A197" s="59">
        <v>35</v>
      </c>
      <c r="B197" s="97" t="s">
        <v>167</v>
      </c>
      <c r="C197" s="138" t="s">
        <v>17</v>
      </c>
      <c r="D197" s="50">
        <v>4.5</v>
      </c>
      <c r="E197" s="53"/>
      <c r="F197" s="15"/>
      <c r="G197" s="24">
        <f t="shared" si="46"/>
        <v>0</v>
      </c>
      <c r="H197" s="51">
        <f t="shared" si="47"/>
        <v>0</v>
      </c>
      <c r="I197" s="51">
        <f t="shared" si="48"/>
        <v>0</v>
      </c>
      <c r="J197" s="51">
        <f t="shared" si="49"/>
        <v>0</v>
      </c>
      <c r="K197" s="51">
        <f t="shared" si="50"/>
        <v>0</v>
      </c>
    </row>
    <row r="198" spans="1:11" ht="22.8">
      <c r="A198" s="59">
        <v>36</v>
      </c>
      <c r="B198" s="97" t="s">
        <v>168</v>
      </c>
      <c r="C198" s="138" t="s">
        <v>17</v>
      </c>
      <c r="D198" s="50">
        <v>4.5</v>
      </c>
      <c r="E198" s="53"/>
      <c r="F198" s="15"/>
      <c r="G198" s="24">
        <f t="shared" si="46"/>
        <v>0</v>
      </c>
      <c r="H198" s="51">
        <f t="shared" si="47"/>
        <v>0</v>
      </c>
      <c r="I198" s="51">
        <f t="shared" si="48"/>
        <v>0</v>
      </c>
      <c r="J198" s="51">
        <f t="shared" si="49"/>
        <v>0</v>
      </c>
      <c r="K198" s="51">
        <f t="shared" si="50"/>
        <v>0</v>
      </c>
    </row>
    <row r="199" spans="1:11">
      <c r="A199" s="59">
        <v>37</v>
      </c>
      <c r="B199" s="97" t="s">
        <v>169</v>
      </c>
      <c r="C199" s="138" t="s">
        <v>17</v>
      </c>
      <c r="D199" s="50">
        <v>4.5</v>
      </c>
      <c r="E199" s="53"/>
      <c r="F199" s="15"/>
      <c r="G199" s="24">
        <f t="shared" si="46"/>
        <v>0</v>
      </c>
      <c r="H199" s="51">
        <f t="shared" si="47"/>
        <v>0</v>
      </c>
      <c r="I199" s="51">
        <f t="shared" si="48"/>
        <v>0</v>
      </c>
      <c r="J199" s="51">
        <f t="shared" si="49"/>
        <v>0</v>
      </c>
      <c r="K199" s="51">
        <f t="shared" si="50"/>
        <v>0</v>
      </c>
    </row>
    <row r="200" spans="1:11" ht="34.200000000000003">
      <c r="A200" s="59">
        <v>38</v>
      </c>
      <c r="B200" s="97" t="s">
        <v>170</v>
      </c>
      <c r="C200" s="138" t="s">
        <v>17</v>
      </c>
      <c r="D200" s="50">
        <v>409.5</v>
      </c>
      <c r="E200" s="53"/>
      <c r="F200" s="15"/>
      <c r="G200" s="24">
        <f t="shared" si="46"/>
        <v>0</v>
      </c>
      <c r="H200" s="51">
        <f t="shared" si="47"/>
        <v>0</v>
      </c>
      <c r="I200" s="51">
        <f t="shared" si="48"/>
        <v>0</v>
      </c>
      <c r="J200" s="51">
        <f t="shared" si="49"/>
        <v>0</v>
      </c>
      <c r="K200" s="51">
        <f t="shared" si="50"/>
        <v>0</v>
      </c>
    </row>
    <row r="201" spans="1:11" ht="22.8">
      <c r="A201" s="59">
        <v>39</v>
      </c>
      <c r="B201" s="97" t="s">
        <v>171</v>
      </c>
      <c r="C201" s="138" t="s">
        <v>17</v>
      </c>
      <c r="D201" s="50">
        <v>3</v>
      </c>
      <c r="E201" s="53"/>
      <c r="F201" s="15"/>
      <c r="G201" s="24">
        <f t="shared" si="46"/>
        <v>0</v>
      </c>
      <c r="H201" s="51">
        <f t="shared" si="47"/>
        <v>0</v>
      </c>
      <c r="I201" s="51">
        <f t="shared" si="48"/>
        <v>0</v>
      </c>
      <c r="J201" s="51">
        <f t="shared" si="49"/>
        <v>0</v>
      </c>
      <c r="K201" s="51">
        <f t="shared" si="50"/>
        <v>0</v>
      </c>
    </row>
    <row r="202" spans="1:11" ht="22.8">
      <c r="A202" s="59">
        <v>40</v>
      </c>
      <c r="B202" s="97" t="s">
        <v>172</v>
      </c>
      <c r="C202" s="138" t="s">
        <v>17</v>
      </c>
      <c r="D202" s="50">
        <v>3</v>
      </c>
      <c r="E202" s="53"/>
      <c r="F202" s="15"/>
      <c r="G202" s="24">
        <f t="shared" si="46"/>
        <v>0</v>
      </c>
      <c r="H202" s="51">
        <f t="shared" si="47"/>
        <v>0</v>
      </c>
      <c r="I202" s="51">
        <f t="shared" si="48"/>
        <v>0</v>
      </c>
      <c r="J202" s="51">
        <f t="shared" si="49"/>
        <v>0</v>
      </c>
      <c r="K202" s="51">
        <f t="shared" si="50"/>
        <v>0</v>
      </c>
    </row>
    <row r="203" spans="1:11" ht="22.8">
      <c r="A203" s="59">
        <v>41</v>
      </c>
      <c r="B203" s="97" t="s">
        <v>173</v>
      </c>
      <c r="C203" s="138" t="s">
        <v>17</v>
      </c>
      <c r="D203" s="50">
        <v>3</v>
      </c>
      <c r="E203" s="53"/>
      <c r="F203" s="15"/>
      <c r="G203" s="24">
        <f t="shared" si="46"/>
        <v>0</v>
      </c>
      <c r="H203" s="51">
        <f t="shared" si="47"/>
        <v>0</v>
      </c>
      <c r="I203" s="51">
        <f t="shared" si="48"/>
        <v>0</v>
      </c>
      <c r="J203" s="51">
        <f t="shared" si="49"/>
        <v>0</v>
      </c>
      <c r="K203" s="51">
        <f t="shared" si="50"/>
        <v>0</v>
      </c>
    </row>
    <row r="204" spans="1:11" ht="22.8">
      <c r="A204" s="59">
        <v>42</v>
      </c>
      <c r="B204" s="97" t="s">
        <v>174</v>
      </c>
      <c r="C204" s="138" t="s">
        <v>17</v>
      </c>
      <c r="D204" s="50">
        <v>3</v>
      </c>
      <c r="E204" s="53"/>
      <c r="F204" s="15"/>
      <c r="G204" s="24">
        <f t="shared" si="46"/>
        <v>0</v>
      </c>
      <c r="H204" s="51">
        <f t="shared" si="47"/>
        <v>0</v>
      </c>
      <c r="I204" s="51">
        <f t="shared" si="48"/>
        <v>0</v>
      </c>
      <c r="J204" s="51">
        <f t="shared" si="49"/>
        <v>0</v>
      </c>
      <c r="K204" s="51">
        <f t="shared" si="50"/>
        <v>0</v>
      </c>
    </row>
    <row r="205" spans="1:11" ht="22.8">
      <c r="A205" s="59">
        <v>43</v>
      </c>
      <c r="B205" s="97" t="s">
        <v>175</v>
      </c>
      <c r="C205" s="138" t="s">
        <v>17</v>
      </c>
      <c r="D205" s="50">
        <v>1.5</v>
      </c>
      <c r="E205" s="53"/>
      <c r="F205" s="15"/>
      <c r="G205" s="24">
        <f t="shared" si="46"/>
        <v>0</v>
      </c>
      <c r="H205" s="51">
        <f t="shared" si="47"/>
        <v>0</v>
      </c>
      <c r="I205" s="51">
        <f t="shared" si="48"/>
        <v>0</v>
      </c>
      <c r="J205" s="51">
        <f t="shared" si="49"/>
        <v>0</v>
      </c>
      <c r="K205" s="51">
        <f t="shared" si="50"/>
        <v>0</v>
      </c>
    </row>
    <row r="206" spans="1:11" ht="22.8">
      <c r="A206" s="59">
        <v>44</v>
      </c>
      <c r="B206" s="97" t="s">
        <v>176</v>
      </c>
      <c r="C206" s="138" t="s">
        <v>17</v>
      </c>
      <c r="D206" s="50">
        <v>1.5</v>
      </c>
      <c r="E206" s="53"/>
      <c r="F206" s="15"/>
      <c r="G206" s="24">
        <f t="shared" si="46"/>
        <v>0</v>
      </c>
      <c r="H206" s="51">
        <f t="shared" si="47"/>
        <v>0</v>
      </c>
      <c r="I206" s="51">
        <f t="shared" si="48"/>
        <v>0</v>
      </c>
      <c r="J206" s="51">
        <f t="shared" si="49"/>
        <v>0</v>
      </c>
      <c r="K206" s="51">
        <f t="shared" si="50"/>
        <v>0</v>
      </c>
    </row>
    <row r="207" spans="1:11" ht="22.8">
      <c r="A207" s="59">
        <v>45</v>
      </c>
      <c r="B207" s="97" t="s">
        <v>177</v>
      </c>
      <c r="C207" s="138" t="s">
        <v>17</v>
      </c>
      <c r="D207" s="50">
        <v>1.5</v>
      </c>
      <c r="E207" s="53"/>
      <c r="F207" s="15"/>
      <c r="G207" s="24">
        <f t="shared" si="46"/>
        <v>0</v>
      </c>
      <c r="H207" s="51">
        <f t="shared" si="47"/>
        <v>0</v>
      </c>
      <c r="I207" s="51">
        <f t="shared" si="48"/>
        <v>0</v>
      </c>
      <c r="J207" s="51">
        <f t="shared" si="49"/>
        <v>0</v>
      </c>
      <c r="K207" s="51">
        <f t="shared" si="50"/>
        <v>0</v>
      </c>
    </row>
    <row r="208" spans="1:11" ht="22.8">
      <c r="A208" s="59">
        <v>46</v>
      </c>
      <c r="B208" s="97" t="s">
        <v>178</v>
      </c>
      <c r="C208" s="138" t="s">
        <v>17</v>
      </c>
      <c r="D208" s="50">
        <v>1.5</v>
      </c>
      <c r="E208" s="53"/>
      <c r="F208" s="15"/>
      <c r="G208" s="24">
        <f t="shared" si="46"/>
        <v>0</v>
      </c>
      <c r="H208" s="51">
        <f t="shared" si="47"/>
        <v>0</v>
      </c>
      <c r="I208" s="51">
        <f t="shared" si="48"/>
        <v>0</v>
      </c>
      <c r="J208" s="51">
        <f t="shared" si="49"/>
        <v>0</v>
      </c>
      <c r="K208" s="51">
        <f t="shared" si="50"/>
        <v>0</v>
      </c>
    </row>
    <row r="209" spans="1:11" ht="29.25" customHeight="1">
      <c r="A209" s="59">
        <v>47</v>
      </c>
      <c r="B209" s="97" t="s">
        <v>179</v>
      </c>
      <c r="C209" s="138" t="s">
        <v>17</v>
      </c>
      <c r="D209" s="50">
        <v>1.5</v>
      </c>
      <c r="E209" s="53"/>
      <c r="F209" s="15"/>
      <c r="G209" s="24">
        <f t="shared" si="46"/>
        <v>0</v>
      </c>
      <c r="H209" s="51">
        <f t="shared" si="47"/>
        <v>0</v>
      </c>
      <c r="I209" s="51">
        <f t="shared" si="48"/>
        <v>0</v>
      </c>
      <c r="J209" s="51">
        <f t="shared" si="49"/>
        <v>0</v>
      </c>
      <c r="K209" s="51">
        <f t="shared" si="50"/>
        <v>0</v>
      </c>
    </row>
    <row r="210" spans="1:11" ht="34.200000000000003">
      <c r="A210" s="59">
        <v>48</v>
      </c>
      <c r="B210" s="97" t="s">
        <v>180</v>
      </c>
      <c r="C210" s="138" t="s">
        <v>17</v>
      </c>
      <c r="D210" s="50">
        <v>6</v>
      </c>
      <c r="E210" s="53"/>
      <c r="F210" s="15"/>
      <c r="G210" s="24">
        <f t="shared" si="46"/>
        <v>0</v>
      </c>
      <c r="H210" s="51">
        <f t="shared" si="47"/>
        <v>0</v>
      </c>
      <c r="I210" s="51">
        <f t="shared" si="48"/>
        <v>0</v>
      </c>
      <c r="J210" s="51">
        <f t="shared" si="49"/>
        <v>0</v>
      </c>
      <c r="K210" s="51">
        <f t="shared" si="50"/>
        <v>0</v>
      </c>
    </row>
    <row r="211" spans="1:11" ht="34.200000000000003">
      <c r="A211" s="59">
        <v>49</v>
      </c>
      <c r="B211" s="97" t="s">
        <v>181</v>
      </c>
      <c r="C211" s="138" t="s">
        <v>17</v>
      </c>
      <c r="D211" s="50">
        <v>6</v>
      </c>
      <c r="E211" s="53"/>
      <c r="F211" s="15"/>
      <c r="G211" s="24">
        <f t="shared" si="46"/>
        <v>0</v>
      </c>
      <c r="H211" s="51">
        <f t="shared" si="47"/>
        <v>0</v>
      </c>
      <c r="I211" s="51">
        <f t="shared" si="48"/>
        <v>0</v>
      </c>
      <c r="J211" s="51">
        <f t="shared" si="49"/>
        <v>0</v>
      </c>
      <c r="K211" s="51">
        <f t="shared" si="50"/>
        <v>0</v>
      </c>
    </row>
    <row r="212" spans="1:11" ht="34.200000000000003">
      <c r="A212" s="59">
        <v>50</v>
      </c>
      <c r="B212" s="97" t="s">
        <v>182</v>
      </c>
      <c r="C212" s="138" t="s">
        <v>17</v>
      </c>
      <c r="D212" s="50">
        <v>6</v>
      </c>
      <c r="E212" s="53"/>
      <c r="F212" s="15"/>
      <c r="G212" s="24">
        <f t="shared" si="46"/>
        <v>0</v>
      </c>
      <c r="H212" s="51">
        <f t="shared" si="47"/>
        <v>0</v>
      </c>
      <c r="I212" s="51">
        <f t="shared" si="48"/>
        <v>0</v>
      </c>
      <c r="J212" s="51">
        <f t="shared" si="49"/>
        <v>0</v>
      </c>
      <c r="K212" s="51">
        <f t="shared" si="50"/>
        <v>0</v>
      </c>
    </row>
    <row r="213" spans="1:11" ht="34.200000000000003">
      <c r="A213" s="59">
        <v>51</v>
      </c>
      <c r="B213" s="97" t="s">
        <v>183</v>
      </c>
      <c r="C213" s="138" t="s">
        <v>17</v>
      </c>
      <c r="D213" s="50">
        <v>6</v>
      </c>
      <c r="E213" s="53"/>
      <c r="F213" s="15"/>
      <c r="G213" s="24">
        <f t="shared" si="46"/>
        <v>0</v>
      </c>
      <c r="H213" s="51">
        <f t="shared" si="47"/>
        <v>0</v>
      </c>
      <c r="I213" s="51">
        <f t="shared" si="48"/>
        <v>0</v>
      </c>
      <c r="J213" s="51">
        <f t="shared" si="49"/>
        <v>0</v>
      </c>
      <c r="K213" s="51">
        <f t="shared" si="50"/>
        <v>0</v>
      </c>
    </row>
    <row r="214" spans="1:11" ht="22.8">
      <c r="A214" s="59">
        <v>52</v>
      </c>
      <c r="B214" s="97" t="s">
        <v>184</v>
      </c>
      <c r="C214" s="138" t="s">
        <v>17</v>
      </c>
      <c r="D214" s="50">
        <v>7.5</v>
      </c>
      <c r="E214" s="53"/>
      <c r="F214" s="15"/>
      <c r="G214" s="24">
        <f t="shared" si="46"/>
        <v>0</v>
      </c>
      <c r="H214" s="51">
        <f t="shared" si="47"/>
        <v>0</v>
      </c>
      <c r="I214" s="51">
        <f t="shared" si="48"/>
        <v>0</v>
      </c>
      <c r="J214" s="51">
        <f t="shared" si="49"/>
        <v>0</v>
      </c>
      <c r="K214" s="51">
        <f t="shared" si="50"/>
        <v>0</v>
      </c>
    </row>
    <row r="215" spans="1:11" ht="22.8">
      <c r="A215" s="59">
        <v>53</v>
      </c>
      <c r="B215" s="97" t="s">
        <v>185</v>
      </c>
      <c r="C215" s="138" t="s">
        <v>17</v>
      </c>
      <c r="D215" s="50">
        <v>7.5</v>
      </c>
      <c r="E215" s="53"/>
      <c r="F215" s="15"/>
      <c r="G215" s="24">
        <f t="shared" si="46"/>
        <v>0</v>
      </c>
      <c r="H215" s="51">
        <f t="shared" si="47"/>
        <v>0</v>
      </c>
      <c r="I215" s="51">
        <f t="shared" si="48"/>
        <v>0</v>
      </c>
      <c r="J215" s="51">
        <f t="shared" si="49"/>
        <v>0</v>
      </c>
      <c r="K215" s="51">
        <f t="shared" si="50"/>
        <v>0</v>
      </c>
    </row>
    <row r="216" spans="1:11" ht="22.8">
      <c r="A216" s="59">
        <v>54</v>
      </c>
      <c r="B216" s="97" t="s">
        <v>186</v>
      </c>
      <c r="C216" s="138" t="s">
        <v>17</v>
      </c>
      <c r="D216" s="50">
        <v>7.5</v>
      </c>
      <c r="E216" s="53"/>
      <c r="F216" s="15"/>
      <c r="G216" s="24">
        <f t="shared" si="46"/>
        <v>0</v>
      </c>
      <c r="H216" s="51">
        <f t="shared" si="47"/>
        <v>0</v>
      </c>
      <c r="I216" s="51">
        <f t="shared" si="48"/>
        <v>0</v>
      </c>
      <c r="J216" s="51">
        <f t="shared" si="49"/>
        <v>0</v>
      </c>
      <c r="K216" s="51">
        <f t="shared" si="50"/>
        <v>0</v>
      </c>
    </row>
    <row r="217" spans="1:11" ht="22.8">
      <c r="A217" s="59">
        <v>55</v>
      </c>
      <c r="B217" s="97" t="s">
        <v>187</v>
      </c>
      <c r="C217" s="138" t="s">
        <v>17</v>
      </c>
      <c r="D217" s="50">
        <v>7.5</v>
      </c>
      <c r="E217" s="53"/>
      <c r="F217" s="15"/>
      <c r="G217" s="24">
        <f t="shared" si="46"/>
        <v>0</v>
      </c>
      <c r="H217" s="51">
        <f t="shared" si="47"/>
        <v>0</v>
      </c>
      <c r="I217" s="51">
        <f t="shared" si="48"/>
        <v>0</v>
      </c>
      <c r="J217" s="51">
        <f t="shared" si="49"/>
        <v>0</v>
      </c>
      <c r="K217" s="51">
        <f t="shared" si="50"/>
        <v>0</v>
      </c>
    </row>
    <row r="218" spans="1:11" ht="22.8">
      <c r="A218" s="59">
        <v>56</v>
      </c>
      <c r="B218" s="97" t="s">
        <v>188</v>
      </c>
      <c r="C218" s="138" t="s">
        <v>17</v>
      </c>
      <c r="D218" s="50">
        <v>7.5</v>
      </c>
      <c r="E218" s="53"/>
      <c r="F218" s="15"/>
      <c r="G218" s="24">
        <f t="shared" si="46"/>
        <v>0</v>
      </c>
      <c r="H218" s="51">
        <f t="shared" si="47"/>
        <v>0</v>
      </c>
      <c r="I218" s="51">
        <f t="shared" si="48"/>
        <v>0</v>
      </c>
      <c r="J218" s="51">
        <f t="shared" si="49"/>
        <v>0</v>
      </c>
      <c r="K218" s="51">
        <f t="shared" si="50"/>
        <v>0</v>
      </c>
    </row>
    <row r="219" spans="1:11" ht="29.25" customHeight="1">
      <c r="A219" s="59">
        <v>57</v>
      </c>
      <c r="B219" s="97" t="s">
        <v>189</v>
      </c>
      <c r="C219" s="138" t="s">
        <v>17</v>
      </c>
      <c r="D219" s="50">
        <v>7.5</v>
      </c>
      <c r="E219" s="53"/>
      <c r="F219" s="15"/>
      <c r="G219" s="24">
        <f t="shared" si="46"/>
        <v>0</v>
      </c>
      <c r="H219" s="51">
        <f t="shared" si="47"/>
        <v>0</v>
      </c>
      <c r="I219" s="51">
        <f t="shared" si="48"/>
        <v>0</v>
      </c>
      <c r="J219" s="51">
        <f t="shared" si="49"/>
        <v>0</v>
      </c>
      <c r="K219" s="51">
        <f t="shared" si="50"/>
        <v>0</v>
      </c>
    </row>
    <row r="220" spans="1:11">
      <c r="A220" s="59">
        <v>58</v>
      </c>
      <c r="B220" s="97" t="s">
        <v>190</v>
      </c>
      <c r="C220" s="138" t="s">
        <v>17</v>
      </c>
      <c r="D220" s="50">
        <v>120</v>
      </c>
      <c r="E220" s="53"/>
      <c r="F220" s="15"/>
      <c r="G220" s="24">
        <f t="shared" si="46"/>
        <v>0</v>
      </c>
      <c r="H220" s="51">
        <f t="shared" si="47"/>
        <v>0</v>
      </c>
      <c r="I220" s="51">
        <f t="shared" si="48"/>
        <v>0</v>
      </c>
      <c r="J220" s="51">
        <f t="shared" si="49"/>
        <v>0</v>
      </c>
      <c r="K220" s="51">
        <f t="shared" si="50"/>
        <v>0</v>
      </c>
    </row>
    <row r="221" spans="1:11">
      <c r="A221" s="59">
        <v>59</v>
      </c>
      <c r="B221" s="97" t="s">
        <v>191</v>
      </c>
      <c r="C221" s="138" t="s">
        <v>17</v>
      </c>
      <c r="D221" s="50">
        <v>1.5</v>
      </c>
      <c r="E221" s="53"/>
      <c r="F221" s="15"/>
      <c r="G221" s="24">
        <f t="shared" si="46"/>
        <v>0</v>
      </c>
      <c r="H221" s="51">
        <f t="shared" si="47"/>
        <v>0</v>
      </c>
      <c r="I221" s="51">
        <f t="shared" si="48"/>
        <v>0</v>
      </c>
      <c r="J221" s="51">
        <f t="shared" si="49"/>
        <v>0</v>
      </c>
      <c r="K221" s="51">
        <f t="shared" si="50"/>
        <v>0</v>
      </c>
    </row>
    <row r="222" spans="1:11">
      <c r="A222" s="59">
        <v>60</v>
      </c>
      <c r="B222" s="97" t="s">
        <v>192</v>
      </c>
      <c r="C222" s="138" t="s">
        <v>17</v>
      </c>
      <c r="D222" s="50">
        <v>1.5</v>
      </c>
      <c r="E222" s="53"/>
      <c r="F222" s="15"/>
      <c r="G222" s="24">
        <f t="shared" si="46"/>
        <v>0</v>
      </c>
      <c r="H222" s="51">
        <f t="shared" si="47"/>
        <v>0</v>
      </c>
      <c r="I222" s="51">
        <f t="shared" si="48"/>
        <v>0</v>
      </c>
      <c r="J222" s="51">
        <f t="shared" si="49"/>
        <v>0</v>
      </c>
      <c r="K222" s="51">
        <f t="shared" si="50"/>
        <v>0</v>
      </c>
    </row>
    <row r="223" spans="1:11">
      <c r="A223" s="59">
        <v>61</v>
      </c>
      <c r="B223" s="97" t="s">
        <v>193</v>
      </c>
      <c r="C223" s="138" t="s">
        <v>17</v>
      </c>
      <c r="D223" s="50">
        <v>1.5</v>
      </c>
      <c r="E223" s="53"/>
      <c r="F223" s="15"/>
      <c r="G223" s="24">
        <f t="shared" si="46"/>
        <v>0</v>
      </c>
      <c r="H223" s="51">
        <f t="shared" si="47"/>
        <v>0</v>
      </c>
      <c r="I223" s="51">
        <f t="shared" si="48"/>
        <v>0</v>
      </c>
      <c r="J223" s="51">
        <f t="shared" si="49"/>
        <v>0</v>
      </c>
      <c r="K223" s="51">
        <f t="shared" si="50"/>
        <v>0</v>
      </c>
    </row>
    <row r="224" spans="1:11">
      <c r="A224" s="59">
        <v>62</v>
      </c>
      <c r="B224" s="97" t="s">
        <v>194</v>
      </c>
      <c r="C224" s="138" t="s">
        <v>17</v>
      </c>
      <c r="D224" s="50">
        <v>1.5</v>
      </c>
      <c r="E224" s="53"/>
      <c r="F224" s="15"/>
      <c r="G224" s="24">
        <f t="shared" si="46"/>
        <v>0</v>
      </c>
      <c r="H224" s="51">
        <f t="shared" si="47"/>
        <v>0</v>
      </c>
      <c r="I224" s="51">
        <f t="shared" si="48"/>
        <v>0</v>
      </c>
      <c r="J224" s="51">
        <f t="shared" si="49"/>
        <v>0</v>
      </c>
      <c r="K224" s="51">
        <f t="shared" si="50"/>
        <v>0</v>
      </c>
    </row>
    <row r="225" spans="1:11">
      <c r="A225" s="59">
        <v>63</v>
      </c>
      <c r="B225" s="97" t="s">
        <v>195</v>
      </c>
      <c r="C225" s="138" t="s">
        <v>17</v>
      </c>
      <c r="D225" s="50">
        <v>6</v>
      </c>
      <c r="E225" s="53"/>
      <c r="F225" s="15"/>
      <c r="G225" s="24">
        <f t="shared" si="46"/>
        <v>0</v>
      </c>
      <c r="H225" s="51">
        <f t="shared" si="47"/>
        <v>0</v>
      </c>
      <c r="I225" s="51">
        <f t="shared" si="48"/>
        <v>0</v>
      </c>
      <c r="J225" s="51">
        <f t="shared" si="49"/>
        <v>0</v>
      </c>
      <c r="K225" s="51">
        <f t="shared" si="50"/>
        <v>0</v>
      </c>
    </row>
    <row r="226" spans="1:11" ht="22.8">
      <c r="A226" s="59">
        <v>64</v>
      </c>
      <c r="B226" s="97" t="s">
        <v>245</v>
      </c>
      <c r="C226" s="138" t="s">
        <v>17</v>
      </c>
      <c r="D226" s="50">
        <v>7.5</v>
      </c>
      <c r="E226" s="53"/>
      <c r="F226" s="15"/>
      <c r="G226" s="24">
        <f t="shared" si="46"/>
        <v>0</v>
      </c>
      <c r="H226" s="51">
        <f t="shared" si="47"/>
        <v>0</v>
      </c>
      <c r="I226" s="51">
        <f t="shared" si="48"/>
        <v>0</v>
      </c>
      <c r="J226" s="51">
        <f t="shared" si="49"/>
        <v>0</v>
      </c>
      <c r="K226" s="51">
        <f t="shared" si="50"/>
        <v>0</v>
      </c>
    </row>
    <row r="227" spans="1:11">
      <c r="A227" s="59">
        <v>65</v>
      </c>
      <c r="B227" s="97" t="s">
        <v>246</v>
      </c>
      <c r="C227" s="138" t="s">
        <v>17</v>
      </c>
      <c r="D227" s="50">
        <v>30</v>
      </c>
      <c r="E227" s="53"/>
      <c r="F227" s="15"/>
      <c r="G227" s="24">
        <f t="shared" si="46"/>
        <v>0</v>
      </c>
      <c r="H227" s="51">
        <f t="shared" si="47"/>
        <v>0</v>
      </c>
      <c r="I227" s="51">
        <f t="shared" si="48"/>
        <v>0</v>
      </c>
      <c r="J227" s="51">
        <f t="shared" si="49"/>
        <v>0</v>
      </c>
      <c r="K227" s="51">
        <f t="shared" si="50"/>
        <v>0</v>
      </c>
    </row>
    <row r="228" spans="1:11">
      <c r="A228" s="59">
        <v>66</v>
      </c>
      <c r="B228" s="97" t="s">
        <v>247</v>
      </c>
      <c r="C228" s="138" t="s">
        <v>17</v>
      </c>
      <c r="D228" s="50">
        <v>3</v>
      </c>
      <c r="E228" s="53"/>
      <c r="F228" s="15"/>
      <c r="G228" s="24">
        <f t="shared" ref="G228:G237" si="51">E228*F228</f>
        <v>0</v>
      </c>
      <c r="H228" s="51">
        <f t="shared" ref="H228:H237" si="52">E228+G228</f>
        <v>0</v>
      </c>
      <c r="I228" s="51">
        <f t="shared" ref="I228:I237" si="53">D228*E228</f>
        <v>0</v>
      </c>
      <c r="J228" s="51">
        <f t="shared" ref="J228:J237" si="54">I228*F228</f>
        <v>0</v>
      </c>
      <c r="K228" s="51">
        <f t="shared" ref="K228:K237" si="55">I228+J228</f>
        <v>0</v>
      </c>
    </row>
    <row r="229" spans="1:11">
      <c r="A229" s="59">
        <v>67</v>
      </c>
      <c r="B229" s="97" t="s">
        <v>248</v>
      </c>
      <c r="C229" s="138" t="s">
        <v>17</v>
      </c>
      <c r="D229" s="50">
        <v>1.5</v>
      </c>
      <c r="E229" s="53"/>
      <c r="F229" s="15"/>
      <c r="G229" s="24">
        <f t="shared" si="51"/>
        <v>0</v>
      </c>
      <c r="H229" s="51">
        <f t="shared" si="52"/>
        <v>0</v>
      </c>
      <c r="I229" s="51">
        <f t="shared" si="53"/>
        <v>0</v>
      </c>
      <c r="J229" s="51">
        <f t="shared" si="54"/>
        <v>0</v>
      </c>
      <c r="K229" s="51">
        <f t="shared" si="55"/>
        <v>0</v>
      </c>
    </row>
    <row r="230" spans="1:11">
      <c r="A230" s="59">
        <v>68</v>
      </c>
      <c r="B230" s="97" t="s">
        <v>249</v>
      </c>
      <c r="C230" s="138" t="s">
        <v>17</v>
      </c>
      <c r="D230" s="50">
        <v>3</v>
      </c>
      <c r="E230" s="53"/>
      <c r="F230" s="15"/>
      <c r="G230" s="24">
        <f t="shared" si="51"/>
        <v>0</v>
      </c>
      <c r="H230" s="51">
        <f t="shared" si="52"/>
        <v>0</v>
      </c>
      <c r="I230" s="51">
        <f t="shared" si="53"/>
        <v>0</v>
      </c>
      <c r="J230" s="51">
        <f t="shared" si="54"/>
        <v>0</v>
      </c>
      <c r="K230" s="51">
        <f t="shared" si="55"/>
        <v>0</v>
      </c>
    </row>
    <row r="231" spans="1:11">
      <c r="A231" s="59">
        <v>69</v>
      </c>
      <c r="B231" s="97" t="s">
        <v>250</v>
      </c>
      <c r="C231" s="138" t="s">
        <v>17</v>
      </c>
      <c r="D231" s="50">
        <v>3</v>
      </c>
      <c r="E231" s="53"/>
      <c r="F231" s="15"/>
      <c r="G231" s="24">
        <f t="shared" si="51"/>
        <v>0</v>
      </c>
      <c r="H231" s="51">
        <f t="shared" si="52"/>
        <v>0</v>
      </c>
      <c r="I231" s="51">
        <f t="shared" si="53"/>
        <v>0</v>
      </c>
      <c r="J231" s="51">
        <f t="shared" si="54"/>
        <v>0</v>
      </c>
      <c r="K231" s="51">
        <f t="shared" si="55"/>
        <v>0</v>
      </c>
    </row>
    <row r="232" spans="1:11">
      <c r="A232" s="59">
        <v>70</v>
      </c>
      <c r="B232" s="97" t="s">
        <v>251</v>
      </c>
      <c r="C232" s="138" t="s">
        <v>17</v>
      </c>
      <c r="D232" s="50">
        <v>3</v>
      </c>
      <c r="E232" s="53"/>
      <c r="F232" s="15"/>
      <c r="G232" s="24">
        <f t="shared" si="51"/>
        <v>0</v>
      </c>
      <c r="H232" s="51">
        <f t="shared" si="52"/>
        <v>0</v>
      </c>
      <c r="I232" s="51">
        <f t="shared" si="53"/>
        <v>0</v>
      </c>
      <c r="J232" s="51">
        <f t="shared" si="54"/>
        <v>0</v>
      </c>
      <c r="K232" s="51">
        <f t="shared" si="55"/>
        <v>0</v>
      </c>
    </row>
    <row r="233" spans="1:11">
      <c r="A233" s="59">
        <v>71</v>
      </c>
      <c r="B233" s="97" t="s">
        <v>252</v>
      </c>
      <c r="C233" s="138" t="s">
        <v>17</v>
      </c>
      <c r="D233" s="50">
        <v>3</v>
      </c>
      <c r="E233" s="53"/>
      <c r="F233" s="15"/>
      <c r="G233" s="24">
        <f t="shared" si="51"/>
        <v>0</v>
      </c>
      <c r="H233" s="51">
        <f t="shared" si="52"/>
        <v>0</v>
      </c>
      <c r="I233" s="51">
        <f t="shared" si="53"/>
        <v>0</v>
      </c>
      <c r="J233" s="51">
        <f t="shared" si="54"/>
        <v>0</v>
      </c>
      <c r="K233" s="51">
        <f t="shared" si="55"/>
        <v>0</v>
      </c>
    </row>
    <row r="234" spans="1:11">
      <c r="A234" s="59">
        <v>72</v>
      </c>
      <c r="B234" s="97" t="s">
        <v>253</v>
      </c>
      <c r="C234" s="138" t="s">
        <v>17</v>
      </c>
      <c r="D234" s="50">
        <v>6</v>
      </c>
      <c r="E234" s="53"/>
      <c r="F234" s="15"/>
      <c r="G234" s="24">
        <f t="shared" si="51"/>
        <v>0</v>
      </c>
      <c r="H234" s="51">
        <f t="shared" si="52"/>
        <v>0</v>
      </c>
      <c r="I234" s="51">
        <f t="shared" si="53"/>
        <v>0</v>
      </c>
      <c r="J234" s="51">
        <f t="shared" si="54"/>
        <v>0</v>
      </c>
      <c r="K234" s="51">
        <f t="shared" si="55"/>
        <v>0</v>
      </c>
    </row>
    <row r="235" spans="1:11">
      <c r="A235" s="59">
        <v>73</v>
      </c>
      <c r="B235" s="97" t="s">
        <v>254</v>
      </c>
      <c r="C235" s="138" t="s">
        <v>17</v>
      </c>
      <c r="D235" s="50">
        <v>4.5</v>
      </c>
      <c r="E235" s="53"/>
      <c r="F235" s="15"/>
      <c r="G235" s="24">
        <f t="shared" si="51"/>
        <v>0</v>
      </c>
      <c r="H235" s="51">
        <f t="shared" si="52"/>
        <v>0</v>
      </c>
      <c r="I235" s="51">
        <f t="shared" si="53"/>
        <v>0</v>
      </c>
      <c r="J235" s="51">
        <f t="shared" si="54"/>
        <v>0</v>
      </c>
      <c r="K235" s="51">
        <f t="shared" si="55"/>
        <v>0</v>
      </c>
    </row>
    <row r="236" spans="1:11">
      <c r="A236" s="59">
        <v>74</v>
      </c>
      <c r="B236" s="97" t="s">
        <v>255</v>
      </c>
      <c r="C236" s="138" t="s">
        <v>17</v>
      </c>
      <c r="D236" s="50">
        <v>4.5</v>
      </c>
      <c r="E236" s="53"/>
      <c r="F236" s="15"/>
      <c r="G236" s="24">
        <f t="shared" si="51"/>
        <v>0</v>
      </c>
      <c r="H236" s="51">
        <f t="shared" si="52"/>
        <v>0</v>
      </c>
      <c r="I236" s="51">
        <f t="shared" si="53"/>
        <v>0</v>
      </c>
      <c r="J236" s="51">
        <f t="shared" si="54"/>
        <v>0</v>
      </c>
      <c r="K236" s="51">
        <f t="shared" si="55"/>
        <v>0</v>
      </c>
    </row>
    <row r="237" spans="1:11">
      <c r="A237" s="59">
        <v>75</v>
      </c>
      <c r="B237" s="97" t="s">
        <v>256</v>
      </c>
      <c r="C237" s="138" t="s">
        <v>17</v>
      </c>
      <c r="D237" s="50">
        <v>4.5</v>
      </c>
      <c r="E237" s="53"/>
      <c r="F237" s="15"/>
      <c r="G237" s="24">
        <f t="shared" si="51"/>
        <v>0</v>
      </c>
      <c r="H237" s="51">
        <f t="shared" si="52"/>
        <v>0</v>
      </c>
      <c r="I237" s="51">
        <f t="shared" si="53"/>
        <v>0</v>
      </c>
      <c r="J237" s="51">
        <f t="shared" si="54"/>
        <v>0</v>
      </c>
      <c r="K237" s="51">
        <f t="shared" si="55"/>
        <v>0</v>
      </c>
    </row>
    <row r="238" spans="1:11" ht="12">
      <c r="A238" s="95" t="s">
        <v>12</v>
      </c>
      <c r="B238" s="95" t="s">
        <v>12</v>
      </c>
      <c r="C238" s="95" t="s">
        <v>12</v>
      </c>
      <c r="D238" s="46" t="s">
        <v>12</v>
      </c>
      <c r="E238" s="96" t="s">
        <v>12</v>
      </c>
      <c r="F238" s="96" t="s">
        <v>12</v>
      </c>
      <c r="G238" s="96" t="s">
        <v>12</v>
      </c>
      <c r="H238" s="48" t="s">
        <v>27</v>
      </c>
      <c r="I238" s="85">
        <f>SUM(I163:I237)</f>
        <v>0</v>
      </c>
      <c r="J238" s="85">
        <f>SUM(J163:J237)</f>
        <v>0</v>
      </c>
      <c r="K238" s="85">
        <f>SUM(K163:K237)</f>
        <v>0</v>
      </c>
    </row>
    <row r="242" spans="1:4" ht="12">
      <c r="A242" s="61" t="s">
        <v>196</v>
      </c>
      <c r="B242" s="128" t="s">
        <v>197</v>
      </c>
      <c r="C242" s="128"/>
      <c r="D242" s="62"/>
    </row>
    <row r="243" spans="1:4">
      <c r="A243" s="63"/>
      <c r="B243" s="129"/>
      <c r="C243" s="140"/>
      <c r="D243" s="64"/>
    </row>
    <row r="244" spans="1:4" ht="12">
      <c r="A244" s="63"/>
      <c r="B244" s="130" t="s">
        <v>198</v>
      </c>
      <c r="C244" s="140"/>
      <c r="D244" s="64"/>
    </row>
    <row r="245" spans="1:4">
      <c r="A245" s="1"/>
      <c r="B245" s="44" t="s">
        <v>199</v>
      </c>
      <c r="C245" s="127"/>
    </row>
    <row r="246" spans="1:4" ht="12">
      <c r="A246" s="1"/>
      <c r="B246" s="128" t="s">
        <v>200</v>
      </c>
      <c r="C246" s="127"/>
    </row>
    <row r="247" spans="1:4" ht="58.2">
      <c r="A247" s="63"/>
      <c r="B247" s="131" t="s">
        <v>201</v>
      </c>
      <c r="C247" s="141"/>
      <c r="D247" s="66"/>
    </row>
    <row r="248" spans="1:4">
      <c r="A248" s="63"/>
      <c r="B248" s="129"/>
      <c r="C248" s="142"/>
      <c r="D248" s="64"/>
    </row>
    <row r="249" spans="1:4" ht="81">
      <c r="A249" s="67" t="s">
        <v>202</v>
      </c>
      <c r="B249" s="131" t="s">
        <v>203</v>
      </c>
      <c r="C249" s="131"/>
      <c r="D249" s="68"/>
    </row>
    <row r="250" spans="1:4" ht="70.2">
      <c r="A250" s="69" t="s">
        <v>204</v>
      </c>
      <c r="B250" s="131" t="s">
        <v>205</v>
      </c>
      <c r="C250" s="131"/>
      <c r="D250" s="68"/>
    </row>
    <row r="251" spans="1:4" ht="34.200000000000003">
      <c r="A251" s="70" t="s">
        <v>206</v>
      </c>
      <c r="B251" s="131" t="s">
        <v>207</v>
      </c>
      <c r="C251" s="131"/>
      <c r="D251" s="68"/>
    </row>
    <row r="252" spans="1:4" ht="17.399999999999999">
      <c r="A252" s="69"/>
      <c r="B252" s="132"/>
      <c r="C252" s="132"/>
      <c r="D252" s="68"/>
    </row>
    <row r="253" spans="1:4" ht="17.399999999999999">
      <c r="A253" s="69"/>
      <c r="B253" s="132"/>
      <c r="C253" s="132"/>
      <c r="D253" s="68"/>
    </row>
    <row r="254" spans="1:4" ht="17.399999999999999">
      <c r="A254" s="69"/>
      <c r="B254" s="132"/>
      <c r="C254" s="132"/>
      <c r="D254" s="68"/>
    </row>
    <row r="255" spans="1:4">
      <c r="A255" s="63"/>
      <c r="B255" s="129"/>
      <c r="C255" s="142"/>
      <c r="D255" s="64"/>
    </row>
    <row r="256" spans="1:4">
      <c r="A256" s="63"/>
      <c r="B256" s="129"/>
      <c r="C256" s="142"/>
      <c r="D256" s="64"/>
    </row>
  </sheetData>
  <mergeCells count="13">
    <mergeCell ref="A47:K47"/>
    <mergeCell ref="A57:K57"/>
    <mergeCell ref="A60:K60"/>
    <mergeCell ref="A134:K134"/>
    <mergeCell ref="A3:D3"/>
    <mergeCell ref="A23:K23"/>
    <mergeCell ref="A4:K4"/>
    <mergeCell ref="A31:K31"/>
    <mergeCell ref="A162:K162"/>
    <mergeCell ref="A137:K137"/>
    <mergeCell ref="A140:K140"/>
    <mergeCell ref="A148:K148"/>
    <mergeCell ref="A152:K1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>
      <selection activeCell="B3" sqref="B3"/>
    </sheetView>
  </sheetViews>
  <sheetFormatPr defaultColWidth="9.109375" defaultRowHeight="14.4"/>
  <cols>
    <col min="1" max="1" width="4.5546875" customWidth="1"/>
    <col min="2" max="2" width="23.6640625" customWidth="1"/>
    <col min="3" max="3" width="6.88671875" customWidth="1"/>
    <col min="6" max="6" width="10.109375" customWidth="1"/>
    <col min="7" max="8" width="9.109375" customWidth="1"/>
    <col min="9" max="9" width="10.33203125" customWidth="1"/>
    <col min="10" max="12" width="9.109375" customWidth="1"/>
    <col min="249" max="249" width="4.5546875" customWidth="1"/>
    <col min="250" max="250" width="23.6640625" customWidth="1"/>
    <col min="251" max="251" width="6.88671875" customWidth="1"/>
    <col min="254" max="254" width="31.44140625" customWidth="1"/>
    <col min="255" max="255" width="6.88671875" customWidth="1"/>
    <col min="258" max="258" width="18.109375" customWidth="1"/>
    <col min="505" max="505" width="4.5546875" customWidth="1"/>
    <col min="506" max="506" width="23.6640625" customWidth="1"/>
    <col min="507" max="507" width="6.88671875" customWidth="1"/>
    <col min="510" max="510" width="31.44140625" customWidth="1"/>
    <col min="511" max="511" width="6.88671875" customWidth="1"/>
    <col min="514" max="514" width="18.109375" customWidth="1"/>
    <col min="761" max="761" width="4.5546875" customWidth="1"/>
    <col min="762" max="762" width="23.6640625" customWidth="1"/>
    <col min="763" max="763" width="6.88671875" customWidth="1"/>
    <col min="766" max="766" width="31.44140625" customWidth="1"/>
    <col min="767" max="767" width="6.88671875" customWidth="1"/>
    <col min="770" max="770" width="18.109375" customWidth="1"/>
    <col min="1017" max="1017" width="4.5546875" customWidth="1"/>
    <col min="1018" max="1018" width="23.6640625" customWidth="1"/>
    <col min="1019" max="1019" width="6.88671875" customWidth="1"/>
    <col min="1022" max="1022" width="31.44140625" customWidth="1"/>
    <col min="1023" max="1023" width="6.88671875" customWidth="1"/>
    <col min="1026" max="1026" width="18.109375" customWidth="1"/>
    <col min="1273" max="1273" width="4.5546875" customWidth="1"/>
    <col min="1274" max="1274" width="23.6640625" customWidth="1"/>
    <col min="1275" max="1275" width="6.88671875" customWidth="1"/>
    <col min="1278" max="1278" width="31.44140625" customWidth="1"/>
    <col min="1279" max="1279" width="6.88671875" customWidth="1"/>
    <col min="1282" max="1282" width="18.109375" customWidth="1"/>
    <col min="1529" max="1529" width="4.5546875" customWidth="1"/>
    <col min="1530" max="1530" width="23.6640625" customWidth="1"/>
    <col min="1531" max="1531" width="6.88671875" customWidth="1"/>
    <col min="1534" max="1534" width="31.44140625" customWidth="1"/>
    <col min="1535" max="1535" width="6.88671875" customWidth="1"/>
    <col min="1538" max="1538" width="18.109375" customWidth="1"/>
    <col min="1785" max="1785" width="4.5546875" customWidth="1"/>
    <col min="1786" max="1786" width="23.6640625" customWidth="1"/>
    <col min="1787" max="1787" width="6.88671875" customWidth="1"/>
    <col min="1790" max="1790" width="31.44140625" customWidth="1"/>
    <col min="1791" max="1791" width="6.88671875" customWidth="1"/>
    <col min="1794" max="1794" width="18.109375" customWidth="1"/>
    <col min="2041" max="2041" width="4.5546875" customWidth="1"/>
    <col min="2042" max="2042" width="23.6640625" customWidth="1"/>
    <col min="2043" max="2043" width="6.88671875" customWidth="1"/>
    <col min="2046" max="2046" width="31.44140625" customWidth="1"/>
    <col min="2047" max="2047" width="6.88671875" customWidth="1"/>
    <col min="2050" max="2050" width="18.109375" customWidth="1"/>
    <col min="2297" max="2297" width="4.5546875" customWidth="1"/>
    <col min="2298" max="2298" width="23.6640625" customWidth="1"/>
    <col min="2299" max="2299" width="6.88671875" customWidth="1"/>
    <col min="2302" max="2302" width="31.44140625" customWidth="1"/>
    <col min="2303" max="2303" width="6.88671875" customWidth="1"/>
    <col min="2306" max="2306" width="18.109375" customWidth="1"/>
    <col min="2553" max="2553" width="4.5546875" customWidth="1"/>
    <col min="2554" max="2554" width="23.6640625" customWidth="1"/>
    <col min="2555" max="2555" width="6.88671875" customWidth="1"/>
    <col min="2558" max="2558" width="31.44140625" customWidth="1"/>
    <col min="2559" max="2559" width="6.88671875" customWidth="1"/>
    <col min="2562" max="2562" width="18.109375" customWidth="1"/>
    <col min="2809" max="2809" width="4.5546875" customWidth="1"/>
    <col min="2810" max="2810" width="23.6640625" customWidth="1"/>
    <col min="2811" max="2811" width="6.88671875" customWidth="1"/>
    <col min="2814" max="2814" width="31.44140625" customWidth="1"/>
    <col min="2815" max="2815" width="6.88671875" customWidth="1"/>
    <col min="2818" max="2818" width="18.109375" customWidth="1"/>
    <col min="3065" max="3065" width="4.5546875" customWidth="1"/>
    <col min="3066" max="3066" width="23.6640625" customWidth="1"/>
    <col min="3067" max="3067" width="6.88671875" customWidth="1"/>
    <col min="3070" max="3070" width="31.44140625" customWidth="1"/>
    <col min="3071" max="3071" width="6.88671875" customWidth="1"/>
    <col min="3074" max="3074" width="18.109375" customWidth="1"/>
    <col min="3321" max="3321" width="4.5546875" customWidth="1"/>
    <col min="3322" max="3322" width="23.6640625" customWidth="1"/>
    <col min="3323" max="3323" width="6.88671875" customWidth="1"/>
    <col min="3326" max="3326" width="31.44140625" customWidth="1"/>
    <col min="3327" max="3327" width="6.88671875" customWidth="1"/>
    <col min="3330" max="3330" width="18.109375" customWidth="1"/>
    <col min="3577" max="3577" width="4.5546875" customWidth="1"/>
    <col min="3578" max="3578" width="23.6640625" customWidth="1"/>
    <col min="3579" max="3579" width="6.88671875" customWidth="1"/>
    <col min="3582" max="3582" width="31.44140625" customWidth="1"/>
    <col min="3583" max="3583" width="6.88671875" customWidth="1"/>
    <col min="3586" max="3586" width="18.109375" customWidth="1"/>
    <col min="3833" max="3833" width="4.5546875" customWidth="1"/>
    <col min="3834" max="3834" width="23.6640625" customWidth="1"/>
    <col min="3835" max="3835" width="6.88671875" customWidth="1"/>
    <col min="3838" max="3838" width="31.44140625" customWidth="1"/>
    <col min="3839" max="3839" width="6.88671875" customWidth="1"/>
    <col min="3842" max="3842" width="18.109375" customWidth="1"/>
    <col min="4089" max="4089" width="4.5546875" customWidth="1"/>
    <col min="4090" max="4090" width="23.6640625" customWidth="1"/>
    <col min="4091" max="4091" width="6.88671875" customWidth="1"/>
    <col min="4094" max="4094" width="31.44140625" customWidth="1"/>
    <col min="4095" max="4095" width="6.88671875" customWidth="1"/>
    <col min="4098" max="4098" width="18.109375" customWidth="1"/>
    <col min="4345" max="4345" width="4.5546875" customWidth="1"/>
    <col min="4346" max="4346" width="23.6640625" customWidth="1"/>
    <col min="4347" max="4347" width="6.88671875" customWidth="1"/>
    <col min="4350" max="4350" width="31.44140625" customWidth="1"/>
    <col min="4351" max="4351" width="6.88671875" customWidth="1"/>
    <col min="4354" max="4354" width="18.109375" customWidth="1"/>
    <col min="4601" max="4601" width="4.5546875" customWidth="1"/>
    <col min="4602" max="4602" width="23.6640625" customWidth="1"/>
    <col min="4603" max="4603" width="6.88671875" customWidth="1"/>
    <col min="4606" max="4606" width="31.44140625" customWidth="1"/>
    <col min="4607" max="4607" width="6.88671875" customWidth="1"/>
    <col min="4610" max="4610" width="18.109375" customWidth="1"/>
    <col min="4857" max="4857" width="4.5546875" customWidth="1"/>
    <col min="4858" max="4858" width="23.6640625" customWidth="1"/>
    <col min="4859" max="4859" width="6.88671875" customWidth="1"/>
    <col min="4862" max="4862" width="31.44140625" customWidth="1"/>
    <col min="4863" max="4863" width="6.88671875" customWidth="1"/>
    <col min="4866" max="4866" width="18.109375" customWidth="1"/>
    <col min="5113" max="5113" width="4.5546875" customWidth="1"/>
    <col min="5114" max="5114" width="23.6640625" customWidth="1"/>
    <col min="5115" max="5115" width="6.88671875" customWidth="1"/>
    <col min="5118" max="5118" width="31.44140625" customWidth="1"/>
    <col min="5119" max="5119" width="6.88671875" customWidth="1"/>
    <col min="5122" max="5122" width="18.109375" customWidth="1"/>
    <col min="5369" max="5369" width="4.5546875" customWidth="1"/>
    <col min="5370" max="5370" width="23.6640625" customWidth="1"/>
    <col min="5371" max="5371" width="6.88671875" customWidth="1"/>
    <col min="5374" max="5374" width="31.44140625" customWidth="1"/>
    <col min="5375" max="5375" width="6.88671875" customWidth="1"/>
    <col min="5378" max="5378" width="18.109375" customWidth="1"/>
    <col min="5625" max="5625" width="4.5546875" customWidth="1"/>
    <col min="5626" max="5626" width="23.6640625" customWidth="1"/>
    <col min="5627" max="5627" width="6.88671875" customWidth="1"/>
    <col min="5630" max="5630" width="31.44140625" customWidth="1"/>
    <col min="5631" max="5631" width="6.88671875" customWidth="1"/>
    <col min="5634" max="5634" width="18.109375" customWidth="1"/>
    <col min="5881" max="5881" width="4.5546875" customWidth="1"/>
    <col min="5882" max="5882" width="23.6640625" customWidth="1"/>
    <col min="5883" max="5883" width="6.88671875" customWidth="1"/>
    <col min="5886" max="5886" width="31.44140625" customWidth="1"/>
    <col min="5887" max="5887" width="6.88671875" customWidth="1"/>
    <col min="5890" max="5890" width="18.109375" customWidth="1"/>
    <col min="6137" max="6137" width="4.5546875" customWidth="1"/>
    <col min="6138" max="6138" width="23.6640625" customWidth="1"/>
    <col min="6139" max="6139" width="6.88671875" customWidth="1"/>
    <col min="6142" max="6142" width="31.44140625" customWidth="1"/>
    <col min="6143" max="6143" width="6.88671875" customWidth="1"/>
    <col min="6146" max="6146" width="18.109375" customWidth="1"/>
    <col min="6393" max="6393" width="4.5546875" customWidth="1"/>
    <col min="6394" max="6394" width="23.6640625" customWidth="1"/>
    <col min="6395" max="6395" width="6.88671875" customWidth="1"/>
    <col min="6398" max="6398" width="31.44140625" customWidth="1"/>
    <col min="6399" max="6399" width="6.88671875" customWidth="1"/>
    <col min="6402" max="6402" width="18.109375" customWidth="1"/>
    <col min="6649" max="6649" width="4.5546875" customWidth="1"/>
    <col min="6650" max="6650" width="23.6640625" customWidth="1"/>
    <col min="6651" max="6651" width="6.88671875" customWidth="1"/>
    <col min="6654" max="6654" width="31.44140625" customWidth="1"/>
    <col min="6655" max="6655" width="6.88671875" customWidth="1"/>
    <col min="6658" max="6658" width="18.109375" customWidth="1"/>
    <col min="6905" max="6905" width="4.5546875" customWidth="1"/>
    <col min="6906" max="6906" width="23.6640625" customWidth="1"/>
    <col min="6907" max="6907" width="6.88671875" customWidth="1"/>
    <col min="6910" max="6910" width="31.44140625" customWidth="1"/>
    <col min="6911" max="6911" width="6.88671875" customWidth="1"/>
    <col min="6914" max="6914" width="18.109375" customWidth="1"/>
    <col min="7161" max="7161" width="4.5546875" customWidth="1"/>
    <col min="7162" max="7162" width="23.6640625" customWidth="1"/>
    <col min="7163" max="7163" width="6.88671875" customWidth="1"/>
    <col min="7166" max="7166" width="31.44140625" customWidth="1"/>
    <col min="7167" max="7167" width="6.88671875" customWidth="1"/>
    <col min="7170" max="7170" width="18.109375" customWidth="1"/>
    <col min="7417" max="7417" width="4.5546875" customWidth="1"/>
    <col min="7418" max="7418" width="23.6640625" customWidth="1"/>
    <col min="7419" max="7419" width="6.88671875" customWidth="1"/>
    <col min="7422" max="7422" width="31.44140625" customWidth="1"/>
    <col min="7423" max="7423" width="6.88671875" customWidth="1"/>
    <col min="7426" max="7426" width="18.109375" customWidth="1"/>
    <col min="7673" max="7673" width="4.5546875" customWidth="1"/>
    <col min="7674" max="7674" width="23.6640625" customWidth="1"/>
    <col min="7675" max="7675" width="6.88671875" customWidth="1"/>
    <col min="7678" max="7678" width="31.44140625" customWidth="1"/>
    <col min="7679" max="7679" width="6.88671875" customWidth="1"/>
    <col min="7682" max="7682" width="18.109375" customWidth="1"/>
    <col min="7929" max="7929" width="4.5546875" customWidth="1"/>
    <col min="7930" max="7930" width="23.6640625" customWidth="1"/>
    <col min="7931" max="7931" width="6.88671875" customWidth="1"/>
    <col min="7934" max="7934" width="31.44140625" customWidth="1"/>
    <col min="7935" max="7935" width="6.88671875" customWidth="1"/>
    <col min="7938" max="7938" width="18.109375" customWidth="1"/>
    <col min="8185" max="8185" width="4.5546875" customWidth="1"/>
    <col min="8186" max="8186" width="23.6640625" customWidth="1"/>
    <col min="8187" max="8187" width="6.88671875" customWidth="1"/>
    <col min="8190" max="8190" width="31.44140625" customWidth="1"/>
    <col min="8191" max="8191" width="6.88671875" customWidth="1"/>
    <col min="8194" max="8194" width="18.109375" customWidth="1"/>
    <col min="8441" max="8441" width="4.5546875" customWidth="1"/>
    <col min="8442" max="8442" width="23.6640625" customWidth="1"/>
    <col min="8443" max="8443" width="6.88671875" customWidth="1"/>
    <col min="8446" max="8446" width="31.44140625" customWidth="1"/>
    <col min="8447" max="8447" width="6.88671875" customWidth="1"/>
    <col min="8450" max="8450" width="18.109375" customWidth="1"/>
    <col min="8697" max="8697" width="4.5546875" customWidth="1"/>
    <col min="8698" max="8698" width="23.6640625" customWidth="1"/>
    <col min="8699" max="8699" width="6.88671875" customWidth="1"/>
    <col min="8702" max="8702" width="31.44140625" customWidth="1"/>
    <col min="8703" max="8703" width="6.88671875" customWidth="1"/>
    <col min="8706" max="8706" width="18.109375" customWidth="1"/>
    <col min="8953" max="8953" width="4.5546875" customWidth="1"/>
    <col min="8954" max="8954" width="23.6640625" customWidth="1"/>
    <col min="8955" max="8955" width="6.88671875" customWidth="1"/>
    <col min="8958" max="8958" width="31.44140625" customWidth="1"/>
    <col min="8959" max="8959" width="6.88671875" customWidth="1"/>
    <col min="8962" max="8962" width="18.109375" customWidth="1"/>
    <col min="9209" max="9209" width="4.5546875" customWidth="1"/>
    <col min="9210" max="9210" width="23.6640625" customWidth="1"/>
    <col min="9211" max="9211" width="6.88671875" customWidth="1"/>
    <col min="9214" max="9214" width="31.44140625" customWidth="1"/>
    <col min="9215" max="9215" width="6.88671875" customWidth="1"/>
    <col min="9218" max="9218" width="18.109375" customWidth="1"/>
    <col min="9465" max="9465" width="4.5546875" customWidth="1"/>
    <col min="9466" max="9466" width="23.6640625" customWidth="1"/>
    <col min="9467" max="9467" width="6.88671875" customWidth="1"/>
    <col min="9470" max="9470" width="31.44140625" customWidth="1"/>
    <col min="9471" max="9471" width="6.88671875" customWidth="1"/>
    <col min="9474" max="9474" width="18.109375" customWidth="1"/>
    <col min="9721" max="9721" width="4.5546875" customWidth="1"/>
    <col min="9722" max="9722" width="23.6640625" customWidth="1"/>
    <col min="9723" max="9723" width="6.88671875" customWidth="1"/>
    <col min="9726" max="9726" width="31.44140625" customWidth="1"/>
    <col min="9727" max="9727" width="6.88671875" customWidth="1"/>
    <col min="9730" max="9730" width="18.109375" customWidth="1"/>
    <col min="9977" max="9977" width="4.5546875" customWidth="1"/>
    <col min="9978" max="9978" width="23.6640625" customWidth="1"/>
    <col min="9979" max="9979" width="6.88671875" customWidth="1"/>
    <col min="9982" max="9982" width="31.44140625" customWidth="1"/>
    <col min="9983" max="9983" width="6.88671875" customWidth="1"/>
    <col min="9986" max="9986" width="18.109375" customWidth="1"/>
    <col min="10233" max="10233" width="4.5546875" customWidth="1"/>
    <col min="10234" max="10234" width="23.6640625" customWidth="1"/>
    <col min="10235" max="10235" width="6.88671875" customWidth="1"/>
    <col min="10238" max="10238" width="31.44140625" customWidth="1"/>
    <col min="10239" max="10239" width="6.88671875" customWidth="1"/>
    <col min="10242" max="10242" width="18.109375" customWidth="1"/>
    <col min="10489" max="10489" width="4.5546875" customWidth="1"/>
    <col min="10490" max="10490" width="23.6640625" customWidth="1"/>
    <col min="10491" max="10491" width="6.88671875" customWidth="1"/>
    <col min="10494" max="10494" width="31.44140625" customWidth="1"/>
    <col min="10495" max="10495" width="6.88671875" customWidth="1"/>
    <col min="10498" max="10498" width="18.109375" customWidth="1"/>
    <col min="10745" max="10745" width="4.5546875" customWidth="1"/>
    <col min="10746" max="10746" width="23.6640625" customWidth="1"/>
    <col min="10747" max="10747" width="6.88671875" customWidth="1"/>
    <col min="10750" max="10750" width="31.44140625" customWidth="1"/>
    <col min="10751" max="10751" width="6.88671875" customWidth="1"/>
    <col min="10754" max="10754" width="18.109375" customWidth="1"/>
    <col min="11001" max="11001" width="4.5546875" customWidth="1"/>
    <col min="11002" max="11002" width="23.6640625" customWidth="1"/>
    <col min="11003" max="11003" width="6.88671875" customWidth="1"/>
    <col min="11006" max="11006" width="31.44140625" customWidth="1"/>
    <col min="11007" max="11007" width="6.88671875" customWidth="1"/>
    <col min="11010" max="11010" width="18.109375" customWidth="1"/>
    <col min="11257" max="11257" width="4.5546875" customWidth="1"/>
    <col min="11258" max="11258" width="23.6640625" customWidth="1"/>
    <col min="11259" max="11259" width="6.88671875" customWidth="1"/>
    <col min="11262" max="11262" width="31.44140625" customWidth="1"/>
    <col min="11263" max="11263" width="6.88671875" customWidth="1"/>
    <col min="11266" max="11266" width="18.109375" customWidth="1"/>
    <col min="11513" max="11513" width="4.5546875" customWidth="1"/>
    <col min="11514" max="11514" width="23.6640625" customWidth="1"/>
    <col min="11515" max="11515" width="6.88671875" customWidth="1"/>
    <col min="11518" max="11518" width="31.44140625" customWidth="1"/>
    <col min="11519" max="11519" width="6.88671875" customWidth="1"/>
    <col min="11522" max="11522" width="18.109375" customWidth="1"/>
    <col min="11769" max="11769" width="4.5546875" customWidth="1"/>
    <col min="11770" max="11770" width="23.6640625" customWidth="1"/>
    <col min="11771" max="11771" width="6.88671875" customWidth="1"/>
    <col min="11774" max="11774" width="31.44140625" customWidth="1"/>
    <col min="11775" max="11775" width="6.88671875" customWidth="1"/>
    <col min="11778" max="11778" width="18.109375" customWidth="1"/>
    <col min="12025" max="12025" width="4.5546875" customWidth="1"/>
    <col min="12026" max="12026" width="23.6640625" customWidth="1"/>
    <col min="12027" max="12027" width="6.88671875" customWidth="1"/>
    <col min="12030" max="12030" width="31.44140625" customWidth="1"/>
    <col min="12031" max="12031" width="6.88671875" customWidth="1"/>
    <col min="12034" max="12034" width="18.109375" customWidth="1"/>
    <col min="12281" max="12281" width="4.5546875" customWidth="1"/>
    <col min="12282" max="12282" width="23.6640625" customWidth="1"/>
    <col min="12283" max="12283" width="6.88671875" customWidth="1"/>
    <col min="12286" max="12286" width="31.44140625" customWidth="1"/>
    <col min="12287" max="12287" width="6.88671875" customWidth="1"/>
    <col min="12290" max="12290" width="18.109375" customWidth="1"/>
    <col min="12537" max="12537" width="4.5546875" customWidth="1"/>
    <col min="12538" max="12538" width="23.6640625" customWidth="1"/>
    <col min="12539" max="12539" width="6.88671875" customWidth="1"/>
    <col min="12542" max="12542" width="31.44140625" customWidth="1"/>
    <col min="12543" max="12543" width="6.88671875" customWidth="1"/>
    <col min="12546" max="12546" width="18.109375" customWidth="1"/>
    <col min="12793" max="12793" width="4.5546875" customWidth="1"/>
    <col min="12794" max="12794" width="23.6640625" customWidth="1"/>
    <col min="12795" max="12795" width="6.88671875" customWidth="1"/>
    <col min="12798" max="12798" width="31.44140625" customWidth="1"/>
    <col min="12799" max="12799" width="6.88671875" customWidth="1"/>
    <col min="12802" max="12802" width="18.109375" customWidth="1"/>
    <col min="13049" max="13049" width="4.5546875" customWidth="1"/>
    <col min="13050" max="13050" width="23.6640625" customWidth="1"/>
    <col min="13051" max="13051" width="6.88671875" customWidth="1"/>
    <col min="13054" max="13054" width="31.44140625" customWidth="1"/>
    <col min="13055" max="13055" width="6.88671875" customWidth="1"/>
    <col min="13058" max="13058" width="18.109375" customWidth="1"/>
    <col min="13305" max="13305" width="4.5546875" customWidth="1"/>
    <col min="13306" max="13306" width="23.6640625" customWidth="1"/>
    <col min="13307" max="13307" width="6.88671875" customWidth="1"/>
    <col min="13310" max="13310" width="31.44140625" customWidth="1"/>
    <col min="13311" max="13311" width="6.88671875" customWidth="1"/>
    <col min="13314" max="13314" width="18.109375" customWidth="1"/>
    <col min="13561" max="13561" width="4.5546875" customWidth="1"/>
    <col min="13562" max="13562" width="23.6640625" customWidth="1"/>
    <col min="13563" max="13563" width="6.88671875" customWidth="1"/>
    <col min="13566" max="13566" width="31.44140625" customWidth="1"/>
    <col min="13567" max="13567" width="6.88671875" customWidth="1"/>
    <col min="13570" max="13570" width="18.109375" customWidth="1"/>
    <col min="13817" max="13817" width="4.5546875" customWidth="1"/>
    <col min="13818" max="13818" width="23.6640625" customWidth="1"/>
    <col min="13819" max="13819" width="6.88671875" customWidth="1"/>
    <col min="13822" max="13822" width="31.44140625" customWidth="1"/>
    <col min="13823" max="13823" width="6.88671875" customWidth="1"/>
    <col min="13826" max="13826" width="18.109375" customWidth="1"/>
    <col min="14073" max="14073" width="4.5546875" customWidth="1"/>
    <col min="14074" max="14074" width="23.6640625" customWidth="1"/>
    <col min="14075" max="14075" width="6.88671875" customWidth="1"/>
    <col min="14078" max="14078" width="31.44140625" customWidth="1"/>
    <col min="14079" max="14079" width="6.88671875" customWidth="1"/>
    <col min="14082" max="14082" width="18.109375" customWidth="1"/>
    <col min="14329" max="14329" width="4.5546875" customWidth="1"/>
    <col min="14330" max="14330" width="23.6640625" customWidth="1"/>
    <col min="14331" max="14331" width="6.88671875" customWidth="1"/>
    <col min="14334" max="14334" width="31.44140625" customWidth="1"/>
    <col min="14335" max="14335" width="6.88671875" customWidth="1"/>
    <col min="14338" max="14338" width="18.109375" customWidth="1"/>
    <col min="14585" max="14585" width="4.5546875" customWidth="1"/>
    <col min="14586" max="14586" width="23.6640625" customWidth="1"/>
    <col min="14587" max="14587" width="6.88671875" customWidth="1"/>
    <col min="14590" max="14590" width="31.44140625" customWidth="1"/>
    <col min="14591" max="14591" width="6.88671875" customWidth="1"/>
    <col min="14594" max="14594" width="18.109375" customWidth="1"/>
    <col min="14841" max="14841" width="4.5546875" customWidth="1"/>
    <col min="14842" max="14842" width="23.6640625" customWidth="1"/>
    <col min="14843" max="14843" width="6.88671875" customWidth="1"/>
    <col min="14846" max="14846" width="31.44140625" customWidth="1"/>
    <col min="14847" max="14847" width="6.88671875" customWidth="1"/>
    <col min="14850" max="14850" width="18.109375" customWidth="1"/>
    <col min="15097" max="15097" width="4.5546875" customWidth="1"/>
    <col min="15098" max="15098" width="23.6640625" customWidth="1"/>
    <col min="15099" max="15099" width="6.88671875" customWidth="1"/>
    <col min="15102" max="15102" width="31.44140625" customWidth="1"/>
    <col min="15103" max="15103" width="6.88671875" customWidth="1"/>
    <col min="15106" max="15106" width="18.109375" customWidth="1"/>
    <col min="15353" max="15353" width="4.5546875" customWidth="1"/>
    <col min="15354" max="15354" width="23.6640625" customWidth="1"/>
    <col min="15355" max="15355" width="6.88671875" customWidth="1"/>
    <col min="15358" max="15358" width="31.44140625" customWidth="1"/>
    <col min="15359" max="15359" width="6.88671875" customWidth="1"/>
    <col min="15362" max="15362" width="18.109375" customWidth="1"/>
    <col min="15609" max="15609" width="4.5546875" customWidth="1"/>
    <col min="15610" max="15610" width="23.6640625" customWidth="1"/>
    <col min="15611" max="15611" width="6.88671875" customWidth="1"/>
    <col min="15614" max="15614" width="31.44140625" customWidth="1"/>
    <col min="15615" max="15615" width="6.88671875" customWidth="1"/>
    <col min="15618" max="15618" width="18.109375" customWidth="1"/>
    <col min="15865" max="15865" width="4.5546875" customWidth="1"/>
    <col min="15866" max="15866" width="23.6640625" customWidth="1"/>
    <col min="15867" max="15867" width="6.88671875" customWidth="1"/>
    <col min="15870" max="15870" width="31.44140625" customWidth="1"/>
    <col min="15871" max="15871" width="6.88671875" customWidth="1"/>
    <col min="15874" max="15874" width="18.109375" customWidth="1"/>
    <col min="16121" max="16121" width="4.5546875" customWidth="1"/>
    <col min="16122" max="16122" width="23.6640625" customWidth="1"/>
    <col min="16123" max="16123" width="6.88671875" customWidth="1"/>
    <col min="16126" max="16126" width="31.44140625" customWidth="1"/>
    <col min="16127" max="16127" width="6.88671875" customWidth="1"/>
    <col min="16130" max="16130" width="18.109375" customWidth="1"/>
  </cols>
  <sheetData>
    <row r="1" spans="1:12">
      <c r="A1" s="72"/>
      <c r="B1" s="73" t="s">
        <v>291</v>
      </c>
      <c r="C1" s="73"/>
      <c r="D1" s="73"/>
      <c r="E1" s="73"/>
      <c r="F1" s="166"/>
      <c r="G1" s="166"/>
      <c r="H1" s="166"/>
      <c r="I1" s="166"/>
      <c r="J1" s="166"/>
      <c r="K1" s="166"/>
      <c r="L1" s="166"/>
    </row>
    <row r="2" spans="1:12" ht="34.200000000000003">
      <c r="A2" s="74" t="s">
        <v>208</v>
      </c>
      <c r="B2" s="75" t="s">
        <v>209</v>
      </c>
      <c r="C2" s="75" t="s">
        <v>210</v>
      </c>
      <c r="D2" s="74" t="s">
        <v>4</v>
      </c>
      <c r="E2" s="76" t="s">
        <v>279</v>
      </c>
      <c r="F2" s="87" t="s">
        <v>211</v>
      </c>
      <c r="G2" s="15" t="s">
        <v>212</v>
      </c>
      <c r="H2" s="88" t="s">
        <v>213</v>
      </c>
      <c r="I2" s="87" t="s">
        <v>214</v>
      </c>
      <c r="J2" s="87" t="s">
        <v>215</v>
      </c>
      <c r="K2" s="88" t="s">
        <v>213</v>
      </c>
      <c r="L2" s="87" t="s">
        <v>216</v>
      </c>
    </row>
    <row r="3" spans="1:12">
      <c r="A3" s="111">
        <v>1</v>
      </c>
      <c r="B3" s="111">
        <v>2</v>
      </c>
      <c r="C3" s="111">
        <v>3</v>
      </c>
      <c r="D3" s="111">
        <v>4</v>
      </c>
      <c r="E3" s="112">
        <v>5</v>
      </c>
      <c r="F3" s="111">
        <v>6</v>
      </c>
      <c r="G3" s="111">
        <v>7</v>
      </c>
      <c r="H3" s="111">
        <v>8</v>
      </c>
      <c r="I3" s="111">
        <v>9</v>
      </c>
      <c r="J3" s="111">
        <v>10</v>
      </c>
      <c r="K3" s="111">
        <v>11</v>
      </c>
      <c r="L3" s="111">
        <v>12</v>
      </c>
    </row>
    <row r="4" spans="1:12">
      <c r="A4" s="111" t="s">
        <v>12</v>
      </c>
      <c r="B4" s="113" t="s">
        <v>12</v>
      </c>
      <c r="C4" s="113" t="s">
        <v>12</v>
      </c>
      <c r="D4" s="111" t="s">
        <v>12</v>
      </c>
      <c r="E4" s="112" t="s">
        <v>12</v>
      </c>
      <c r="F4" s="87" t="s">
        <v>12</v>
      </c>
      <c r="G4" s="15" t="s">
        <v>12</v>
      </c>
      <c r="H4" s="88" t="s">
        <v>274</v>
      </c>
      <c r="I4" s="87" t="s">
        <v>280</v>
      </c>
      <c r="J4" s="87" t="s">
        <v>281</v>
      </c>
      <c r="K4" s="88" t="s">
        <v>282</v>
      </c>
      <c r="L4" s="87" t="s">
        <v>283</v>
      </c>
    </row>
    <row r="5" spans="1:12" ht="30.6">
      <c r="A5" s="77">
        <v>1</v>
      </c>
      <c r="B5" s="78" t="s">
        <v>218</v>
      </c>
      <c r="C5" s="81" t="s">
        <v>219</v>
      </c>
      <c r="D5" s="81" t="s">
        <v>17</v>
      </c>
      <c r="E5" s="80">
        <v>300</v>
      </c>
      <c r="F5" s="91"/>
      <c r="G5" s="89"/>
      <c r="H5" s="90">
        <f>F5*G5</f>
        <v>0</v>
      </c>
      <c r="I5" s="91">
        <f>F5+H5</f>
        <v>0</v>
      </c>
      <c r="J5" s="91">
        <f>E5*F5</f>
        <v>0</v>
      </c>
      <c r="K5" s="91">
        <f>J5*G5</f>
        <v>0</v>
      </c>
      <c r="L5" s="91">
        <f>J5+K5</f>
        <v>0</v>
      </c>
    </row>
    <row r="6" spans="1:12" ht="20.399999999999999">
      <c r="A6" s="77">
        <v>2</v>
      </c>
      <c r="B6" s="78" t="s">
        <v>220</v>
      </c>
      <c r="C6" s="79" t="s">
        <v>221</v>
      </c>
      <c r="D6" s="79" t="s">
        <v>217</v>
      </c>
      <c r="E6" s="80">
        <v>1020</v>
      </c>
      <c r="F6" s="91"/>
      <c r="G6" s="89"/>
      <c r="H6" s="90">
        <f t="shared" ref="H6:H18" si="0">F6*G6</f>
        <v>0</v>
      </c>
      <c r="I6" s="91">
        <f t="shared" ref="I6:I18" si="1">F6+H6</f>
        <v>0</v>
      </c>
      <c r="J6" s="91">
        <f t="shared" ref="J6:J18" si="2">E6*F6</f>
        <v>0</v>
      </c>
      <c r="K6" s="91">
        <f t="shared" ref="K6:K18" si="3">J6*G6</f>
        <v>0</v>
      </c>
      <c r="L6" s="91">
        <f t="shared" ref="L6:L18" si="4">J6+K6</f>
        <v>0</v>
      </c>
    </row>
    <row r="7" spans="1:12" ht="20.399999999999999">
      <c r="A7" s="77">
        <v>3</v>
      </c>
      <c r="B7" s="78" t="s">
        <v>222</v>
      </c>
      <c r="C7" s="79" t="s">
        <v>223</v>
      </c>
      <c r="D7" s="81" t="s">
        <v>217</v>
      </c>
      <c r="E7" s="80">
        <v>97.5</v>
      </c>
      <c r="F7" s="91"/>
      <c r="G7" s="89"/>
      <c r="H7" s="90">
        <f t="shared" si="0"/>
        <v>0</v>
      </c>
      <c r="I7" s="91">
        <f t="shared" si="1"/>
        <v>0</v>
      </c>
      <c r="J7" s="91">
        <f t="shared" si="2"/>
        <v>0</v>
      </c>
      <c r="K7" s="91">
        <f t="shared" si="3"/>
        <v>0</v>
      </c>
      <c r="L7" s="91">
        <f t="shared" si="4"/>
        <v>0</v>
      </c>
    </row>
    <row r="8" spans="1:12" ht="20.399999999999999">
      <c r="A8" s="77">
        <v>4</v>
      </c>
      <c r="B8" s="78" t="s">
        <v>224</v>
      </c>
      <c r="C8" s="79" t="s">
        <v>223</v>
      </c>
      <c r="D8" s="79" t="s">
        <v>217</v>
      </c>
      <c r="E8" s="80">
        <v>997.5</v>
      </c>
      <c r="F8" s="91"/>
      <c r="G8" s="89"/>
      <c r="H8" s="90">
        <f t="shared" si="0"/>
        <v>0</v>
      </c>
      <c r="I8" s="91">
        <f t="shared" si="1"/>
        <v>0</v>
      </c>
      <c r="J8" s="91">
        <f t="shared" si="2"/>
        <v>0</v>
      </c>
      <c r="K8" s="91">
        <f t="shared" si="3"/>
        <v>0</v>
      </c>
      <c r="L8" s="91">
        <f t="shared" si="4"/>
        <v>0</v>
      </c>
    </row>
    <row r="9" spans="1:12" ht="20.399999999999999">
      <c r="A9" s="77">
        <v>5</v>
      </c>
      <c r="B9" s="78" t="s">
        <v>225</v>
      </c>
      <c r="C9" s="81" t="s">
        <v>223</v>
      </c>
      <c r="D9" s="81" t="s">
        <v>217</v>
      </c>
      <c r="E9" s="80">
        <v>532.5</v>
      </c>
      <c r="F9" s="91"/>
      <c r="G9" s="89"/>
      <c r="H9" s="90">
        <f t="shared" si="0"/>
        <v>0</v>
      </c>
      <c r="I9" s="91">
        <f t="shared" si="1"/>
        <v>0</v>
      </c>
      <c r="J9" s="91">
        <f t="shared" si="2"/>
        <v>0</v>
      </c>
      <c r="K9" s="91">
        <f t="shared" si="3"/>
        <v>0</v>
      </c>
      <c r="L9" s="91">
        <f t="shared" si="4"/>
        <v>0</v>
      </c>
    </row>
    <row r="10" spans="1:12" ht="40.799999999999997">
      <c r="A10" s="77">
        <v>6</v>
      </c>
      <c r="B10" s="78" t="s">
        <v>226</v>
      </c>
      <c r="C10" s="81" t="s">
        <v>223</v>
      </c>
      <c r="D10" s="81" t="s">
        <v>17</v>
      </c>
      <c r="E10" s="80">
        <v>225</v>
      </c>
      <c r="F10" s="91"/>
      <c r="G10" s="89"/>
      <c r="H10" s="90">
        <f t="shared" si="0"/>
        <v>0</v>
      </c>
      <c r="I10" s="91">
        <f t="shared" si="1"/>
        <v>0</v>
      </c>
      <c r="J10" s="91">
        <f t="shared" si="2"/>
        <v>0</v>
      </c>
      <c r="K10" s="91">
        <f t="shared" si="3"/>
        <v>0</v>
      </c>
      <c r="L10" s="91">
        <f t="shared" si="4"/>
        <v>0</v>
      </c>
    </row>
    <row r="11" spans="1:12" ht="30.6">
      <c r="A11" s="77">
        <v>7</v>
      </c>
      <c r="B11" s="78" t="s">
        <v>227</v>
      </c>
      <c r="C11" s="81" t="s">
        <v>223</v>
      </c>
      <c r="D11" s="81" t="s">
        <v>228</v>
      </c>
      <c r="E11" s="80">
        <v>180</v>
      </c>
      <c r="F11" s="91"/>
      <c r="G11" s="89"/>
      <c r="H11" s="90">
        <f t="shared" si="0"/>
        <v>0</v>
      </c>
      <c r="I11" s="91">
        <f t="shared" si="1"/>
        <v>0</v>
      </c>
      <c r="J11" s="91">
        <f t="shared" si="2"/>
        <v>0</v>
      </c>
      <c r="K11" s="91">
        <f t="shared" si="3"/>
        <v>0</v>
      </c>
      <c r="L11" s="91">
        <f t="shared" si="4"/>
        <v>0</v>
      </c>
    </row>
    <row r="12" spans="1:12" ht="20.399999999999999">
      <c r="A12" s="77">
        <v>8</v>
      </c>
      <c r="B12" s="78" t="s">
        <v>229</v>
      </c>
      <c r="C12" s="81" t="s">
        <v>230</v>
      </c>
      <c r="D12" s="81" t="s">
        <v>217</v>
      </c>
      <c r="E12" s="80">
        <v>310.5</v>
      </c>
      <c r="F12" s="91"/>
      <c r="G12" s="89"/>
      <c r="H12" s="90">
        <f t="shared" si="0"/>
        <v>0</v>
      </c>
      <c r="I12" s="91">
        <f t="shared" si="1"/>
        <v>0</v>
      </c>
      <c r="J12" s="91">
        <f t="shared" si="2"/>
        <v>0</v>
      </c>
      <c r="K12" s="91">
        <f t="shared" si="3"/>
        <v>0</v>
      </c>
      <c r="L12" s="91">
        <f t="shared" si="4"/>
        <v>0</v>
      </c>
    </row>
    <row r="13" spans="1:12" ht="20.399999999999999">
      <c r="A13" s="77">
        <v>9</v>
      </c>
      <c r="B13" s="78" t="s">
        <v>231</v>
      </c>
      <c r="C13" s="81" t="s">
        <v>230</v>
      </c>
      <c r="D13" s="81" t="s">
        <v>217</v>
      </c>
      <c r="E13" s="80">
        <v>199.5</v>
      </c>
      <c r="F13" s="91"/>
      <c r="G13" s="89"/>
      <c r="H13" s="90">
        <f t="shared" si="0"/>
        <v>0</v>
      </c>
      <c r="I13" s="91">
        <f t="shared" si="1"/>
        <v>0</v>
      </c>
      <c r="J13" s="91">
        <f t="shared" si="2"/>
        <v>0</v>
      </c>
      <c r="K13" s="91">
        <f t="shared" si="3"/>
        <v>0</v>
      </c>
      <c r="L13" s="91">
        <f t="shared" si="4"/>
        <v>0</v>
      </c>
    </row>
    <row r="14" spans="1:12" ht="34.5" customHeight="1">
      <c r="A14" s="77">
        <v>10</v>
      </c>
      <c r="B14" s="78" t="s">
        <v>232</v>
      </c>
      <c r="C14" s="81" t="s">
        <v>230</v>
      </c>
      <c r="D14" s="81" t="s">
        <v>217</v>
      </c>
      <c r="E14" s="80">
        <v>7.5</v>
      </c>
      <c r="F14" s="91"/>
      <c r="G14" s="89"/>
      <c r="H14" s="90">
        <f t="shared" si="0"/>
        <v>0</v>
      </c>
      <c r="I14" s="91">
        <f t="shared" si="1"/>
        <v>0</v>
      </c>
      <c r="J14" s="91">
        <f t="shared" si="2"/>
        <v>0</v>
      </c>
      <c r="K14" s="91">
        <f t="shared" si="3"/>
        <v>0</v>
      </c>
      <c r="L14" s="91">
        <f t="shared" si="4"/>
        <v>0</v>
      </c>
    </row>
    <row r="15" spans="1:12" ht="40.799999999999997">
      <c r="A15" s="77">
        <v>11</v>
      </c>
      <c r="B15" s="78" t="s">
        <v>233</v>
      </c>
      <c r="C15" s="81" t="s">
        <v>230</v>
      </c>
      <c r="D15" s="81" t="s">
        <v>17</v>
      </c>
      <c r="E15" s="80">
        <v>45</v>
      </c>
      <c r="F15" s="91"/>
      <c r="G15" s="89"/>
      <c r="H15" s="90">
        <f t="shared" si="0"/>
        <v>0</v>
      </c>
      <c r="I15" s="91">
        <f t="shared" si="1"/>
        <v>0</v>
      </c>
      <c r="J15" s="91">
        <f t="shared" si="2"/>
        <v>0</v>
      </c>
      <c r="K15" s="91">
        <f t="shared" si="3"/>
        <v>0</v>
      </c>
      <c r="L15" s="91">
        <f t="shared" si="4"/>
        <v>0</v>
      </c>
    </row>
    <row r="16" spans="1:12" ht="30.6">
      <c r="A16" s="77">
        <v>12</v>
      </c>
      <c r="B16" s="78" t="s">
        <v>234</v>
      </c>
      <c r="C16" s="81" t="s">
        <v>230</v>
      </c>
      <c r="D16" s="81" t="s">
        <v>228</v>
      </c>
      <c r="E16" s="80">
        <v>1050</v>
      </c>
      <c r="F16" s="91"/>
      <c r="G16" s="89"/>
      <c r="H16" s="90">
        <f t="shared" si="0"/>
        <v>0</v>
      </c>
      <c r="I16" s="91">
        <f t="shared" si="1"/>
        <v>0</v>
      </c>
      <c r="J16" s="91">
        <f t="shared" si="2"/>
        <v>0</v>
      </c>
      <c r="K16" s="91">
        <f t="shared" si="3"/>
        <v>0</v>
      </c>
      <c r="L16" s="91">
        <f t="shared" si="4"/>
        <v>0</v>
      </c>
    </row>
    <row r="17" spans="1:12" ht="30.6">
      <c r="A17" s="77">
        <v>13</v>
      </c>
      <c r="B17" s="78" t="s">
        <v>235</v>
      </c>
      <c r="C17" s="81" t="s">
        <v>236</v>
      </c>
      <c r="D17" s="81" t="s">
        <v>228</v>
      </c>
      <c r="E17" s="80">
        <v>45</v>
      </c>
      <c r="F17" s="91"/>
      <c r="G17" s="89"/>
      <c r="H17" s="90">
        <f t="shared" si="0"/>
        <v>0</v>
      </c>
      <c r="I17" s="91">
        <f t="shared" si="1"/>
        <v>0</v>
      </c>
      <c r="J17" s="91">
        <f t="shared" si="2"/>
        <v>0</v>
      </c>
      <c r="K17" s="91">
        <f t="shared" si="3"/>
        <v>0</v>
      </c>
      <c r="L17" s="91">
        <f t="shared" si="4"/>
        <v>0</v>
      </c>
    </row>
    <row r="18" spans="1:12" ht="30.6">
      <c r="A18" s="77">
        <v>14</v>
      </c>
      <c r="B18" s="78" t="s">
        <v>237</v>
      </c>
      <c r="C18" s="81" t="s">
        <v>236</v>
      </c>
      <c r="D18" s="81" t="s">
        <v>228</v>
      </c>
      <c r="E18" s="80">
        <v>210</v>
      </c>
      <c r="F18" s="91"/>
      <c r="G18" s="89"/>
      <c r="H18" s="90">
        <f t="shared" si="0"/>
        <v>0</v>
      </c>
      <c r="I18" s="91">
        <f t="shared" si="1"/>
        <v>0</v>
      </c>
      <c r="J18" s="91">
        <f t="shared" si="2"/>
        <v>0</v>
      </c>
      <c r="K18" s="91">
        <f t="shared" si="3"/>
        <v>0</v>
      </c>
      <c r="L18" s="91">
        <f t="shared" si="4"/>
        <v>0</v>
      </c>
    </row>
    <row r="19" spans="1:12">
      <c r="E19" s="82"/>
      <c r="I19" s="92" t="s">
        <v>27</v>
      </c>
      <c r="J19" s="93">
        <f>SUM(J5:J18)</f>
        <v>0</v>
      </c>
      <c r="K19" s="93">
        <f>SUM(K5:K18)</f>
        <v>0</v>
      </c>
      <c r="L19" s="93">
        <f>SUM(L5:L18)</f>
        <v>0</v>
      </c>
    </row>
  </sheetData>
  <mergeCells count="1">
    <mergeCell ref="F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biurowe</vt:lpstr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2025-04-05T11:48:16Z</dcterms:modified>
</cp:coreProperties>
</file>