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Moja PRACA\Nadzór budów\Inwestycje budżetowe 2025\Wielka Pętla Fordonu\Wielka Pętla Fordonu I odcinek\1. postepowanie przetargowe Wielka Pętla Fordonu I\6. Kosztorys ofertowy\"/>
    </mc:Choice>
  </mc:AlternateContent>
  <xr:revisionPtr revIDLastSave="0" documentId="13_ncr:1_{B6F1649D-36F1-4F86-A1EF-9C1E742F37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8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5" i="1" s="1"/>
  <c r="D44" i="1" l="1"/>
</calcChain>
</file>

<file path=xl/sharedStrings.xml><?xml version="1.0" encoding="utf-8"?>
<sst xmlns="http://schemas.openxmlformats.org/spreadsheetml/2006/main" count="87" uniqueCount="85">
  <si>
    <t>Lp.</t>
  </si>
  <si>
    <t>Wartość
netto</t>
  </si>
  <si>
    <t>1.</t>
  </si>
  <si>
    <t>1.1</t>
  </si>
  <si>
    <t>1.2</t>
  </si>
  <si>
    <t>1.3</t>
  </si>
  <si>
    <t>1.4</t>
  </si>
  <si>
    <t>RAZEM:</t>
  </si>
  <si>
    <t>Elementy małej architektury:</t>
  </si>
  <si>
    <t>Zagospodarowanie terenu i nawierzchnie</t>
  </si>
  <si>
    <t>2.</t>
  </si>
  <si>
    <t>2.1</t>
  </si>
  <si>
    <t>2.2</t>
  </si>
  <si>
    <t>2.3</t>
  </si>
  <si>
    <t>3.</t>
  </si>
  <si>
    <t>3.1</t>
  </si>
  <si>
    <t>3.2</t>
  </si>
  <si>
    <t>2.4</t>
  </si>
  <si>
    <t>4.</t>
  </si>
  <si>
    <t>Instalacje elektryczne</t>
  </si>
  <si>
    <t>4.1</t>
  </si>
  <si>
    <t>4.2</t>
  </si>
  <si>
    <t>2.5</t>
  </si>
  <si>
    <t xml:space="preserve">Robota: Trasa rekreacyjna u podnóża Fordońskich Górek w ramach zadania pn. „Wielka Pętla Fordonu - pierwszy etap trasy rekreacyjnej w Bydgoszczy  (Program BBO) </t>
  </si>
  <si>
    <t>Nawierzchnia z kostki betonowej gr. 6 cm ok. 26m2 na podsypce piaskowo-żwirowej pod stojaki rowerowe, stacje naprawy rowerów i wiaty</t>
  </si>
  <si>
    <t xml:space="preserve">Dostawa z montażem ławki parkowej stalowej - metalowej szt 2,0 
ławka młodzieżowa do wkopania z listwami z drewna
</t>
  </si>
  <si>
    <t>2.6</t>
  </si>
  <si>
    <t>2.7</t>
  </si>
  <si>
    <t>2.8</t>
  </si>
  <si>
    <t>Wiata przystankowa z miejscem dla osoby niepełnosprawnej poruszającej sie na wózku - wymiary wiaty: l_x0002_283cm, s-170cm, h-255 cm,- konstrukcja stalowa nośna, zadaszenie ze szkła bezpiecznego, tylna ściana z drewna, wiata ze szklanym dachem, mocowana przez zabetonowanie 1 kpl</t>
  </si>
  <si>
    <t xml:space="preserve">Nasadzenia drzew, krzewów  -przygotowanie terenu pod nowe nasadzenia z wymianą gleby rodzimej, nowe nasadzenia drzew - sosna 4 szt,sosna czarna - 2 szt, klon pospolity - 2 szt, przycinka sanitarna istniejących drzew i krzewów, usunięcie krzewów martwych </t>
  </si>
  <si>
    <t>Roboty przygotowawcze dla budowy oświetlenia</t>
  </si>
  <si>
    <t>Budowa i zasilanie szafki oświetleniowej SO-UM Rataja</t>
  </si>
  <si>
    <t>Budowa oświetlenia - SO-UM Rataja obwód nr 1 - roboty ziemne</t>
  </si>
  <si>
    <t>Budowa oświetlenia - SO-UM Rataja obwód nr 1 - roboty kablowe</t>
  </si>
  <si>
    <t>Montaż uziomu dla oświetlenia obwód nr 1</t>
  </si>
  <si>
    <t>4.3</t>
  </si>
  <si>
    <t>4.4</t>
  </si>
  <si>
    <t>4.5</t>
  </si>
  <si>
    <t>4.6</t>
  </si>
  <si>
    <t>Budowa oświetlenia - SO-UM Rataja obwód nr 2 - roboty ziemne</t>
  </si>
  <si>
    <t>Budowa oświetlenia - SO-UM Rataja obwód nr 2 - roboty kablowe</t>
  </si>
  <si>
    <t>4.7</t>
  </si>
  <si>
    <t>4.8</t>
  </si>
  <si>
    <t>Montaż słupów oświetleniowych i opraw dla obwodu nr 2</t>
  </si>
  <si>
    <t>4.9</t>
  </si>
  <si>
    <t>4.10</t>
  </si>
  <si>
    <t>Montaż uziomu dla oświetlenia obwód nr 2</t>
  </si>
  <si>
    <t>4.11</t>
  </si>
  <si>
    <t>Roboty montażowe - własność Enea Oświetlenie</t>
  </si>
  <si>
    <t>Obsługa geodezyjna</t>
  </si>
  <si>
    <t>4.12</t>
  </si>
  <si>
    <t>5.</t>
  </si>
  <si>
    <t>Pozostałe</t>
  </si>
  <si>
    <t>5.1</t>
  </si>
  <si>
    <t>Nadzór archeologiczny</t>
  </si>
  <si>
    <t>Nadzór ornitologiczny</t>
  </si>
  <si>
    <t>5.2</t>
  </si>
  <si>
    <t>VAT 23 %</t>
  </si>
  <si>
    <t>Razem brutto</t>
  </si>
  <si>
    <t>Dostawa i montaż koszy na śmieci - kosz stalowy w obudowie drewnianej -
pojemność 40l, wysokość całkowita 63cm,wysokość pojemnika 49cm - 12 szt.</t>
  </si>
  <si>
    <t>Dostawa i montaż dystrybutora woreczków na psie odchody - stalowy,
ocynkowany i malowany - wysokość 95cm, pojemność 40l - 2 szt.</t>
  </si>
  <si>
    <t>Dostawa z montażem ławki parkowej stalowej - obudowa
drewniana siedzeniowa, malowana proszkowo RAL 7021 wymiary
1,5x0,43 wys 0,83m  - 14 szt.</t>
  </si>
  <si>
    <t>Dostawa i montaż stojaków na rowery - wymiary długość 60cm, wysokość
85cm, wykonane z rur stalowych o średnicy min.60 - max 80cm ocynkowane+malowane proszkowo - 4 szt.</t>
  </si>
  <si>
    <t>Dostawa i montaż samoobsługowej stacji naprawy rowerów - l-60cm, h 85cm, waga 22-30kg, do 12 różnych narzędzi , wspornik do zawieszania roweru, linki stalowe - 1 kpl</t>
  </si>
  <si>
    <t>Dostawa i montaż tablic informacyjnych z regulaminem -
konstrukcja ramy : stal ocynkowana ogniowo i lakierowana proszkowo,
płyta ekspozycyjna: płyta PCV nadruk - 3 szt.
na folii samoprzylepnej , montaż :
zabetonowanie elementów kotwiących</t>
  </si>
  <si>
    <t xml:space="preserve">Zieleń - wycinki i nasadzenia </t>
  </si>
  <si>
    <t xml:space="preserve">Montaż słupów oświetleniowych i opraw - </t>
  </si>
  <si>
    <t>Obrzeże betonowe o wym. 8x30x100cm - ok. 2460m na ławie betonowej dla ciągu pieszo-rowerowego, wiaty, stojaków na rowery, chodnika</t>
  </si>
  <si>
    <t>1.5</t>
  </si>
  <si>
    <t xml:space="preserve">Odtworzenie trawników 3000 m2, karczowanie, ścinanie drzew </t>
  </si>
  <si>
    <t>Nawierzchnia bitumiczna z asfatobetonu AC8S KR 1 gr. 5cm, o powierzchni ok. 5400m2, na podbudowie z kruszywa naturalnego gr. 15cm , z korytowaniem , zagęszczeniem podłoża, z ułożeniem geowłókniny</t>
  </si>
  <si>
    <t>2.9</t>
  </si>
  <si>
    <t>2.10</t>
  </si>
  <si>
    <t>Demontaż starego ogrodzenia i montaż nowego w dwóch lokalizacjach zgodnie z PZT</t>
  </si>
  <si>
    <t>Relokacja słupa teletechnicznego 1 kpl</t>
  </si>
  <si>
    <t>1.6</t>
  </si>
  <si>
    <t>Warstwa odsączająca piasek gr. 10 cm</t>
  </si>
  <si>
    <t>1.7</t>
  </si>
  <si>
    <t>Dostawa i montaż znaków pionowych C13/C16; C13; C13a; C16</t>
  </si>
  <si>
    <t xml:space="preserve">Roboty ziemne, niwelacja terenu i przygotowawcze </t>
  </si>
  <si>
    <t>Mechaniczne malowanie linii segregacyjnych P2a na jezdni farbą chlorokauczukową - pas 12 cm oddzielający strefę dla rowerów od strefy dla pieszych oraz P23, P26</t>
  </si>
  <si>
    <t>Obniżenie krawężników na dowiązaniach</t>
  </si>
  <si>
    <t>Palisada betonowa/mur oporowy w miejscu planowanej korekty terenu z dostosowaniem spadków do wytycznych max. 6%</t>
  </si>
  <si>
    <t>Kosztorys pomocniczy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</si>
</sst>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/>
    <xf numFmtId="4" fontId="0" fillId="0" borderId="0" xfId="0" applyNumberFormat="1"/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right" wrapText="1"/>
    </xf>
    <xf numFmtId="164" fontId="0" fillId="0" borderId="0" xfId="0" applyNumberFormat="1"/>
    <xf numFmtId="0" fontId="0" fillId="0" borderId="0" xfId="0" applyAlignment="1">
      <alignment horizontal="right"/>
    </xf>
    <xf numFmtId="0" fontId="0" fillId="2" borderId="1" xfId="0" applyFill="1" applyBorder="1" applyAlignment="1">
      <alignment vertical="top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top" wrapText="1"/>
    </xf>
    <xf numFmtId="4" fontId="0" fillId="2" borderId="1" xfId="0" applyNumberFormat="1" applyFill="1" applyBorder="1"/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left" vertical="center"/>
    </xf>
    <xf numFmtId="0" fontId="1" fillId="2" borderId="1" xfId="0" applyFont="1" applyFill="1" applyBorder="1" applyAlignment="1">
      <alignment horizontal="right"/>
    </xf>
    <xf numFmtId="164" fontId="1" fillId="3" borderId="1" xfId="0" applyNumberFormat="1" applyFont="1" applyFill="1" applyBorder="1"/>
    <xf numFmtId="164" fontId="0" fillId="0" borderId="1" xfId="0" applyNumberForma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2" borderId="1" xfId="0" applyFill="1" applyBorder="1" applyAlignment="1">
      <alignment horizontal="left"/>
    </xf>
    <xf numFmtId="49" fontId="0" fillId="2" borderId="1" xfId="0" applyNumberForma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164" fontId="0" fillId="5" borderId="0" xfId="0" applyNumberFormat="1" applyFill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5"/>
  <sheetViews>
    <sheetView tabSelected="1" zoomScale="91" zoomScaleNormal="91" workbookViewId="0">
      <selection activeCell="F9" sqref="F9"/>
    </sheetView>
  </sheetViews>
  <sheetFormatPr defaultRowHeight="15" x14ac:dyDescent="0.25"/>
  <cols>
    <col min="3" max="3" width="65.140625" customWidth="1"/>
    <col min="4" max="4" width="14.42578125" customWidth="1"/>
    <col min="5" max="5" width="14.28515625" customWidth="1"/>
    <col min="6" max="6" width="14.140625" bestFit="1" customWidth="1"/>
    <col min="7" max="7" width="14.85546875" customWidth="1"/>
    <col min="8" max="8" width="10.85546875" bestFit="1" customWidth="1"/>
  </cols>
  <sheetData>
    <row r="1" spans="2:8" x14ac:dyDescent="0.25">
      <c r="C1" t="s">
        <v>84</v>
      </c>
    </row>
    <row r="2" spans="2:8" ht="45" x14ac:dyDescent="0.25">
      <c r="B2" s="7" t="s">
        <v>0</v>
      </c>
      <c r="C2" s="8" t="s">
        <v>23</v>
      </c>
      <c r="D2" s="9" t="s">
        <v>1</v>
      </c>
    </row>
    <row r="3" spans="2:8" x14ac:dyDescent="0.25">
      <c r="B3" s="18" t="s">
        <v>2</v>
      </c>
      <c r="C3" s="18" t="s">
        <v>9</v>
      </c>
      <c r="D3" s="10"/>
    </row>
    <row r="4" spans="2:8" x14ac:dyDescent="0.25">
      <c r="B4" s="11" t="s">
        <v>3</v>
      </c>
      <c r="C4" s="3" t="s">
        <v>80</v>
      </c>
      <c r="D4" s="15"/>
      <c r="E4" s="5"/>
      <c r="G4" s="5"/>
    </row>
    <row r="5" spans="2:8" x14ac:dyDescent="0.25">
      <c r="B5" s="11" t="s">
        <v>4</v>
      </c>
      <c r="C5" s="3" t="s">
        <v>77</v>
      </c>
      <c r="D5" s="15"/>
      <c r="E5" s="5"/>
      <c r="G5" s="5"/>
    </row>
    <row r="6" spans="2:8" ht="60" x14ac:dyDescent="0.25">
      <c r="B6" s="12" t="s">
        <v>5</v>
      </c>
      <c r="C6" s="3" t="s">
        <v>71</v>
      </c>
      <c r="D6" s="15"/>
      <c r="E6" s="5"/>
      <c r="G6" s="5"/>
      <c r="H6" s="2"/>
    </row>
    <row r="7" spans="2:8" ht="45" x14ac:dyDescent="0.25">
      <c r="B7" s="12" t="s">
        <v>6</v>
      </c>
      <c r="C7" s="3" t="s">
        <v>81</v>
      </c>
      <c r="D7" s="15"/>
      <c r="E7" s="5"/>
      <c r="G7" s="5"/>
    </row>
    <row r="8" spans="2:8" x14ac:dyDescent="0.25">
      <c r="B8" s="11" t="s">
        <v>5</v>
      </c>
      <c r="C8" s="3" t="s">
        <v>79</v>
      </c>
      <c r="D8" s="15"/>
      <c r="E8" s="5"/>
      <c r="G8" s="5"/>
    </row>
    <row r="9" spans="2:8" ht="45" x14ac:dyDescent="0.25">
      <c r="B9" s="12" t="s">
        <v>6</v>
      </c>
      <c r="C9" s="3" t="s">
        <v>24</v>
      </c>
      <c r="D9" s="15"/>
      <c r="E9" s="5"/>
      <c r="G9" s="5"/>
    </row>
    <row r="10" spans="2:8" ht="45" x14ac:dyDescent="0.25">
      <c r="B10" s="12" t="s">
        <v>69</v>
      </c>
      <c r="C10" s="3" t="s">
        <v>68</v>
      </c>
      <c r="D10" s="15"/>
      <c r="E10" s="5"/>
      <c r="G10" s="5"/>
    </row>
    <row r="11" spans="2:8" ht="30" x14ac:dyDescent="0.25">
      <c r="B11" s="12" t="s">
        <v>76</v>
      </c>
      <c r="C11" s="3" t="s">
        <v>83</v>
      </c>
      <c r="D11" s="15"/>
      <c r="E11" s="5"/>
      <c r="G11" s="5"/>
    </row>
    <row r="12" spans="2:8" x14ac:dyDescent="0.25">
      <c r="B12" s="12" t="s">
        <v>78</v>
      </c>
      <c r="C12" s="3" t="s">
        <v>82</v>
      </c>
      <c r="D12" s="15"/>
      <c r="E12" s="5"/>
      <c r="G12" s="5"/>
    </row>
    <row r="13" spans="2:8" x14ac:dyDescent="0.25">
      <c r="B13" s="19" t="s">
        <v>10</v>
      </c>
      <c r="C13" s="20" t="s">
        <v>8</v>
      </c>
      <c r="D13" s="16"/>
      <c r="E13" s="5"/>
      <c r="G13" s="5"/>
    </row>
    <row r="14" spans="2:8" ht="45" x14ac:dyDescent="0.25">
      <c r="B14" s="12" t="s">
        <v>11</v>
      </c>
      <c r="C14" s="3" t="s">
        <v>62</v>
      </c>
      <c r="D14" s="15"/>
      <c r="E14" s="5"/>
      <c r="G14" s="5"/>
    </row>
    <row r="15" spans="2:8" ht="45" x14ac:dyDescent="0.25">
      <c r="B15" s="12" t="s">
        <v>12</v>
      </c>
      <c r="C15" s="3" t="s">
        <v>25</v>
      </c>
      <c r="D15" s="15"/>
      <c r="E15" s="5"/>
      <c r="G15" s="5"/>
    </row>
    <row r="16" spans="2:8" ht="60" x14ac:dyDescent="0.25">
      <c r="B16" s="12" t="s">
        <v>13</v>
      </c>
      <c r="C16" s="3" t="s">
        <v>60</v>
      </c>
      <c r="D16" s="15"/>
      <c r="E16" s="5"/>
      <c r="G16" s="5"/>
    </row>
    <row r="17" spans="2:8" ht="30" x14ac:dyDescent="0.25">
      <c r="B17" s="12" t="s">
        <v>17</v>
      </c>
      <c r="C17" s="3" t="s">
        <v>61</v>
      </c>
      <c r="D17" s="15"/>
      <c r="E17" s="5"/>
      <c r="G17" s="5"/>
    </row>
    <row r="18" spans="2:8" ht="60" x14ac:dyDescent="0.25">
      <c r="B18" s="12" t="s">
        <v>22</v>
      </c>
      <c r="C18" s="3" t="s">
        <v>63</v>
      </c>
      <c r="D18" s="15"/>
      <c r="E18" s="5"/>
      <c r="G18" s="5"/>
    </row>
    <row r="19" spans="2:8" ht="45" x14ac:dyDescent="0.25">
      <c r="B19" s="12" t="s">
        <v>26</v>
      </c>
      <c r="C19" s="3" t="s">
        <v>64</v>
      </c>
      <c r="D19" s="15"/>
      <c r="E19" s="5"/>
      <c r="G19" s="5"/>
    </row>
    <row r="20" spans="2:8" ht="75" x14ac:dyDescent="0.25">
      <c r="B20" s="12" t="s">
        <v>27</v>
      </c>
      <c r="C20" s="3" t="s">
        <v>65</v>
      </c>
      <c r="D20" s="15"/>
      <c r="E20" s="5"/>
      <c r="G20" s="5"/>
    </row>
    <row r="21" spans="2:8" ht="75" x14ac:dyDescent="0.25">
      <c r="B21" s="12" t="s">
        <v>28</v>
      </c>
      <c r="C21" s="3" t="s">
        <v>29</v>
      </c>
      <c r="D21" s="15"/>
      <c r="E21" s="5"/>
      <c r="G21" s="5"/>
    </row>
    <row r="22" spans="2:8" ht="30" x14ac:dyDescent="0.25">
      <c r="B22" s="12" t="s">
        <v>72</v>
      </c>
      <c r="C22" s="3" t="s">
        <v>74</v>
      </c>
      <c r="D22" s="15"/>
      <c r="E22" s="5"/>
      <c r="G22" s="5"/>
    </row>
    <row r="23" spans="2:8" x14ac:dyDescent="0.25">
      <c r="B23" s="12" t="s">
        <v>73</v>
      </c>
      <c r="C23" s="3" t="s">
        <v>75</v>
      </c>
      <c r="D23" s="15"/>
      <c r="E23" s="5"/>
      <c r="G23" s="5"/>
    </row>
    <row r="24" spans="2:8" x14ac:dyDescent="0.25">
      <c r="B24" s="21" t="s">
        <v>14</v>
      </c>
      <c r="C24" s="21" t="s">
        <v>66</v>
      </c>
      <c r="D24" s="16"/>
      <c r="E24" s="5"/>
      <c r="G24" s="5"/>
    </row>
    <row r="25" spans="2:8" x14ac:dyDescent="0.25">
      <c r="B25" s="12" t="s">
        <v>15</v>
      </c>
      <c r="C25" s="3" t="s">
        <v>70</v>
      </c>
      <c r="D25" s="15"/>
      <c r="E25" s="5"/>
      <c r="G25" s="5"/>
    </row>
    <row r="26" spans="2:8" ht="60" x14ac:dyDescent="0.25">
      <c r="B26" s="12" t="s">
        <v>16</v>
      </c>
      <c r="C26" s="3" t="s">
        <v>30</v>
      </c>
      <c r="D26" s="17"/>
      <c r="E26" s="5"/>
      <c r="G26" s="5"/>
    </row>
    <row r="27" spans="2:8" x14ac:dyDescent="0.25">
      <c r="B27" s="19" t="s">
        <v>18</v>
      </c>
      <c r="C27" s="20" t="s">
        <v>19</v>
      </c>
      <c r="D27" s="16"/>
      <c r="E27" s="5"/>
      <c r="G27" s="5"/>
      <c r="H27" s="2"/>
    </row>
    <row r="28" spans="2:8" x14ac:dyDescent="0.25">
      <c r="B28" s="12" t="s">
        <v>20</v>
      </c>
      <c r="C28" s="3" t="s">
        <v>31</v>
      </c>
      <c r="D28" s="15"/>
      <c r="E28" s="5"/>
      <c r="G28" s="5"/>
    </row>
    <row r="29" spans="2:8" x14ac:dyDescent="0.25">
      <c r="B29" s="12" t="s">
        <v>21</v>
      </c>
      <c r="C29" s="3" t="s">
        <v>32</v>
      </c>
      <c r="D29" s="15"/>
      <c r="E29" s="5"/>
      <c r="G29" s="5"/>
    </row>
    <row r="30" spans="2:8" x14ac:dyDescent="0.25">
      <c r="B30" s="12" t="s">
        <v>36</v>
      </c>
      <c r="C30" s="3" t="s">
        <v>33</v>
      </c>
      <c r="D30" s="15"/>
      <c r="E30" s="5"/>
      <c r="G30" s="5"/>
    </row>
    <row r="31" spans="2:8" x14ac:dyDescent="0.25">
      <c r="B31" s="12" t="s">
        <v>37</v>
      </c>
      <c r="C31" s="3" t="s">
        <v>34</v>
      </c>
      <c r="D31" s="15"/>
      <c r="E31" s="5"/>
      <c r="G31" s="5"/>
    </row>
    <row r="32" spans="2:8" x14ac:dyDescent="0.25">
      <c r="B32" s="12" t="s">
        <v>38</v>
      </c>
      <c r="C32" s="3" t="s">
        <v>67</v>
      </c>
      <c r="D32" s="15"/>
      <c r="E32" s="5"/>
      <c r="G32" s="5"/>
    </row>
    <row r="33" spans="2:7" x14ac:dyDescent="0.25">
      <c r="B33" s="12" t="s">
        <v>39</v>
      </c>
      <c r="C33" s="3" t="s">
        <v>35</v>
      </c>
      <c r="D33" s="15"/>
      <c r="E33" s="5"/>
      <c r="G33" s="5"/>
    </row>
    <row r="34" spans="2:7" x14ac:dyDescent="0.25">
      <c r="B34" s="12" t="s">
        <v>42</v>
      </c>
      <c r="C34" s="3" t="s">
        <v>40</v>
      </c>
      <c r="D34" s="15"/>
      <c r="E34" s="5"/>
      <c r="G34" s="5"/>
    </row>
    <row r="35" spans="2:7" x14ac:dyDescent="0.25">
      <c r="B35" s="12" t="s">
        <v>43</v>
      </c>
      <c r="C35" s="3" t="s">
        <v>41</v>
      </c>
      <c r="D35" s="15"/>
      <c r="E35" s="5"/>
      <c r="G35" s="5"/>
    </row>
    <row r="36" spans="2:7" x14ac:dyDescent="0.25">
      <c r="B36" s="12" t="s">
        <v>45</v>
      </c>
      <c r="C36" s="3" t="s">
        <v>44</v>
      </c>
      <c r="D36" s="15"/>
      <c r="E36" s="5"/>
      <c r="G36" s="5"/>
    </row>
    <row r="37" spans="2:7" x14ac:dyDescent="0.25">
      <c r="B37" s="12" t="s">
        <v>46</v>
      </c>
      <c r="C37" s="3" t="s">
        <v>47</v>
      </c>
      <c r="D37" s="15"/>
      <c r="E37" s="5"/>
      <c r="G37" s="5"/>
    </row>
    <row r="38" spans="2:7" x14ac:dyDescent="0.25">
      <c r="B38" s="12" t="s">
        <v>48</v>
      </c>
      <c r="C38" s="3" t="s">
        <v>49</v>
      </c>
      <c r="D38" s="15"/>
      <c r="E38" s="5"/>
      <c r="G38" s="5"/>
    </row>
    <row r="39" spans="2:7" x14ac:dyDescent="0.25">
      <c r="B39" s="12" t="s">
        <v>51</v>
      </c>
      <c r="C39" s="3" t="s">
        <v>50</v>
      </c>
      <c r="D39" s="15"/>
      <c r="E39" s="5"/>
      <c r="G39" s="5"/>
    </row>
    <row r="40" spans="2:7" x14ac:dyDescent="0.25">
      <c r="B40" s="19" t="s">
        <v>52</v>
      </c>
      <c r="C40" s="20" t="s">
        <v>53</v>
      </c>
      <c r="D40" s="16"/>
      <c r="E40" s="5"/>
      <c r="G40" s="5"/>
    </row>
    <row r="41" spans="2:7" x14ac:dyDescent="0.25">
      <c r="B41" s="12" t="s">
        <v>54</v>
      </c>
      <c r="C41" s="3" t="s">
        <v>55</v>
      </c>
      <c r="D41" s="15"/>
      <c r="E41" s="5"/>
      <c r="G41" s="5"/>
    </row>
    <row r="42" spans="2:7" x14ac:dyDescent="0.25">
      <c r="B42" s="12" t="s">
        <v>57</v>
      </c>
      <c r="C42" s="3" t="s">
        <v>56</v>
      </c>
      <c r="D42" s="15"/>
      <c r="E42" s="5"/>
      <c r="G42" s="5"/>
    </row>
    <row r="43" spans="2:7" x14ac:dyDescent="0.25">
      <c r="B43" s="1"/>
      <c r="C43" s="13" t="s">
        <v>7</v>
      </c>
      <c r="D43" s="14">
        <f>SUM(D4:D42)</f>
        <v>0</v>
      </c>
      <c r="F43" s="23"/>
      <c r="G43" s="5"/>
    </row>
    <row r="44" spans="2:7" x14ac:dyDescent="0.25">
      <c r="C44" s="4" t="s">
        <v>58</v>
      </c>
      <c r="D44" s="5">
        <f>D43*0.23</f>
        <v>0</v>
      </c>
      <c r="F44" s="5"/>
      <c r="G44" s="5"/>
    </row>
    <row r="45" spans="2:7" x14ac:dyDescent="0.25">
      <c r="C45" s="6" t="s">
        <v>59</v>
      </c>
      <c r="D45" s="22">
        <f>D43*1.23</f>
        <v>0</v>
      </c>
      <c r="F45" s="5"/>
      <c r="G45" s="5"/>
    </row>
  </sheetData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pyjosr</dc:creator>
  <cp:lastModifiedBy>Sebastian Kłobuchowski</cp:lastModifiedBy>
  <cp:lastPrinted>2025-04-17T10:46:42Z</cp:lastPrinted>
  <dcterms:created xsi:type="dcterms:W3CDTF">2020-08-24T05:58:38Z</dcterms:created>
  <dcterms:modified xsi:type="dcterms:W3CDTF">2025-04-25T05:03:37Z</dcterms:modified>
</cp:coreProperties>
</file>