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sutula\Desktop\Chodnik Upałty Małe 2\"/>
    </mc:Choice>
  </mc:AlternateContent>
  <xr:revisionPtr revIDLastSave="0" documentId="8_{D7D74700-1B93-4774-8442-BB443D172561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przedmiar chodnik upałty" sheetId="23" r:id="rId1"/>
  </sheets>
  <externalReferences>
    <externalReference r:id="rId2"/>
  </externalReferences>
  <definedNames>
    <definedName name="b">#REF!</definedName>
    <definedName name="dane">#REF!</definedName>
    <definedName name="gr">[1]Konwersja!$K$10</definedName>
    <definedName name="kurs">4.2735</definedName>
    <definedName name="_xlnm.Print_Area" localSheetId="0">'przedmiar chodnik upałty'!$A$1:$E$71</definedName>
    <definedName name="zł">[1]Konwersja!$K$8</definedName>
  </definedNames>
  <calcPr calcId="181029" fullPrecision="0"/>
</workbook>
</file>

<file path=xl/calcChain.xml><?xml version="1.0" encoding="utf-8"?>
<calcChain xmlns="http://schemas.openxmlformats.org/spreadsheetml/2006/main">
  <c r="E33" i="23" l="1"/>
  <c r="E56" i="23"/>
  <c r="E35" i="23"/>
  <c r="E17" i="23" l="1"/>
  <c r="I68" i="23" l="1"/>
</calcChain>
</file>

<file path=xl/sharedStrings.xml><?xml version="1.0" encoding="utf-8"?>
<sst xmlns="http://schemas.openxmlformats.org/spreadsheetml/2006/main" count="179" uniqueCount="107">
  <si>
    <t>Jednostka</t>
  </si>
  <si>
    <t>Nazwa</t>
  </si>
  <si>
    <t>Ilość</t>
  </si>
  <si>
    <t>*</t>
  </si>
  <si>
    <t>D.01.00.00</t>
  </si>
  <si>
    <t>ROBOTY PRZYGOTOWAWCZE</t>
  </si>
  <si>
    <t>D.01.01.01</t>
  </si>
  <si>
    <t>km</t>
  </si>
  <si>
    <t>szt.</t>
  </si>
  <si>
    <t>Zdjęcie warstwy humusu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</si>
  <si>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</si>
  <si>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ROBOTY ZIEMNE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</si>
  <si>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</si>
  <si>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t>D.02.03.01</t>
  </si>
  <si>
    <t>Wykonanie nasypów</t>
  </si>
  <si>
    <t>D.04.00.00</t>
  </si>
  <si>
    <t>PODBUDOWY</t>
  </si>
  <si>
    <t>___</t>
  </si>
  <si>
    <t>NAWIERZCHNIE</t>
  </si>
  <si>
    <t>D.06.00.00</t>
  </si>
  <si>
    <t>ROBOTY WYKOŃCZENIOWE</t>
  </si>
  <si>
    <t>Umocnienie powierzchniowe skarp, rowów i ścieków</t>
  </si>
  <si>
    <t>D.07.00.00</t>
  </si>
  <si>
    <t>URZĄDZENIA BEZPIECZEŃSTWA RUCHU</t>
  </si>
  <si>
    <t>mb</t>
  </si>
  <si>
    <t>branża:</t>
  </si>
  <si>
    <t>Poz.</t>
  </si>
  <si>
    <t>Wyszczególnienie elementów rozliczeniowych                                            (Opis robót i obliczenie ich ilości)</t>
  </si>
  <si>
    <t>ryczałt</t>
  </si>
  <si>
    <t>WYMAGANIA OGÓLNE</t>
  </si>
  <si>
    <t>D.02.00.00</t>
  </si>
  <si>
    <t>Wykonanie wykopów</t>
  </si>
  <si>
    <t>Podbudowa z kruszywa łamanego stabilizowanego mechanicznie</t>
  </si>
  <si>
    <t>D.05.00.00</t>
  </si>
  <si>
    <t>D.08.00.00</t>
  </si>
  <si>
    <t>ELEMENTY ULIC</t>
  </si>
  <si>
    <t>D.08.03.01</t>
  </si>
  <si>
    <t>Betonowe obrzeże chodnikowe</t>
  </si>
  <si>
    <t>Nr specyfikacji technicznej</t>
  </si>
  <si>
    <t>SUMA CZĘŚCIOWA</t>
  </si>
  <si>
    <t>Krawężniki betonowe</t>
  </si>
  <si>
    <t>D.08.01.01</t>
  </si>
  <si>
    <t>3</t>
  </si>
  <si>
    <t>Wymagania ogólne</t>
  </si>
  <si>
    <t>Podbudowa z mieszanki związanej spoiwem hydraulicznym</t>
  </si>
  <si>
    <t>D.00.00.00</t>
  </si>
  <si>
    <t>D.07.01.01</t>
  </si>
  <si>
    <t>Oznakowanie poziome</t>
  </si>
  <si>
    <t>Oznakowanie pionowe oraz urządzenia bezpieczeństwa ruchu</t>
  </si>
  <si>
    <t>Rozbiórki elementów kolidujących z inwestycją</t>
  </si>
  <si>
    <t>opracowanie wielobranżowe</t>
  </si>
  <si>
    <t>Pobocza</t>
  </si>
  <si>
    <t>Usunięcie drzew i krzewów</t>
  </si>
  <si>
    <t>D.01.02.02</t>
  </si>
  <si>
    <t>D.01.02.01</t>
  </si>
  <si>
    <t>D.01.02.04</t>
  </si>
  <si>
    <t>D.02.01.01</t>
  </si>
  <si>
    <t>D.04.04.02</t>
  </si>
  <si>
    <t>D.04.05.01</t>
  </si>
  <si>
    <t>D.06.01.01</t>
  </si>
  <si>
    <t>D.07.02.01</t>
  </si>
  <si>
    <t>D.06.03.01</t>
  </si>
  <si>
    <t>Ściek drogowy i ściek skarpowy z umocnieniem wylotu do rowu</t>
  </si>
  <si>
    <t>Odtworzenie trasy i punktów wysokościowych z pomiarem powykonawczym</t>
  </si>
  <si>
    <t>Koszt dostosowania się do Wymagań Ogólnych zawartych w Specyfikacji Technicznej D.00.00.00</t>
  </si>
  <si>
    <t>Wykonanie, utrzymanie oraz likwidacja tymczasowej organizacji ruchu</t>
  </si>
  <si>
    <t>Zakres objęty inwestycją</t>
  </si>
  <si>
    <t>Zdjęcie warstwy humusu śr. gr. 30 cm z wywiezieniem</t>
  </si>
  <si>
    <t>Ścinanie i karczowanie krzaków</t>
  </si>
  <si>
    <t>Usunięcie drzewa wraz z karpiną</t>
  </si>
  <si>
    <t>Usunięcie niezinwentaryzowanych karpin drogowych</t>
  </si>
  <si>
    <t>Umocnienie skarp oraz trawników przez humusowanie i obsianie trawą gr. 10 cm (do granic pasa drogowego)</t>
  </si>
  <si>
    <t>Oznakowanie poziome grubowarstwowe</t>
  </si>
  <si>
    <t>Ustawienie znaków drogowych wraz z konstrukcją wsporczą</t>
  </si>
  <si>
    <t>Ułożenie chodników  z betonowej kostki brukowej bezfazowej gr. 8cm na podsypce grysowej gr. 3cm</t>
  </si>
  <si>
    <t>Ustawienie obrzeży betonowych 30x8x100 cm z oporem na podsypce cementowo-piaskowej gr. 5 cm</t>
  </si>
  <si>
    <t>Rozbiórka nawierzchni z kruszywa naturalnego o łącznej średniej grubości 20 cm</t>
  </si>
  <si>
    <t>D.01.03.04</t>
  </si>
  <si>
    <t>Regulacja armatury wodociągowej</t>
  </si>
  <si>
    <t>D-05.03.23a</t>
  </si>
  <si>
    <t>Nawierzchnia z betonowej kostki brukowej</t>
  </si>
  <si>
    <t>Regulacja armatury, urządzeń</t>
  </si>
  <si>
    <t>Rozbiórka nawierzchni z płyt drogowych o grubości 20 cm</t>
  </si>
  <si>
    <t>Warstwa nawierzchni z kostki betonowej o gr. 8 cm - jezdnia, zjazdy</t>
  </si>
  <si>
    <t>D-03.02.01</t>
  </si>
  <si>
    <t>Kanalizacja deszczowa</t>
  </si>
  <si>
    <t xml:space="preserve">kpl </t>
  </si>
  <si>
    <t>D.03.02.01</t>
  </si>
  <si>
    <t>KANALIZACJA DESZCZOWA</t>
  </si>
  <si>
    <t>Budowa chodnika w ciągu drogi gminnej nr 129038N w miejscowości Upałty Małe</t>
  </si>
  <si>
    <t>Rozbiórka nawierzchni z betonu asfaltowego o śr. grubości 15 cm wraz z podbudową</t>
  </si>
  <si>
    <t>Rozbiórka kostki betonowej z podbudową wraz z obramowaniem</t>
  </si>
  <si>
    <t>Rozbiórka ogrodzenia z siatki</t>
  </si>
  <si>
    <t>Rozbiórka elementów betonowych</t>
  </si>
  <si>
    <t>Remont studzienki ściekowej ulicznej betonowej o śr.500 mm z osadnikiem bez syfonu - wymiana wpustu żeliwnego wraz z obrukowaniem wlotu z kostki kamiennej 9/11 na betonie</t>
  </si>
  <si>
    <t>D.05.03.05A</t>
  </si>
  <si>
    <t>Nawierzchnia z betonu asfaltowego - warstwa wiążąca</t>
  </si>
  <si>
    <t>Warstwa wiążąca z AC11W / AC 16W o gr. 8 cm</t>
  </si>
  <si>
    <t>D.05.03.05B</t>
  </si>
  <si>
    <t>Nawierzchnia z betonu asfaltowego - warstwa ścieralna</t>
  </si>
  <si>
    <t>Warstwa ścieralna z AC11S o gr. 4 cm</t>
  </si>
  <si>
    <t>Wykonanie poboczy kruszywem łamanym C50/30 o gr. 30 cm</t>
  </si>
  <si>
    <t>Przestawienie znaków drogowych wraz z konstrukcją wsporczą</t>
  </si>
  <si>
    <t>Ustawienie krawężników betonowych  najazdowych 15x22x100 cm i wysokich 15x30x100 cm na ławie betonowej  z oporem</t>
  </si>
  <si>
    <t>Mieszanka związana cementem C1,5/2 gr. 10 cm  ulepszone podłoże - chodnik</t>
  </si>
  <si>
    <t>Mieszanka związana cementem C1,5/2 gr. 15 cm  ulepszone podłoże - zjazdy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</si>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</sst>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_z_ł_-;\-* #,##0.00\ _z_ł_-;_-* \-??\ _z_ł_-;_-@_-"/>
    <numFmt numFmtId="166" formatCode="#,##0.000"/>
  </numFmts>
  <fonts count="76">
    <font>
      <sz val="10"/>
      <name val="Arial CE"/>
      <family val="2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10"/>
      <name val="Arial Narrow"/>
      <family val="2"/>
    </font>
    <font>
      <sz val="10"/>
      <name val="Arial CE"/>
      <family val="2"/>
    </font>
    <font>
      <sz val="8"/>
      <name val="Arial Narrow"/>
      <family val="2"/>
      <charset val="238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8.5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Arial CE"/>
      <family val="2"/>
    </font>
    <font>
      <sz val="11"/>
      <color indexed="19"/>
      <name val="Czcionka tekstu podstawowego"/>
      <family val="2"/>
      <charset val="238"/>
    </font>
    <font>
      <sz val="11"/>
      <color indexed="59"/>
      <name val="Czcionka tekstu podstawowego"/>
      <family val="2"/>
      <charset val="238"/>
    </font>
    <font>
      <b/>
      <sz val="11"/>
      <color indexed="19"/>
      <name val="Czcionka tekstu podstawowego"/>
      <family val="2"/>
      <charset val="238"/>
    </font>
    <font>
      <sz val="10"/>
      <color indexed="8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4"/>
      <name val="Arial Narrow"/>
      <family val="2"/>
      <charset val="238"/>
    </font>
  </fonts>
  <fills count="67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4"/>
      </patternFill>
    </fill>
    <fill>
      <patternFill patternType="solid">
        <f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2"/>
      </patternFill>
    </fill>
    <fill>
      <patternFill patternType="solid">
        <f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44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22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21"/>
        <bgColor indexed="63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25"/>
        <bgColor indexed="19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45">
    <xf numFmtId="0" fontId="0" fillId="0" borderId="0"/>
    <xf numFmtId="0" fontId="28" fillId="60" borderId="0" applyFont="0" applyBorder="0" applyAlignment="0" applyProtection="0"/>
    <xf numFmtId="0" fontId="68" fillId="61" borderId="0" applyNumberFormat="0" applyBorder="0" applyAlignment="0" applyProtection="0"/>
    <xf numFmtId="0" fontId="68" fillId="62" borderId="0" applyBorder="0" applyAlignment="0" applyProtection="0"/>
    <xf numFmtId="0" fontId="68" fillId="63" borderId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" fillId="4" borderId="0" applyNumberFormat="0" applyBorder="0" applyAlignment="0" applyProtection="0"/>
    <xf numFmtId="0" fontId="52" fillId="5" borderId="0" applyNumberFormat="0" applyBorder="0" applyAlignment="0" applyProtection="0"/>
    <xf numFmtId="0" fontId="3" fillId="2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" fillId="8" borderId="0" applyNumberFormat="0" applyBorder="0" applyAlignment="0" applyProtection="0"/>
    <xf numFmtId="0" fontId="52" fillId="9" borderId="0" applyNumberFormat="0" applyBorder="0" applyAlignment="0" applyProtection="0"/>
    <xf numFmtId="0" fontId="3" fillId="6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" fillId="12" borderId="0" applyNumberFormat="0" applyBorder="0" applyAlignment="0" applyProtection="0"/>
    <xf numFmtId="0" fontId="52" fillId="13" borderId="0" applyNumberFormat="0" applyBorder="0" applyAlignment="0" applyProtection="0"/>
    <xf numFmtId="0" fontId="3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3" fillId="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52" fillId="18" borderId="0" applyNumberFormat="0" applyBorder="0" applyAlignment="0" applyProtection="0"/>
    <xf numFmtId="0" fontId="3" fillId="1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" fillId="8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52" fillId="24" borderId="0" applyNumberFormat="0" applyBorder="0" applyAlignment="0" applyProtection="0"/>
    <xf numFmtId="0" fontId="3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25" borderId="0" applyNumberFormat="0" applyBorder="0" applyAlignment="0" applyProtection="0"/>
    <xf numFmtId="0" fontId="52" fillId="26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" fillId="27" borderId="0" applyNumberFormat="0" applyBorder="0" applyAlignment="0" applyProtection="0"/>
    <xf numFmtId="0" fontId="52" fillId="29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" fillId="23" borderId="0" applyNumberFormat="0" applyBorder="0" applyAlignment="0" applyProtection="0"/>
    <xf numFmtId="0" fontId="52" fillId="15" borderId="0" applyNumberFormat="0" applyBorder="0" applyAlignment="0" applyProtection="0"/>
    <xf numFmtId="0" fontId="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" fillId="22" borderId="0" applyNumberFormat="0" applyBorder="0" applyAlignment="0" applyProtection="0"/>
    <xf numFmtId="0" fontId="52" fillId="24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" fillId="8" borderId="0" applyNumberFormat="0" applyBorder="0" applyAlignment="0" applyProtection="0"/>
    <xf numFmtId="0" fontId="52" fillId="32" borderId="0" applyNumberFormat="0" applyBorder="0" applyAlignment="0" applyProtection="0"/>
    <xf numFmtId="0" fontId="3" fillId="6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4" fillId="33" borderId="0" applyNumberFormat="0" applyBorder="0" applyAlignment="0" applyProtection="0"/>
    <xf numFmtId="0" fontId="53" fillId="3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4" fillId="25" borderId="0" applyNumberFormat="0" applyBorder="0" applyAlignment="0" applyProtection="0"/>
    <xf numFmtId="0" fontId="53" fillId="26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" fillId="27" borderId="0" applyNumberFormat="0" applyBorder="0" applyAlignment="0" applyProtection="0"/>
    <xf numFmtId="0" fontId="53" fillId="29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" fillId="23" borderId="0" applyNumberFormat="0" applyBorder="0" applyAlignment="0" applyProtection="0"/>
    <xf numFmtId="0" fontId="53" fillId="37" borderId="0" applyNumberFormat="0" applyBorder="0" applyAlignment="0" applyProtection="0"/>
    <xf numFmtId="0" fontId="4" fillId="21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" fillId="33" borderId="0" applyNumberFormat="0" applyBorder="0" applyAlignment="0" applyProtection="0"/>
    <xf numFmtId="0" fontId="53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4" fillId="8" borderId="0" applyNumberFormat="0" applyBorder="0" applyAlignment="0" applyProtection="0"/>
    <xf numFmtId="0" fontId="53" fillId="40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4" fillId="33" borderId="0" applyNumberFormat="0" applyBorder="0" applyAlignment="0" applyProtection="0"/>
    <xf numFmtId="0" fontId="53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4" fillId="43" borderId="0" applyNumberFormat="0" applyBorder="0" applyAlignment="0" applyProtection="0"/>
    <xf numFmtId="0" fontId="53" fillId="44" borderId="0" applyNumberFormat="0" applyBorder="0" applyAlignment="0" applyProtection="0"/>
    <xf numFmtId="0" fontId="4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4" fillId="46" borderId="0" applyNumberFormat="0" applyBorder="0" applyAlignment="0" applyProtection="0"/>
    <xf numFmtId="0" fontId="53" fillId="47" borderId="0" applyNumberFormat="0" applyBorder="0" applyAlignment="0" applyProtection="0"/>
    <xf numFmtId="0" fontId="4" fillId="4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" fillId="48" borderId="0" applyNumberFormat="0" applyBorder="0" applyAlignment="0" applyProtection="0"/>
    <xf numFmtId="0" fontId="53" fillId="37" borderId="0" applyNumberFormat="0" applyBorder="0" applyAlignment="0" applyProtection="0"/>
    <xf numFmtId="0" fontId="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" fillId="33" borderId="0" applyNumberFormat="0" applyBorder="0" applyAlignment="0" applyProtection="0"/>
    <xf numFmtId="0" fontId="53" fillId="38" borderId="0" applyNumberFormat="0" applyBorder="0" applyAlignment="0" applyProtection="0"/>
    <xf numFmtId="0" fontId="4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4" fillId="50" borderId="0" applyNumberFormat="0" applyBorder="0" applyAlignment="0" applyProtection="0"/>
    <xf numFmtId="0" fontId="53" fillId="51" borderId="0" applyNumberFormat="0" applyBorder="0" applyAlignment="0" applyProtection="0"/>
    <xf numFmtId="0" fontId="5" fillId="6" borderId="1" applyNumberFormat="0" applyAlignment="0" applyProtection="0"/>
    <xf numFmtId="0" fontId="36" fillId="19" borderId="1" applyNumberFormat="0" applyAlignment="0" applyProtection="0"/>
    <xf numFmtId="0" fontId="36" fillId="19" borderId="1" applyNumberFormat="0" applyAlignment="0" applyProtection="0"/>
    <xf numFmtId="0" fontId="5" fillId="8" borderId="1" applyNumberFormat="0" applyAlignment="0" applyProtection="0"/>
    <xf numFmtId="0" fontId="54" fillId="20" borderId="1" applyNumberFormat="0" applyAlignment="0" applyProtection="0"/>
    <xf numFmtId="0" fontId="6" fillId="52" borderId="2" applyNumberFormat="0" applyAlignment="0" applyProtection="0"/>
    <xf numFmtId="0" fontId="37" fillId="23" borderId="2" applyNumberFormat="0" applyAlignment="0" applyProtection="0"/>
    <xf numFmtId="0" fontId="37" fillId="23" borderId="2" applyNumberFormat="0" applyAlignment="0" applyProtection="0"/>
    <xf numFmtId="0" fontId="6" fillId="52" borderId="2" applyNumberFormat="0" applyAlignment="0" applyProtection="0"/>
    <xf numFmtId="0" fontId="55" fillId="53" borderId="2" applyNumberFormat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7" fillId="11" borderId="0" applyNumberFormat="0" applyBorder="0" applyAlignment="0" applyProtection="0"/>
    <xf numFmtId="0" fontId="56" fillId="13" borderId="0" applyNumberFormat="0" applyBorder="0" applyAlignment="0" applyProtection="0"/>
    <xf numFmtId="164" fontId="33" fillId="0" borderId="0" applyFill="0" applyBorder="0" applyAlignment="0" applyProtection="0"/>
    <xf numFmtId="164" fontId="33" fillId="0" borderId="0" applyFont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4" fontId="33" fillId="0" borderId="0" applyFill="0" applyBorder="0" applyAlignment="0" applyProtection="0"/>
    <xf numFmtId="164" fontId="33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ill="0" applyBorder="0" applyAlignment="0" applyProtection="0"/>
    <xf numFmtId="0" fontId="3" fillId="0" borderId="0"/>
    <xf numFmtId="0" fontId="8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69" fillId="0" borderId="4" applyNumberFormat="0" applyFill="0" applyAlignment="0" applyProtection="0"/>
    <xf numFmtId="0" fontId="57" fillId="0" borderId="3" applyNumberFormat="0" applyFill="0" applyAlignment="0" applyProtection="0"/>
    <xf numFmtId="0" fontId="9" fillId="54" borderId="5" applyNumberFormat="0" applyAlignment="0" applyProtection="0"/>
    <xf numFmtId="0" fontId="40" fillId="54" borderId="5" applyNumberFormat="0" applyAlignment="0" applyProtection="0"/>
    <xf numFmtId="0" fontId="40" fillId="54" borderId="5" applyNumberFormat="0" applyAlignment="0" applyProtection="0"/>
    <xf numFmtId="0" fontId="9" fillId="54" borderId="5" applyNumberFormat="0" applyAlignment="0" applyProtection="0"/>
    <xf numFmtId="0" fontId="58" fillId="55" borderId="5" applyNumberFormat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10" fillId="0" borderId="6" applyNumberFormat="0" applyFill="0" applyAlignment="0" applyProtection="0"/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1" fillId="0" borderId="8" applyNumberFormat="0" applyFill="0" applyAlignment="0" applyProtection="0"/>
    <xf numFmtId="0" fontId="60" fillId="0" borderId="8" applyNumberFormat="0" applyFill="0" applyAlignment="0" applyProtection="0"/>
    <xf numFmtId="0" fontId="1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2" fillId="0" borderId="9" applyNumberFormat="0" applyFill="0" applyAlignment="0" applyProtection="0"/>
    <xf numFmtId="0" fontId="6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70" fillId="27" borderId="0" applyNumberFormat="0" applyBorder="0" applyAlignment="0" applyProtection="0"/>
    <xf numFmtId="0" fontId="62" fillId="56" borderId="0" applyNumberFormat="0" applyBorder="0" applyAlignment="0" applyProtection="0"/>
    <xf numFmtId="0" fontId="13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0"/>
    <xf numFmtId="0" fontId="33" fillId="0" borderId="0"/>
    <xf numFmtId="0" fontId="28" fillId="0" borderId="0"/>
    <xf numFmtId="0" fontId="2" fillId="0" borderId="0"/>
    <xf numFmtId="0" fontId="28" fillId="0" borderId="0"/>
    <xf numFmtId="0" fontId="33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33" fillId="0" borderId="0"/>
    <xf numFmtId="0" fontId="2" fillId="0" borderId="0"/>
    <xf numFmtId="0" fontId="3" fillId="0" borderId="0"/>
    <xf numFmtId="0" fontId="33" fillId="0" borderId="0"/>
    <xf numFmtId="0" fontId="33" fillId="0" borderId="0"/>
    <xf numFmtId="0" fontId="73" fillId="0" borderId="0" applyNumberFormat="0" applyFont="0" applyFill="0" applyBorder="0" applyAlignment="0" applyProtection="0">
      <alignment vertical="top"/>
    </xf>
    <xf numFmtId="0" fontId="74" fillId="0" borderId="0"/>
    <xf numFmtId="0" fontId="2" fillId="0" borderId="0"/>
    <xf numFmtId="0" fontId="28" fillId="0" borderId="0"/>
    <xf numFmtId="0" fontId="14" fillId="52" borderId="1" applyNumberFormat="0" applyAlignment="0" applyProtection="0"/>
    <xf numFmtId="0" fontId="45" fillId="23" borderId="1" applyNumberFormat="0" applyAlignment="0" applyProtection="0"/>
    <xf numFmtId="0" fontId="45" fillId="23" borderId="1" applyNumberFormat="0" applyAlignment="0" applyProtection="0"/>
    <xf numFmtId="0" fontId="71" fillId="52" borderId="1" applyNumberFormat="0" applyAlignment="0" applyProtection="0"/>
    <xf numFmtId="0" fontId="63" fillId="53" borderId="1" applyNumberFormat="0" applyAlignment="0" applyProtection="0"/>
    <xf numFmtId="0" fontId="28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9" fontId="33" fillId="0" borderId="0" applyFont="0" applyFill="0" applyBorder="0" applyAlignment="0" applyProtection="0"/>
    <xf numFmtId="0" fontId="1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15" fillId="0" borderId="11" applyNumberFormat="0" applyFill="0" applyAlignment="0" applyProtection="0"/>
    <xf numFmtId="0" fontId="64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10" borderId="13" applyNumberFormat="0" applyAlignment="0" applyProtection="0"/>
    <xf numFmtId="0" fontId="33" fillId="10" borderId="13" applyNumberFormat="0" applyAlignment="0" applyProtection="0"/>
    <xf numFmtId="0" fontId="33" fillId="10" borderId="13" applyNumberFormat="0" applyAlignment="0" applyProtection="0"/>
    <xf numFmtId="0" fontId="2" fillId="12" borderId="13" applyNumberFormat="0" applyAlignment="0" applyProtection="0"/>
    <xf numFmtId="0" fontId="52" fillId="57" borderId="13" applyNumberFormat="0" applyFont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9" fillId="58" borderId="0" applyNumberFormat="0" applyBorder="0" applyAlignment="0" applyProtection="0"/>
    <xf numFmtId="0" fontId="67" fillId="9" borderId="0" applyNumberFormat="0" applyBorder="0" applyAlignment="0" applyProtection="0"/>
    <xf numFmtId="0" fontId="19" fillId="7" borderId="0" applyNumberFormat="0" applyBorder="0" applyAlignment="0" applyProtection="0"/>
    <xf numFmtId="0" fontId="1" fillId="0" borderId="0"/>
  </cellStyleXfs>
  <cellXfs count="94">
    <xf numFmtId="0" fontId="2" fillId="0" borderId="0" xfId="0" applyFont="1"/>
    <xf numFmtId="0" fontId="20" fillId="0" borderId="14" xfId="201" applyFont="1" applyBorder="1" applyAlignment="1">
      <alignment horizontal="center" vertical="center"/>
    </xf>
    <xf numFmtId="0" fontId="20" fillId="0" borderId="15" xfId="0" applyFont="1" applyBorder="1"/>
    <xf numFmtId="4" fontId="27" fillId="2" borderId="14" xfId="0" applyNumberFormat="1" applyFont="1" applyFill="1" applyBorder="1" applyAlignment="1">
      <alignment horizontal="center" vertical="center"/>
    </xf>
    <xf numFmtId="4" fontId="30" fillId="2" borderId="14" xfId="0" applyNumberFormat="1" applyFont="1" applyFill="1" applyBorder="1" applyAlignment="1">
      <alignment horizontal="center" vertical="center"/>
    </xf>
    <xf numFmtId="49" fontId="23" fillId="59" borderId="14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31" fillId="2" borderId="14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20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3" fillId="2" borderId="14" xfId="0" applyNumberFormat="1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49" fontId="20" fillId="0" borderId="14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3" fillId="59" borderId="14" xfId="0" applyNumberFormat="1" applyFont="1" applyFill="1" applyBorder="1" applyAlignment="1">
      <alignment horizontal="left" vertical="center" wrapText="1"/>
    </xf>
    <xf numFmtId="0" fontId="26" fillId="59" borderId="14" xfId="0" applyFont="1" applyFill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49" fontId="31" fillId="59" borderId="14" xfId="0" applyNumberFormat="1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49" fontId="23" fillId="2" borderId="18" xfId="0" applyNumberFormat="1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  <xf numFmtId="2" fontId="27" fillId="2" borderId="14" xfId="0" applyNumberFormat="1" applyFont="1" applyFill="1" applyBorder="1" applyAlignment="1">
      <alignment horizontal="center" vertical="center"/>
    </xf>
    <xf numFmtId="2" fontId="30" fillId="2" borderId="14" xfId="0" applyNumberFormat="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vertical="center"/>
    </xf>
    <xf numFmtId="1" fontId="20" fillId="0" borderId="14" xfId="0" applyNumberFormat="1" applyFont="1" applyBorder="1" applyAlignment="1">
      <alignment horizontal="center" vertical="center" wrapText="1"/>
    </xf>
    <xf numFmtId="49" fontId="20" fillId="0" borderId="14" xfId="201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/>
    </xf>
    <xf numFmtId="2" fontId="27" fillId="64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right" wrapText="1"/>
    </xf>
    <xf numFmtId="1" fontId="20" fillId="0" borderId="21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59" borderId="14" xfId="0" applyFont="1" applyFill="1" applyBorder="1" applyAlignment="1">
      <alignment horizontal="center" vertical="center"/>
    </xf>
    <xf numFmtId="0" fontId="23" fillId="59" borderId="14" xfId="0" applyFont="1" applyFill="1" applyBorder="1" applyAlignment="1">
      <alignment horizontal="center" vertical="center"/>
    </xf>
    <xf numFmtId="2" fontId="30" fillId="59" borderId="14" xfId="0" applyNumberFormat="1" applyFont="1" applyFill="1" applyBorder="1" applyAlignment="1">
      <alignment horizontal="center" vertical="center"/>
    </xf>
    <xf numFmtId="1" fontId="20" fillId="2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20" fillId="59" borderId="14" xfId="0" applyNumberFormat="1" applyFont="1" applyFill="1" applyBorder="1" applyAlignment="1">
      <alignment horizontal="center" vertical="center"/>
    </xf>
    <xf numFmtId="1" fontId="20" fillId="2" borderId="17" xfId="0" applyNumberFormat="1" applyFont="1" applyFill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2" fontId="26" fillId="59" borderId="14" xfId="0" applyNumberFormat="1" applyFont="1" applyFill="1" applyBorder="1" applyAlignment="1">
      <alignment horizontal="center" vertical="center"/>
    </xf>
    <xf numFmtId="4" fontId="27" fillId="2" borderId="14" xfId="0" applyNumberFormat="1" applyFont="1" applyFill="1" applyBorder="1" applyAlignment="1">
      <alignment horizontal="right" vertical="center"/>
    </xf>
    <xf numFmtId="2" fontId="25" fillId="59" borderId="14" xfId="0" applyNumberFormat="1" applyFont="1" applyFill="1" applyBorder="1" applyAlignment="1">
      <alignment horizontal="center" vertical="center"/>
    </xf>
    <xf numFmtId="2" fontId="20" fillId="2" borderId="14" xfId="0" applyNumberFormat="1" applyFont="1" applyFill="1" applyBorder="1" applyAlignment="1">
      <alignment horizontal="right" vertical="center"/>
    </xf>
    <xf numFmtId="0" fontId="22" fillId="0" borderId="0" xfId="200" applyFont="1" applyAlignment="1">
      <alignment horizontal="center" wrapText="1"/>
    </xf>
    <xf numFmtId="0" fontId="51" fillId="0" borderId="21" xfId="0" applyFont="1" applyBorder="1" applyAlignment="1">
      <alignment horizontal="right" wrapText="1"/>
    </xf>
    <xf numFmtId="0" fontId="23" fillId="0" borderId="25" xfId="0" applyFont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0" fontId="32" fillId="0" borderId="0" xfId="200" applyFont="1" applyAlignment="1">
      <alignment horizontal="left" wrapText="1"/>
    </xf>
    <xf numFmtId="164" fontId="33" fillId="2" borderId="14" xfId="133" applyFill="1" applyBorder="1" applyAlignment="1">
      <alignment horizontal="center" vertical="center"/>
    </xf>
    <xf numFmtId="4" fontId="33" fillId="2" borderId="14" xfId="133" applyNumberFormat="1" applyFill="1" applyBorder="1" applyAlignment="1">
      <alignment horizontal="right" vertical="center"/>
    </xf>
    <xf numFmtId="4" fontId="27" fillId="65" borderId="14" xfId="0" applyNumberFormat="1" applyFont="1" applyFill="1" applyBorder="1" applyAlignment="1">
      <alignment horizontal="right" vertical="center"/>
    </xf>
    <xf numFmtId="4" fontId="20" fillId="65" borderId="14" xfId="0" applyNumberFormat="1" applyFont="1" applyFill="1" applyBorder="1" applyAlignment="1">
      <alignment vertical="center"/>
    </xf>
    <xf numFmtId="1" fontId="20" fillId="66" borderId="14" xfId="0" applyNumberFormat="1" applyFont="1" applyFill="1" applyBorder="1" applyAlignment="1">
      <alignment horizontal="center" vertical="center"/>
    </xf>
    <xf numFmtId="0" fontId="23" fillId="66" borderId="14" xfId="0" applyFont="1" applyFill="1" applyBorder="1" applyAlignment="1">
      <alignment horizontal="center" vertical="center"/>
    </xf>
    <xf numFmtId="49" fontId="31" fillId="2" borderId="14" xfId="0" applyNumberFormat="1" applyFont="1" applyFill="1" applyBorder="1" applyAlignment="1">
      <alignment horizontal="left" vertical="center" wrapText="1"/>
    </xf>
    <xf numFmtId="166" fontId="27" fillId="65" borderId="14" xfId="0" applyNumberFormat="1" applyFont="1" applyFill="1" applyBorder="1" applyAlignment="1">
      <alignment horizontal="right" vertical="center"/>
    </xf>
    <xf numFmtId="2" fontId="27" fillId="2" borderId="24" xfId="0" applyNumberFormat="1" applyFont="1" applyFill="1" applyBorder="1" applyAlignment="1">
      <alignment horizontal="right" vertical="center"/>
    </xf>
    <xf numFmtId="2" fontId="27" fillId="65" borderId="19" xfId="0" applyNumberFormat="1" applyFont="1" applyFill="1" applyBorder="1" applyAlignment="1">
      <alignment horizontal="right" vertical="center"/>
    </xf>
    <xf numFmtId="4" fontId="27" fillId="65" borderId="24" xfId="0" applyNumberFormat="1" applyFont="1" applyFill="1" applyBorder="1" applyAlignment="1">
      <alignment horizontal="right" vertical="center"/>
    </xf>
    <xf numFmtId="49" fontId="31" fillId="0" borderId="17" xfId="0" applyNumberFormat="1" applyFont="1" applyBorder="1" applyAlignment="1">
      <alignment horizontal="right" vertical="center" wrapText="1"/>
    </xf>
    <xf numFmtId="49" fontId="31" fillId="0" borderId="28" xfId="0" applyNumberFormat="1" applyFont="1" applyBorder="1" applyAlignment="1">
      <alignment horizontal="right" vertical="center" wrapText="1"/>
    </xf>
    <xf numFmtId="0" fontId="75" fillId="0" borderId="22" xfId="200" applyFont="1" applyBorder="1" applyAlignment="1">
      <alignment horizontal="center" vertical="center" wrapText="1"/>
    </xf>
    <xf numFmtId="0" fontId="21" fillId="0" borderId="0" xfId="200" applyFont="1" applyAlignment="1">
      <alignment horizontal="center"/>
    </xf>
    <xf numFmtId="0" fontId="22" fillId="0" borderId="22" xfId="200" applyFont="1" applyBorder="1" applyAlignment="1">
      <alignment horizontal="center" vertical="center" wrapText="1"/>
    </xf>
    <xf numFmtId="0" fontId="22" fillId="0" borderId="21" xfId="200" applyFont="1" applyBorder="1" applyAlignment="1">
      <alignment horizontal="center" wrapText="1"/>
    </xf>
    <xf numFmtId="0" fontId="22" fillId="0" borderId="0" xfId="200" applyFont="1" applyAlignment="1">
      <alignment horizontal="center" wrapText="1"/>
    </xf>
    <xf numFmtId="0" fontId="22" fillId="0" borderId="29" xfId="200" applyFont="1" applyBorder="1" applyAlignment="1">
      <alignment horizontal="center"/>
    </xf>
    <xf numFmtId="0" fontId="22" fillId="0" borderId="22" xfId="200" applyFont="1" applyBorder="1" applyAlignment="1">
      <alignment horizontal="center"/>
    </xf>
    <xf numFmtId="1" fontId="23" fillId="0" borderId="27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31" fillId="0" borderId="30" xfId="0" applyNumberFormat="1" applyFont="1" applyBorder="1" applyAlignment="1">
      <alignment horizontal="center" vertical="center" wrapText="1"/>
    </xf>
    <xf numFmtId="1" fontId="31" fillId="0" borderId="26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</cellXfs>
  <cellStyles count="245">
    <cellStyle name="0" xfId="1" xr:uid="{00000000-0005-0000-0000-000000000000}"/>
    <cellStyle name="1" xfId="2" xr:uid="{00000000-0005-0000-0000-000001000000}"/>
    <cellStyle name="1.1" xfId="3" xr:uid="{00000000-0005-0000-0000-000002000000}"/>
    <cellStyle name="11" xfId="4" xr:uid="{00000000-0005-0000-0000-000003000000}"/>
    <cellStyle name="20% - akcent 1 2" xfId="5" xr:uid="{00000000-0005-0000-0000-000004000000}"/>
    <cellStyle name="20% - akcent 1 2 2" xfId="6" xr:uid="{00000000-0005-0000-0000-000005000000}"/>
    <cellStyle name="20% - akcent 1 2 3" xfId="7" xr:uid="{00000000-0005-0000-0000-000006000000}"/>
    <cellStyle name="20% - akcent 1 3" xfId="8" xr:uid="{00000000-0005-0000-0000-000007000000}"/>
    <cellStyle name="20% - akcent 1 3 2" xfId="9" xr:uid="{00000000-0005-0000-0000-000008000000}"/>
    <cellStyle name="20% - akcent 2 2" xfId="10" xr:uid="{00000000-0005-0000-0000-000009000000}"/>
    <cellStyle name="20% - akcent 2 2 2" xfId="11" xr:uid="{00000000-0005-0000-0000-00000A000000}"/>
    <cellStyle name="20% - akcent 2 2 3" xfId="12" xr:uid="{00000000-0005-0000-0000-00000B000000}"/>
    <cellStyle name="20% - akcent 2 3" xfId="13" xr:uid="{00000000-0005-0000-0000-00000C000000}"/>
    <cellStyle name="20% - akcent 2 3 2" xfId="14" xr:uid="{00000000-0005-0000-0000-00000D000000}"/>
    <cellStyle name="20% - akcent 3 2" xfId="15" xr:uid="{00000000-0005-0000-0000-00000E000000}"/>
    <cellStyle name="20% - akcent 3 2 2" xfId="16" xr:uid="{00000000-0005-0000-0000-00000F000000}"/>
    <cellStyle name="20% - akcent 3 2 3" xfId="17" xr:uid="{00000000-0005-0000-0000-000010000000}"/>
    <cellStyle name="20% - akcent 3 3" xfId="18" xr:uid="{00000000-0005-0000-0000-000011000000}"/>
    <cellStyle name="20% - akcent 3 3 2" xfId="19" xr:uid="{00000000-0005-0000-0000-000012000000}"/>
    <cellStyle name="20% - akcent 4 2" xfId="20" xr:uid="{00000000-0005-0000-0000-000013000000}"/>
    <cellStyle name="20% - akcent 4 2 2" xfId="21" xr:uid="{00000000-0005-0000-0000-000014000000}"/>
    <cellStyle name="20% - akcent 4 2 3" xfId="22" xr:uid="{00000000-0005-0000-0000-000015000000}"/>
    <cellStyle name="20% - akcent 4 3" xfId="23" xr:uid="{00000000-0005-0000-0000-000016000000}"/>
    <cellStyle name="20% - akcent 4 3 2" xfId="24" xr:uid="{00000000-0005-0000-0000-000017000000}"/>
    <cellStyle name="20% - akcent 5 2" xfId="25" xr:uid="{00000000-0005-0000-0000-000018000000}"/>
    <cellStyle name="20% - akcent 5 2 2" xfId="26" xr:uid="{00000000-0005-0000-0000-000019000000}"/>
    <cellStyle name="20% - akcent 5 2 3" xfId="27" xr:uid="{00000000-0005-0000-0000-00001A000000}"/>
    <cellStyle name="20% - akcent 5 3" xfId="28" xr:uid="{00000000-0005-0000-0000-00001B000000}"/>
    <cellStyle name="20% - akcent 5 3 2" xfId="29" xr:uid="{00000000-0005-0000-0000-00001C000000}"/>
    <cellStyle name="20% - akcent 6 2" xfId="30" xr:uid="{00000000-0005-0000-0000-00001D000000}"/>
    <cellStyle name="20% - akcent 6 2 2" xfId="31" xr:uid="{00000000-0005-0000-0000-00001E000000}"/>
    <cellStyle name="20% - akcent 6 2 3" xfId="32" xr:uid="{00000000-0005-0000-0000-00001F000000}"/>
    <cellStyle name="20% - akcent 6 3" xfId="33" xr:uid="{00000000-0005-0000-0000-000020000000}"/>
    <cellStyle name="20% - akcent 6 3 2" xfId="34" xr:uid="{00000000-0005-0000-0000-000021000000}"/>
    <cellStyle name="40% - akcent 1 2" xfId="35" xr:uid="{00000000-0005-0000-0000-000022000000}"/>
    <cellStyle name="40% - akcent 1 2 2" xfId="36" xr:uid="{00000000-0005-0000-0000-000023000000}"/>
    <cellStyle name="40% - akcent 1 2 3" xfId="37" xr:uid="{00000000-0005-0000-0000-000024000000}"/>
    <cellStyle name="40% - akcent 1 3" xfId="38" xr:uid="{00000000-0005-0000-0000-000025000000}"/>
    <cellStyle name="40% - akcent 1 3 2" xfId="39" xr:uid="{00000000-0005-0000-0000-000026000000}"/>
    <cellStyle name="40% - akcent 2 2" xfId="40" xr:uid="{00000000-0005-0000-0000-000027000000}"/>
    <cellStyle name="40% - akcent 2 2 2" xfId="41" xr:uid="{00000000-0005-0000-0000-000028000000}"/>
    <cellStyle name="40% - akcent 2 2 3" xfId="42" xr:uid="{00000000-0005-0000-0000-000029000000}"/>
    <cellStyle name="40% - akcent 2 3" xfId="43" xr:uid="{00000000-0005-0000-0000-00002A000000}"/>
    <cellStyle name="40% - akcent 3 2" xfId="44" xr:uid="{00000000-0005-0000-0000-00002B000000}"/>
    <cellStyle name="40% - akcent 3 2 2" xfId="45" xr:uid="{00000000-0005-0000-0000-00002C000000}"/>
    <cellStyle name="40% - akcent 3 2 3" xfId="46" xr:uid="{00000000-0005-0000-0000-00002D000000}"/>
    <cellStyle name="40% - akcent 3 3" xfId="47" xr:uid="{00000000-0005-0000-0000-00002E000000}"/>
    <cellStyle name="40% - akcent 4 2" xfId="48" xr:uid="{00000000-0005-0000-0000-00002F000000}"/>
    <cellStyle name="40% - akcent 4 2 2" xfId="49" xr:uid="{00000000-0005-0000-0000-000030000000}"/>
    <cellStyle name="40% - akcent 4 2 3" xfId="50" xr:uid="{00000000-0005-0000-0000-000031000000}"/>
    <cellStyle name="40% - akcent 4 3" xfId="51" xr:uid="{00000000-0005-0000-0000-000032000000}"/>
    <cellStyle name="40% - akcent 4 3 2" xfId="52" xr:uid="{00000000-0005-0000-0000-000033000000}"/>
    <cellStyle name="40% - akcent 5 2" xfId="53" xr:uid="{00000000-0005-0000-0000-000034000000}"/>
    <cellStyle name="40% - akcent 5 2 2" xfId="54" xr:uid="{00000000-0005-0000-0000-000035000000}"/>
    <cellStyle name="40% - akcent 5 2 3" xfId="55" xr:uid="{00000000-0005-0000-0000-000036000000}"/>
    <cellStyle name="40% - akcent 5 3" xfId="56" xr:uid="{00000000-0005-0000-0000-000037000000}"/>
    <cellStyle name="40% - akcent 5 3 2" xfId="57" xr:uid="{00000000-0005-0000-0000-000038000000}"/>
    <cellStyle name="40% - akcent 6 2" xfId="58" xr:uid="{00000000-0005-0000-0000-000039000000}"/>
    <cellStyle name="40% - akcent 6 2 2" xfId="59" xr:uid="{00000000-0005-0000-0000-00003A000000}"/>
    <cellStyle name="40% - akcent 6 2 3" xfId="60" xr:uid="{00000000-0005-0000-0000-00003B000000}"/>
    <cellStyle name="40% - akcent 6 3" xfId="61" xr:uid="{00000000-0005-0000-0000-00003C000000}"/>
    <cellStyle name="40% - akcent 6 3 2" xfId="62" xr:uid="{00000000-0005-0000-0000-00003D000000}"/>
    <cellStyle name="60% - akcent 1 2" xfId="63" xr:uid="{00000000-0005-0000-0000-00003E000000}"/>
    <cellStyle name="60% - akcent 1 2 2" xfId="64" xr:uid="{00000000-0005-0000-0000-00003F000000}"/>
    <cellStyle name="60% - akcent 1 2 3" xfId="65" xr:uid="{00000000-0005-0000-0000-000040000000}"/>
    <cellStyle name="60% - akcent 1 3" xfId="66" xr:uid="{00000000-0005-0000-0000-000041000000}"/>
    <cellStyle name="60% - akcent 2 2" xfId="67" xr:uid="{00000000-0005-0000-0000-000042000000}"/>
    <cellStyle name="60% - akcent 2 2 2" xfId="68" xr:uid="{00000000-0005-0000-0000-000043000000}"/>
    <cellStyle name="60% - akcent 2 2 3" xfId="69" xr:uid="{00000000-0005-0000-0000-000044000000}"/>
    <cellStyle name="60% - akcent 2 3" xfId="70" xr:uid="{00000000-0005-0000-0000-000045000000}"/>
    <cellStyle name="60% - akcent 3 2" xfId="71" xr:uid="{00000000-0005-0000-0000-000046000000}"/>
    <cellStyle name="60% - akcent 3 2 2" xfId="72" xr:uid="{00000000-0005-0000-0000-000047000000}"/>
    <cellStyle name="60% - akcent 3 2 3" xfId="73" xr:uid="{00000000-0005-0000-0000-000048000000}"/>
    <cellStyle name="60% - akcent 3 3" xfId="74" xr:uid="{00000000-0005-0000-0000-000049000000}"/>
    <cellStyle name="60% - akcent 4 2" xfId="75" xr:uid="{00000000-0005-0000-0000-00004A000000}"/>
    <cellStyle name="60% - akcent 4 2 2" xfId="76" xr:uid="{00000000-0005-0000-0000-00004B000000}"/>
    <cellStyle name="60% - akcent 4 2 3" xfId="77" xr:uid="{00000000-0005-0000-0000-00004C000000}"/>
    <cellStyle name="60% - akcent 4 3" xfId="78" xr:uid="{00000000-0005-0000-0000-00004D000000}"/>
    <cellStyle name="60% - akcent 4 3 2" xfId="79" xr:uid="{00000000-0005-0000-0000-00004E000000}"/>
    <cellStyle name="60% - akcent 5 2" xfId="80" xr:uid="{00000000-0005-0000-0000-00004F000000}"/>
    <cellStyle name="60% - akcent 5 2 2" xfId="81" xr:uid="{00000000-0005-0000-0000-000050000000}"/>
    <cellStyle name="60% - akcent 5 2 3" xfId="82" xr:uid="{00000000-0005-0000-0000-000051000000}"/>
    <cellStyle name="60% - akcent 5 3" xfId="83" xr:uid="{00000000-0005-0000-0000-000052000000}"/>
    <cellStyle name="60% - akcent 6 2" xfId="84" xr:uid="{00000000-0005-0000-0000-000053000000}"/>
    <cellStyle name="60% - akcent 6 2 2" xfId="85" xr:uid="{00000000-0005-0000-0000-000054000000}"/>
    <cellStyle name="60% - akcent 6 2 3" xfId="86" xr:uid="{00000000-0005-0000-0000-000055000000}"/>
    <cellStyle name="60% - akcent 6 3" xfId="87" xr:uid="{00000000-0005-0000-0000-000056000000}"/>
    <cellStyle name="60% - akcent 6 3 2" xfId="88" xr:uid="{00000000-0005-0000-0000-000057000000}"/>
    <cellStyle name="Akcent 1" xfId="89" builtinId="29" customBuiltin="1"/>
    <cellStyle name="Akcent 1 2" xfId="90" xr:uid="{00000000-0005-0000-0000-000059000000}"/>
    <cellStyle name="Akcent 1 2 2" xfId="91" xr:uid="{00000000-0005-0000-0000-00005A000000}"/>
    <cellStyle name="Akcent 1 2 3" xfId="92" xr:uid="{00000000-0005-0000-0000-00005B000000}"/>
    <cellStyle name="Akcent 1 3" xfId="93" xr:uid="{00000000-0005-0000-0000-00005C000000}"/>
    <cellStyle name="Akcent 2" xfId="94" builtinId="33" customBuiltin="1"/>
    <cellStyle name="Akcent 2 2" xfId="95" xr:uid="{00000000-0005-0000-0000-00005E000000}"/>
    <cellStyle name="Akcent 2 2 2" xfId="96" xr:uid="{00000000-0005-0000-0000-00005F000000}"/>
    <cellStyle name="Akcent 2 2 3" xfId="97" xr:uid="{00000000-0005-0000-0000-000060000000}"/>
    <cellStyle name="Akcent 2 3" xfId="98" xr:uid="{00000000-0005-0000-0000-000061000000}"/>
    <cellStyle name="Akcent 3" xfId="99" builtinId="37" customBuiltin="1"/>
    <cellStyle name="Akcent 3 2" xfId="100" xr:uid="{00000000-0005-0000-0000-000063000000}"/>
    <cellStyle name="Akcent 3 2 2" xfId="101" xr:uid="{00000000-0005-0000-0000-000064000000}"/>
    <cellStyle name="Akcent 3 2 3" xfId="102" xr:uid="{00000000-0005-0000-0000-000065000000}"/>
    <cellStyle name="Akcent 3 3" xfId="103" xr:uid="{00000000-0005-0000-0000-000066000000}"/>
    <cellStyle name="Akcent 4" xfId="104" builtinId="41" customBuiltin="1"/>
    <cellStyle name="Akcent 4 2" xfId="105" xr:uid="{00000000-0005-0000-0000-000068000000}"/>
    <cellStyle name="Akcent 4 2 2" xfId="106" xr:uid="{00000000-0005-0000-0000-000069000000}"/>
    <cellStyle name="Akcent 4 2 3" xfId="107" xr:uid="{00000000-0005-0000-0000-00006A000000}"/>
    <cellStyle name="Akcent 4 3" xfId="108" xr:uid="{00000000-0005-0000-0000-00006B000000}"/>
    <cellStyle name="Akcent 5" xfId="109" builtinId="45" customBuiltin="1"/>
    <cellStyle name="Akcent 5 2" xfId="110" xr:uid="{00000000-0005-0000-0000-00006D000000}"/>
    <cellStyle name="Akcent 5 2 2" xfId="111" xr:uid="{00000000-0005-0000-0000-00006E000000}"/>
    <cellStyle name="Akcent 5 2 3" xfId="112" xr:uid="{00000000-0005-0000-0000-00006F000000}"/>
    <cellStyle name="Akcent 5 3" xfId="113" xr:uid="{00000000-0005-0000-0000-000070000000}"/>
    <cellStyle name="Akcent 6" xfId="114" builtinId="49" customBuiltin="1"/>
    <cellStyle name="Akcent 6 2" xfId="115" xr:uid="{00000000-0005-0000-0000-000072000000}"/>
    <cellStyle name="Akcent 6 2 2" xfId="116" xr:uid="{00000000-0005-0000-0000-000073000000}"/>
    <cellStyle name="Akcent 6 2 3" xfId="117" xr:uid="{00000000-0005-0000-0000-000074000000}"/>
    <cellStyle name="Akcent 6 3" xfId="118" xr:uid="{00000000-0005-0000-0000-000075000000}"/>
    <cellStyle name="Dane wejściowe" xfId="119" builtinId="20" customBuiltin="1"/>
    <cellStyle name="Dane wejściowe 2" xfId="120" xr:uid="{00000000-0005-0000-0000-000077000000}"/>
    <cellStyle name="Dane wejściowe 2 2" xfId="121" xr:uid="{00000000-0005-0000-0000-000078000000}"/>
    <cellStyle name="Dane wejściowe 2 3" xfId="122" xr:uid="{00000000-0005-0000-0000-000079000000}"/>
    <cellStyle name="Dane wejściowe 3" xfId="123" xr:uid="{00000000-0005-0000-0000-00007A000000}"/>
    <cellStyle name="Dane wyjściowe" xfId="124" builtinId="21" customBuiltin="1"/>
    <cellStyle name="Dane wyjściowe 2" xfId="125" xr:uid="{00000000-0005-0000-0000-00007C000000}"/>
    <cellStyle name="Dane wyjściowe 2 2" xfId="126" xr:uid="{00000000-0005-0000-0000-00007D000000}"/>
    <cellStyle name="Dane wyjściowe 2 3" xfId="127" xr:uid="{00000000-0005-0000-0000-00007E000000}"/>
    <cellStyle name="Dane wyjściowe 3" xfId="128" xr:uid="{00000000-0005-0000-0000-00007F000000}"/>
    <cellStyle name="Dobre 2" xfId="129" xr:uid="{00000000-0005-0000-0000-000080000000}"/>
    <cellStyle name="Dobre 2 2" xfId="130" xr:uid="{00000000-0005-0000-0000-000081000000}"/>
    <cellStyle name="Dobre 2 3" xfId="131" xr:uid="{00000000-0005-0000-0000-000082000000}"/>
    <cellStyle name="Dobre 3" xfId="132" xr:uid="{00000000-0005-0000-0000-000083000000}"/>
    <cellStyle name="Dziesiętny 2" xfId="133" xr:uid="{00000000-0005-0000-0000-000084000000}"/>
    <cellStyle name="Dziesiętny 2 2" xfId="134" xr:uid="{00000000-0005-0000-0000-000085000000}"/>
    <cellStyle name="Dziesiętny 2 2 2" xfId="135" xr:uid="{00000000-0005-0000-0000-000086000000}"/>
    <cellStyle name="Dziesiętny 2 3" xfId="136" xr:uid="{00000000-0005-0000-0000-000087000000}"/>
    <cellStyle name="Dziesiętny 3" xfId="137" xr:uid="{00000000-0005-0000-0000-000088000000}"/>
    <cellStyle name="Dziesiętny 3 2" xfId="138" xr:uid="{00000000-0005-0000-0000-000089000000}"/>
    <cellStyle name="Dziesiętny 3 3" xfId="139" xr:uid="{00000000-0005-0000-0000-00008A000000}"/>
    <cellStyle name="Dziesiętny 4" xfId="140" xr:uid="{00000000-0005-0000-0000-00008B000000}"/>
    <cellStyle name="Dziesiętny 4 2" xfId="141" xr:uid="{00000000-0005-0000-0000-00008C000000}"/>
    <cellStyle name="Dziesiętny 4 3" xfId="142" xr:uid="{00000000-0005-0000-0000-00008D000000}"/>
    <cellStyle name="Excel Built-in Normal" xfId="143" xr:uid="{00000000-0005-0000-0000-00008E000000}"/>
    <cellStyle name="Komórka połączona" xfId="144" builtinId="24" customBuiltin="1"/>
    <cellStyle name="Komórka połączona 2" xfId="145" xr:uid="{00000000-0005-0000-0000-000090000000}"/>
    <cellStyle name="Komórka połączona 2 2" xfId="146" xr:uid="{00000000-0005-0000-0000-000091000000}"/>
    <cellStyle name="Komórka połączona 2 3" xfId="147" xr:uid="{00000000-0005-0000-0000-000092000000}"/>
    <cellStyle name="Komórka połączona 3" xfId="148" xr:uid="{00000000-0005-0000-0000-000093000000}"/>
    <cellStyle name="Komórka zaznaczona" xfId="149" builtinId="23" customBuiltin="1"/>
    <cellStyle name="Komórka zaznaczona 2" xfId="150" xr:uid="{00000000-0005-0000-0000-000095000000}"/>
    <cellStyle name="Komórka zaznaczona 2 2" xfId="151" xr:uid="{00000000-0005-0000-0000-000096000000}"/>
    <cellStyle name="Komórka zaznaczona 2 3" xfId="152" xr:uid="{00000000-0005-0000-0000-000097000000}"/>
    <cellStyle name="Komórka zaznaczona 3" xfId="153" xr:uid="{00000000-0005-0000-0000-000098000000}"/>
    <cellStyle name="Nagłówek 1" xfId="154" builtinId="16" customBuiltin="1"/>
    <cellStyle name="Nagłówek 1 2" xfId="155" xr:uid="{00000000-0005-0000-0000-00009A000000}"/>
    <cellStyle name="Nagłówek 1 2 2" xfId="156" xr:uid="{00000000-0005-0000-0000-00009B000000}"/>
    <cellStyle name="Nagłówek 1 2 3" xfId="157" xr:uid="{00000000-0005-0000-0000-00009C000000}"/>
    <cellStyle name="Nagłówek 1 3" xfId="158" xr:uid="{00000000-0005-0000-0000-00009D000000}"/>
    <cellStyle name="Nagłówek 2" xfId="159" builtinId="17" customBuiltin="1"/>
    <cellStyle name="Nagłówek 2 2" xfId="160" xr:uid="{00000000-0005-0000-0000-00009F000000}"/>
    <cellStyle name="Nagłówek 2 2 2" xfId="161" xr:uid="{00000000-0005-0000-0000-0000A0000000}"/>
    <cellStyle name="Nagłówek 2 2 3" xfId="162" xr:uid="{00000000-0005-0000-0000-0000A1000000}"/>
    <cellStyle name="Nagłówek 2 3" xfId="163" xr:uid="{00000000-0005-0000-0000-0000A2000000}"/>
    <cellStyle name="Nagłówek 3" xfId="164" builtinId="18" customBuiltin="1"/>
    <cellStyle name="Nagłówek 3 2" xfId="165" xr:uid="{00000000-0005-0000-0000-0000A4000000}"/>
    <cellStyle name="Nagłówek 3 2 2" xfId="166" xr:uid="{00000000-0005-0000-0000-0000A5000000}"/>
    <cellStyle name="Nagłówek 3 2 3" xfId="167" xr:uid="{00000000-0005-0000-0000-0000A6000000}"/>
    <cellStyle name="Nagłówek 3 3" xfId="168" xr:uid="{00000000-0005-0000-0000-0000A7000000}"/>
    <cellStyle name="Nagłówek 4" xfId="169" builtinId="19" customBuiltin="1"/>
    <cellStyle name="Nagłówek 4 2" xfId="170" xr:uid="{00000000-0005-0000-0000-0000A9000000}"/>
    <cellStyle name="Nagłówek 4 2 2" xfId="171" xr:uid="{00000000-0005-0000-0000-0000AA000000}"/>
    <cellStyle name="Nagłówek 4 2 3" xfId="172" xr:uid="{00000000-0005-0000-0000-0000AB000000}"/>
    <cellStyle name="Nagłówek 4 3" xfId="173" xr:uid="{00000000-0005-0000-0000-0000AC000000}"/>
    <cellStyle name="Neutralne 2" xfId="174" xr:uid="{00000000-0005-0000-0000-0000AD000000}"/>
    <cellStyle name="Neutralne 2 2" xfId="175" xr:uid="{00000000-0005-0000-0000-0000AE000000}"/>
    <cellStyle name="Neutralne 2 3" xfId="176" xr:uid="{00000000-0005-0000-0000-0000AF000000}"/>
    <cellStyle name="Neutralne 3" xfId="177" xr:uid="{00000000-0005-0000-0000-0000B0000000}"/>
    <cellStyle name="Neutralne 3 2" xfId="178" xr:uid="{00000000-0005-0000-0000-0000B1000000}"/>
    <cellStyle name="None" xfId="179" xr:uid="{00000000-0005-0000-0000-0000B2000000}"/>
    <cellStyle name="None 2" xfId="180" xr:uid="{00000000-0005-0000-0000-0000B3000000}"/>
    <cellStyle name="None 3" xfId="181" xr:uid="{00000000-0005-0000-0000-0000B4000000}"/>
    <cellStyle name="None 4" xfId="182" xr:uid="{00000000-0005-0000-0000-0000B5000000}"/>
    <cellStyle name="Normal_Sheet1" xfId="183" xr:uid="{00000000-0005-0000-0000-0000B6000000}"/>
    <cellStyle name="Normalny" xfId="0" builtinId="0"/>
    <cellStyle name="Normalny 2" xfId="184" xr:uid="{00000000-0005-0000-0000-0000B8000000}"/>
    <cellStyle name="Normalny 2 2" xfId="185" xr:uid="{00000000-0005-0000-0000-0000B9000000}"/>
    <cellStyle name="Normalny 2 2 2" xfId="186" xr:uid="{00000000-0005-0000-0000-0000BA000000}"/>
    <cellStyle name="Normalny 2 2 3" xfId="244" xr:uid="{00000000-0005-0000-0000-0000BB000000}"/>
    <cellStyle name="Normalny 2 3" xfId="187" xr:uid="{00000000-0005-0000-0000-0000BC000000}"/>
    <cellStyle name="Normalny 3" xfId="188" xr:uid="{00000000-0005-0000-0000-0000BD000000}"/>
    <cellStyle name="Normalny 3 2" xfId="189" xr:uid="{00000000-0005-0000-0000-0000BE000000}"/>
    <cellStyle name="Normalny 4" xfId="190" xr:uid="{00000000-0005-0000-0000-0000BF000000}"/>
    <cellStyle name="Normalny 4 2" xfId="191" xr:uid="{00000000-0005-0000-0000-0000C0000000}"/>
    <cellStyle name="Normalny 5" xfId="192" xr:uid="{00000000-0005-0000-0000-0000C1000000}"/>
    <cellStyle name="Normalny 5 2" xfId="193" xr:uid="{00000000-0005-0000-0000-0000C2000000}"/>
    <cellStyle name="Normalny 5 3" xfId="194" xr:uid="{00000000-0005-0000-0000-0000C3000000}"/>
    <cellStyle name="Normalny 6" xfId="195" xr:uid="{00000000-0005-0000-0000-0000C4000000}"/>
    <cellStyle name="Normalny 7" xfId="196" xr:uid="{00000000-0005-0000-0000-0000C5000000}"/>
    <cellStyle name="Normalny 7 2" xfId="197" xr:uid="{00000000-0005-0000-0000-0000C6000000}"/>
    <cellStyle name="Normalny 8" xfId="198" xr:uid="{00000000-0005-0000-0000-0000C7000000}"/>
    <cellStyle name="Normalny 9" xfId="199" xr:uid="{00000000-0005-0000-0000-0000C8000000}"/>
    <cellStyle name="Normalny_DK 15" xfId="200" xr:uid="{00000000-0005-0000-0000-0000C9000000}"/>
    <cellStyle name="Normalny_DK 63" xfId="201" xr:uid="{00000000-0005-0000-0000-0000CA000000}"/>
    <cellStyle name="Obliczenia" xfId="202" builtinId="22" customBuiltin="1"/>
    <cellStyle name="Obliczenia 2" xfId="203" xr:uid="{00000000-0005-0000-0000-0000CC000000}"/>
    <cellStyle name="Obliczenia 2 2" xfId="204" xr:uid="{00000000-0005-0000-0000-0000CD000000}"/>
    <cellStyle name="Obliczenia 2 3" xfId="205" xr:uid="{00000000-0005-0000-0000-0000CE000000}"/>
    <cellStyle name="Obliczenia 3" xfId="206" xr:uid="{00000000-0005-0000-0000-0000CF000000}"/>
    <cellStyle name="Opis" xfId="207" xr:uid="{00000000-0005-0000-0000-0000D0000000}"/>
    <cellStyle name="Opis 2" xfId="208" xr:uid="{00000000-0005-0000-0000-0000D1000000}"/>
    <cellStyle name="Opis 3" xfId="209" xr:uid="{00000000-0005-0000-0000-0000D2000000}"/>
    <cellStyle name="Opis 4" xfId="210" xr:uid="{00000000-0005-0000-0000-0000D3000000}"/>
    <cellStyle name="Procentowy 2" xfId="211" xr:uid="{00000000-0005-0000-0000-0000D4000000}"/>
    <cellStyle name="Suma" xfId="212" builtinId="25" customBuiltin="1"/>
    <cellStyle name="Suma 2" xfId="213" xr:uid="{00000000-0005-0000-0000-0000D6000000}"/>
    <cellStyle name="Suma 2 2" xfId="214" xr:uid="{00000000-0005-0000-0000-0000D7000000}"/>
    <cellStyle name="Suma 2 3" xfId="215" xr:uid="{00000000-0005-0000-0000-0000D8000000}"/>
    <cellStyle name="Suma 3" xfId="216" xr:uid="{00000000-0005-0000-0000-0000D9000000}"/>
    <cellStyle name="Tekst objaśnienia" xfId="217" builtinId="53" customBuiltin="1"/>
    <cellStyle name="Tekst objaśnienia 2" xfId="218" xr:uid="{00000000-0005-0000-0000-0000DB000000}"/>
    <cellStyle name="Tekst objaśnienia 2 2" xfId="219" xr:uid="{00000000-0005-0000-0000-0000DC000000}"/>
    <cellStyle name="Tekst objaśnienia 2 3" xfId="220" xr:uid="{00000000-0005-0000-0000-0000DD000000}"/>
    <cellStyle name="Tekst objaśnienia 3" xfId="221" xr:uid="{00000000-0005-0000-0000-0000DE000000}"/>
    <cellStyle name="Tekst ostrzeżenia" xfId="222" builtinId="11" customBuiltin="1"/>
    <cellStyle name="Tekst ostrzeżenia 2" xfId="223" xr:uid="{00000000-0005-0000-0000-0000E0000000}"/>
    <cellStyle name="Tekst ostrzeżenia 2 2" xfId="224" xr:uid="{00000000-0005-0000-0000-0000E1000000}"/>
    <cellStyle name="Tekst ostrzeżenia 2 3" xfId="225" xr:uid="{00000000-0005-0000-0000-0000E2000000}"/>
    <cellStyle name="Tekst ostrzeżenia 3" xfId="226" xr:uid="{00000000-0005-0000-0000-0000E3000000}"/>
    <cellStyle name="Tytuł" xfId="227" builtinId="15" customBuiltin="1"/>
    <cellStyle name="Tytuł 2" xfId="228" xr:uid="{00000000-0005-0000-0000-0000E5000000}"/>
    <cellStyle name="Tytuł 2 2" xfId="229" xr:uid="{00000000-0005-0000-0000-0000E6000000}"/>
    <cellStyle name="Tytuł 2 3" xfId="230" xr:uid="{00000000-0005-0000-0000-0000E7000000}"/>
    <cellStyle name="Uwaga" xfId="231" builtinId="10" customBuiltin="1"/>
    <cellStyle name="Uwaga 2" xfId="232" xr:uid="{00000000-0005-0000-0000-0000E9000000}"/>
    <cellStyle name="Uwaga 2 2" xfId="233" xr:uid="{00000000-0005-0000-0000-0000EA000000}"/>
    <cellStyle name="Uwaga 2 3" xfId="234" xr:uid="{00000000-0005-0000-0000-0000EB000000}"/>
    <cellStyle name="Uwaga 3" xfId="235" xr:uid="{00000000-0005-0000-0000-0000EC000000}"/>
    <cellStyle name="Walutowy 2" xfId="236" xr:uid="{00000000-0005-0000-0000-0000ED000000}"/>
    <cellStyle name="Walutowy 3" xfId="237" xr:uid="{00000000-0005-0000-0000-0000EE000000}"/>
    <cellStyle name="Walutowy 3 2" xfId="238" xr:uid="{00000000-0005-0000-0000-0000EF000000}"/>
    <cellStyle name="Złe 2" xfId="239" xr:uid="{00000000-0005-0000-0000-0000F0000000}"/>
    <cellStyle name="Złe 2 2" xfId="240" xr:uid="{00000000-0005-0000-0000-0000F1000000}"/>
    <cellStyle name="Złe 2 3" xfId="241" xr:uid="{00000000-0005-0000-0000-0000F2000000}"/>
    <cellStyle name="Złe 3" xfId="242" xr:uid="{00000000-0005-0000-0000-0000F3000000}"/>
    <cellStyle name="Złe 3 2" xfId="243" xr:uid="{00000000-0005-0000-0000-0000F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yszkiewicz\PROJEKTY\DOCUME~1\PBRZUC~1\LOCALS~1\Temp\notes9A9E92\$zalozenia\XLS\zamiana%20kwoty%20na%20tekst\S&#322;ownie_bez_V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0"/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view="pageBreakPreview" zoomScale="85" zoomScaleNormal="85" zoomScaleSheetLayoutView="85" workbookViewId="0">
      <selection activeCell="B20" sqref="B20"/>
    </sheetView>
  </sheetViews>
  <sheetFormatPr defaultColWidth="9.140625" defaultRowHeight="12.75"/>
  <cols>
    <col min="1" max="1" width="5.28515625" style="44" customWidth="1"/>
    <col min="2" max="2" width="20.42578125" style="13" customWidth="1"/>
    <col min="3" max="3" width="54.28515625" style="9" customWidth="1"/>
    <col min="4" max="4" width="8.5703125" style="8" customWidth="1"/>
    <col min="5" max="5" width="13.140625" style="17" customWidth="1"/>
    <col min="6" max="6" width="7.7109375" style="10" customWidth="1"/>
    <col min="7" max="16384" width="9.140625" style="10"/>
  </cols>
  <sheetData>
    <row r="1" spans="1:7" s="2" customFormat="1" ht="18" customHeight="1">
      <c r="A1" s="81" t="s">
        <v>106</v>
      </c>
      <c r="B1" s="81"/>
      <c r="C1" s="81"/>
      <c r="D1" s="81"/>
      <c r="E1" s="81"/>
    </row>
    <row r="2" spans="1:7" ht="46.15" customHeight="1" thickBot="1">
      <c r="A2" s="82" t="s">
        <v>89</v>
      </c>
      <c r="B2" s="82"/>
      <c r="C2" s="82"/>
      <c r="D2" s="82"/>
      <c r="E2" s="82"/>
      <c r="F2" s="43"/>
    </row>
    <row r="3" spans="1:7" ht="18.75" thickBot="1">
      <c r="A3" s="80"/>
      <c r="B3" s="80"/>
      <c r="C3" s="80"/>
      <c r="D3" s="80"/>
      <c r="E3" s="80"/>
      <c r="F3" s="43"/>
    </row>
    <row r="4" spans="1:7" ht="18" customHeight="1">
      <c r="A4" s="83" t="s">
        <v>25</v>
      </c>
      <c r="B4" s="84"/>
      <c r="C4" s="66" t="s">
        <v>50</v>
      </c>
      <c r="D4" s="62"/>
      <c r="E4" s="62"/>
      <c r="F4" s="62"/>
      <c r="G4" s="62"/>
    </row>
    <row r="5" spans="1:7" ht="18.75" thickBot="1">
      <c r="A5" s="85"/>
      <c r="B5" s="86"/>
      <c r="C5" s="86"/>
      <c r="D5" s="86"/>
      <c r="E5" s="86"/>
      <c r="F5" s="63"/>
    </row>
    <row r="6" spans="1:7" s="8" customFormat="1" ht="31.5" customHeight="1">
      <c r="A6" s="87" t="s">
        <v>26</v>
      </c>
      <c r="B6" s="89" t="s">
        <v>38</v>
      </c>
      <c r="C6" s="91" t="s">
        <v>27</v>
      </c>
      <c r="D6" s="93" t="s">
        <v>0</v>
      </c>
      <c r="E6" s="93"/>
      <c r="F6" s="64"/>
    </row>
    <row r="7" spans="1:7" s="8" customFormat="1" ht="18.75" customHeight="1">
      <c r="A7" s="88"/>
      <c r="B7" s="90"/>
      <c r="C7" s="92"/>
      <c r="D7" s="19" t="s">
        <v>1</v>
      </c>
      <c r="E7" s="57" t="s">
        <v>2</v>
      </c>
      <c r="F7" s="43"/>
    </row>
    <row r="8" spans="1:7" ht="22.5" customHeight="1">
      <c r="A8" s="20">
        <v>1</v>
      </c>
      <c r="B8" s="20">
        <v>2</v>
      </c>
      <c r="C8" s="21" t="s">
        <v>42</v>
      </c>
      <c r="D8" s="22">
        <v>4</v>
      </c>
      <c r="E8" s="22">
        <v>5</v>
      </c>
      <c r="F8" s="43"/>
    </row>
    <row r="9" spans="1:7" s="12" customFormat="1" ht="15">
      <c r="A9" s="5" t="s">
        <v>3</v>
      </c>
      <c r="B9" s="27" t="s">
        <v>45</v>
      </c>
      <c r="C9" s="23" t="s">
        <v>29</v>
      </c>
      <c r="D9" s="24" t="s">
        <v>17</v>
      </c>
      <c r="E9" s="58" t="s">
        <v>17</v>
      </c>
      <c r="F9" s="43"/>
    </row>
    <row r="10" spans="1:7">
      <c r="A10" s="52" t="s">
        <v>3</v>
      </c>
      <c r="B10" s="28" t="s">
        <v>45</v>
      </c>
      <c r="C10" s="15" t="s">
        <v>43</v>
      </c>
      <c r="D10" s="16"/>
      <c r="E10" s="32"/>
      <c r="F10" s="43"/>
    </row>
    <row r="11" spans="1:7" ht="25.5">
      <c r="A11" s="53">
        <v>1</v>
      </c>
      <c r="B11" s="36"/>
      <c r="C11" s="18" t="s">
        <v>64</v>
      </c>
      <c r="D11" s="29" t="s">
        <v>28</v>
      </c>
      <c r="E11" s="69">
        <v>1</v>
      </c>
      <c r="F11" s="43"/>
    </row>
    <row r="12" spans="1:7" ht="18" customHeight="1">
      <c r="A12" s="53">
        <v>2</v>
      </c>
      <c r="B12" s="36"/>
      <c r="C12" s="18" t="s">
        <v>65</v>
      </c>
      <c r="D12" s="29" t="s">
        <v>28</v>
      </c>
      <c r="E12" s="69">
        <v>1</v>
      </c>
      <c r="F12" s="43"/>
    </row>
    <row r="13" spans="1:7" ht="15">
      <c r="A13" s="5" t="s">
        <v>3</v>
      </c>
      <c r="B13" s="5" t="s">
        <v>4</v>
      </c>
      <c r="C13" s="23" t="s">
        <v>5</v>
      </c>
      <c r="D13" s="24" t="s">
        <v>17</v>
      </c>
      <c r="E13" s="58" t="s">
        <v>17</v>
      </c>
    </row>
    <row r="14" spans="1:7" ht="25.5">
      <c r="A14" s="52" t="s">
        <v>3</v>
      </c>
      <c r="B14" s="16" t="s">
        <v>6</v>
      </c>
      <c r="C14" s="15" t="s">
        <v>63</v>
      </c>
      <c r="D14" s="16"/>
      <c r="E14" s="32"/>
    </row>
    <row r="15" spans="1:7">
      <c r="A15" s="53">
        <v>3</v>
      </c>
      <c r="B15" s="36"/>
      <c r="C15" s="18" t="s">
        <v>66</v>
      </c>
      <c r="D15" s="31" t="s">
        <v>7</v>
      </c>
      <c r="E15" s="74">
        <v>0.48299999999999998</v>
      </c>
    </row>
    <row r="16" spans="1:7">
      <c r="A16" s="52" t="s">
        <v>3</v>
      </c>
      <c r="B16" s="47" t="s">
        <v>53</v>
      </c>
      <c r="C16" s="15" t="s">
        <v>9</v>
      </c>
      <c r="D16" s="16"/>
      <c r="E16" s="32"/>
    </row>
    <row r="17" spans="1:5" ht="15">
      <c r="A17" s="53">
        <v>4</v>
      </c>
      <c r="B17" s="36"/>
      <c r="C17" s="18" t="s">
        <v>67</v>
      </c>
      <c r="D17" s="14" t="s">
        <v>10</v>
      </c>
      <c r="E17" s="69">
        <f>483*3</f>
        <v>1449</v>
      </c>
    </row>
    <row r="18" spans="1:5">
      <c r="A18" s="52" t="s">
        <v>3</v>
      </c>
      <c r="B18" s="48" t="s">
        <v>55</v>
      </c>
      <c r="C18" s="15" t="s">
        <v>49</v>
      </c>
      <c r="D18" s="16"/>
      <c r="E18" s="34"/>
    </row>
    <row r="19" spans="1:5" ht="25.5">
      <c r="A19" s="53">
        <v>5</v>
      </c>
      <c r="B19" s="25"/>
      <c r="C19" s="18" t="s">
        <v>76</v>
      </c>
      <c r="D19" s="14" t="s">
        <v>10</v>
      </c>
      <c r="E19" s="69">
        <v>50</v>
      </c>
    </row>
    <row r="20" spans="1:5" ht="15">
      <c r="A20" s="53">
        <v>6</v>
      </c>
      <c r="B20" s="25"/>
      <c r="C20" s="18" t="s">
        <v>91</v>
      </c>
      <c r="D20" s="14" t="s">
        <v>10</v>
      </c>
      <c r="E20" s="69">
        <v>105</v>
      </c>
    </row>
    <row r="21" spans="1:5" ht="15">
      <c r="A21" s="53">
        <v>7</v>
      </c>
      <c r="B21" s="25"/>
      <c r="C21" s="18" t="s">
        <v>82</v>
      </c>
      <c r="D21" s="14" t="s">
        <v>10</v>
      </c>
      <c r="E21" s="69">
        <v>10</v>
      </c>
    </row>
    <row r="22" spans="1:5" ht="15">
      <c r="A22" s="53">
        <v>8</v>
      </c>
      <c r="B22" s="25"/>
      <c r="C22" s="18" t="s">
        <v>93</v>
      </c>
      <c r="D22" s="14" t="s">
        <v>12</v>
      </c>
      <c r="E22" s="69">
        <v>0.8</v>
      </c>
    </row>
    <row r="23" spans="1:5" ht="25.5">
      <c r="A23" s="53">
        <v>9</v>
      </c>
      <c r="B23" s="25"/>
      <c r="C23" s="18" t="s">
        <v>90</v>
      </c>
      <c r="D23" s="14" t="s">
        <v>10</v>
      </c>
      <c r="E23" s="69">
        <v>110</v>
      </c>
    </row>
    <row r="24" spans="1:5">
      <c r="A24" s="53">
        <v>10</v>
      </c>
      <c r="B24" s="25"/>
      <c r="C24" s="18" t="s">
        <v>92</v>
      </c>
      <c r="D24" s="14" t="s">
        <v>24</v>
      </c>
      <c r="E24" s="69">
        <v>60</v>
      </c>
    </row>
    <row r="25" spans="1:5">
      <c r="A25" s="52" t="s">
        <v>3</v>
      </c>
      <c r="B25" s="16" t="s">
        <v>54</v>
      </c>
      <c r="C25" s="15" t="s">
        <v>52</v>
      </c>
      <c r="D25" s="16"/>
      <c r="E25" s="32"/>
    </row>
    <row r="26" spans="1:5" ht="15">
      <c r="A26" s="53">
        <v>11</v>
      </c>
      <c r="B26" s="36"/>
      <c r="C26" s="18" t="s">
        <v>68</v>
      </c>
      <c r="D26" s="14" t="s">
        <v>10</v>
      </c>
      <c r="E26" s="69">
        <v>15</v>
      </c>
    </row>
    <row r="27" spans="1:5">
      <c r="A27" s="53">
        <v>12</v>
      </c>
      <c r="B27" s="36"/>
      <c r="C27" s="18" t="s">
        <v>69</v>
      </c>
      <c r="D27" s="31" t="s">
        <v>8</v>
      </c>
      <c r="E27" s="69">
        <v>6</v>
      </c>
    </row>
    <row r="28" spans="1:5">
      <c r="A28" s="53">
        <v>13</v>
      </c>
      <c r="B28" s="36"/>
      <c r="C28" s="18" t="s">
        <v>70</v>
      </c>
      <c r="D28" s="31" t="s">
        <v>8</v>
      </c>
      <c r="E28" s="69">
        <v>2</v>
      </c>
    </row>
    <row r="29" spans="1:5">
      <c r="A29" s="52" t="s">
        <v>3</v>
      </c>
      <c r="B29" s="16" t="s">
        <v>77</v>
      </c>
      <c r="C29" s="15" t="s">
        <v>81</v>
      </c>
      <c r="D29" s="16"/>
      <c r="E29" s="32"/>
    </row>
    <row r="30" spans="1:5">
      <c r="A30" s="71">
        <v>14</v>
      </c>
      <c r="B30" s="72"/>
      <c r="C30" s="18" t="s">
        <v>78</v>
      </c>
      <c r="D30" s="31" t="s">
        <v>8</v>
      </c>
      <c r="E30" s="69">
        <v>6</v>
      </c>
    </row>
    <row r="31" spans="1:5" ht="15">
      <c r="A31" s="5" t="s">
        <v>3</v>
      </c>
      <c r="B31" s="5" t="s">
        <v>30</v>
      </c>
      <c r="C31" s="23" t="s">
        <v>11</v>
      </c>
      <c r="D31" s="24" t="s">
        <v>17</v>
      </c>
      <c r="E31" s="58" t="s">
        <v>17</v>
      </c>
    </row>
    <row r="32" spans="1:5">
      <c r="A32" s="52" t="s">
        <v>3</v>
      </c>
      <c r="B32" s="47" t="s">
        <v>56</v>
      </c>
      <c r="C32" s="15" t="s">
        <v>31</v>
      </c>
      <c r="D32" s="16"/>
      <c r="E32" s="3"/>
    </row>
    <row r="33" spans="1:6" ht="15">
      <c r="A33" s="36">
        <v>15</v>
      </c>
      <c r="B33" s="36"/>
      <c r="C33" s="37" t="s">
        <v>31</v>
      </c>
      <c r="D33" s="1" t="s">
        <v>12</v>
      </c>
      <c r="E33" s="76">
        <f>950*0.15</f>
        <v>142.5</v>
      </c>
    </row>
    <row r="34" spans="1:6">
      <c r="A34" s="52" t="s">
        <v>3</v>
      </c>
      <c r="B34" s="16" t="s">
        <v>13</v>
      </c>
      <c r="C34" s="15" t="s">
        <v>14</v>
      </c>
      <c r="D34" s="16"/>
      <c r="E34" s="3"/>
    </row>
    <row r="35" spans="1:6" ht="15">
      <c r="A35" s="46">
        <v>16</v>
      </c>
      <c r="B35" s="45"/>
      <c r="C35" s="39" t="s">
        <v>14</v>
      </c>
      <c r="D35" s="31" t="s">
        <v>12</v>
      </c>
      <c r="E35" s="76">
        <f>70*2*1</f>
        <v>140</v>
      </c>
    </row>
    <row r="36" spans="1:6" ht="12.75" customHeight="1">
      <c r="A36" s="78" t="s">
        <v>39</v>
      </c>
      <c r="B36" s="79"/>
      <c r="C36" s="79"/>
      <c r="D36" s="79"/>
      <c r="E36" s="79"/>
      <c r="F36" s="43"/>
    </row>
    <row r="37" spans="1:6" ht="12.75" customHeight="1">
      <c r="A37" s="5" t="s">
        <v>3</v>
      </c>
      <c r="B37" s="5" t="s">
        <v>87</v>
      </c>
      <c r="C37" s="23" t="s">
        <v>88</v>
      </c>
      <c r="D37" s="24" t="s">
        <v>17</v>
      </c>
      <c r="E37" s="58" t="s">
        <v>17</v>
      </c>
      <c r="F37" s="43"/>
    </row>
    <row r="38" spans="1:6" ht="12.75" customHeight="1">
      <c r="A38" s="52"/>
      <c r="B38" s="48" t="s">
        <v>84</v>
      </c>
      <c r="C38" s="15" t="s">
        <v>85</v>
      </c>
      <c r="D38" s="16"/>
      <c r="E38" s="59"/>
      <c r="F38" s="43"/>
    </row>
    <row r="39" spans="1:6" ht="44.45" customHeight="1">
      <c r="A39" s="53">
        <v>17</v>
      </c>
      <c r="B39" s="25"/>
      <c r="C39" s="18" t="s">
        <v>94</v>
      </c>
      <c r="D39" s="14" t="s">
        <v>86</v>
      </c>
      <c r="E39" s="77">
        <v>2</v>
      </c>
      <c r="F39" s="43"/>
    </row>
    <row r="40" spans="1:6" ht="12.75" customHeight="1">
      <c r="A40" s="78" t="s">
        <v>39</v>
      </c>
      <c r="B40" s="79"/>
      <c r="C40" s="79"/>
      <c r="D40" s="79"/>
      <c r="E40" s="79"/>
      <c r="F40" s="43"/>
    </row>
    <row r="41" spans="1:6" ht="15">
      <c r="A41" s="5" t="s">
        <v>3</v>
      </c>
      <c r="B41" s="49" t="s">
        <v>15</v>
      </c>
      <c r="C41" s="23" t="s">
        <v>16</v>
      </c>
      <c r="D41" s="24" t="s">
        <v>17</v>
      </c>
      <c r="E41" s="51" t="s">
        <v>17</v>
      </c>
    </row>
    <row r="42" spans="1:6" ht="12.75" customHeight="1">
      <c r="A42" s="52" t="s">
        <v>3</v>
      </c>
      <c r="B42" s="48" t="s">
        <v>57</v>
      </c>
      <c r="C42" s="15" t="s">
        <v>32</v>
      </c>
      <c r="D42" s="16"/>
      <c r="E42" s="59"/>
    </row>
    <row r="43" spans="1:6" ht="12.75" customHeight="1">
      <c r="A43" s="52" t="s">
        <v>3</v>
      </c>
      <c r="B43" s="48" t="s">
        <v>58</v>
      </c>
      <c r="C43" s="15" t="s">
        <v>44</v>
      </c>
      <c r="D43" s="67"/>
      <c r="E43" s="68"/>
    </row>
    <row r="44" spans="1:6" ht="25.5">
      <c r="A44" s="53">
        <v>20</v>
      </c>
      <c r="B44" s="25"/>
      <c r="C44" s="40" t="s">
        <v>104</v>
      </c>
      <c r="D44" s="14" t="s">
        <v>10</v>
      </c>
      <c r="E44" s="69">
        <v>850</v>
      </c>
    </row>
    <row r="45" spans="1:6" ht="15">
      <c r="A45" s="53">
        <v>21</v>
      </c>
      <c r="B45" s="25"/>
      <c r="C45" s="40" t="s">
        <v>105</v>
      </c>
      <c r="D45" s="14" t="s">
        <v>10</v>
      </c>
      <c r="E45" s="69">
        <v>120</v>
      </c>
    </row>
    <row r="46" spans="1:6" ht="12.75" customHeight="1">
      <c r="A46" s="5" t="s">
        <v>3</v>
      </c>
      <c r="B46" s="49" t="s">
        <v>33</v>
      </c>
      <c r="C46" s="23" t="s">
        <v>18</v>
      </c>
      <c r="D46" s="24" t="s">
        <v>17</v>
      </c>
      <c r="E46" s="51" t="s">
        <v>17</v>
      </c>
    </row>
    <row r="47" spans="1:6" ht="12.75" customHeight="1">
      <c r="A47" s="52" t="s">
        <v>3</v>
      </c>
      <c r="B47" s="48" t="s">
        <v>95</v>
      </c>
      <c r="C47" s="15" t="s">
        <v>96</v>
      </c>
      <c r="D47" s="16"/>
      <c r="E47" s="75"/>
    </row>
    <row r="48" spans="1:6" ht="12.75" customHeight="1">
      <c r="A48" s="25">
        <v>22</v>
      </c>
      <c r="B48" s="25"/>
      <c r="C48" s="18" t="s">
        <v>97</v>
      </c>
      <c r="D48" s="14" t="s">
        <v>10</v>
      </c>
      <c r="E48" s="77">
        <v>12</v>
      </c>
    </row>
    <row r="49" spans="1:15" ht="12.75" customHeight="1">
      <c r="A49" s="52" t="s">
        <v>3</v>
      </c>
      <c r="B49" s="48" t="s">
        <v>98</v>
      </c>
      <c r="C49" s="15" t="s">
        <v>99</v>
      </c>
      <c r="D49" s="16"/>
      <c r="E49" s="7"/>
    </row>
    <row r="50" spans="1:15" ht="12.75" customHeight="1">
      <c r="A50" s="53">
        <v>23</v>
      </c>
      <c r="B50" s="25"/>
      <c r="C50" s="18" t="s">
        <v>100</v>
      </c>
      <c r="D50" s="14" t="s">
        <v>10</v>
      </c>
      <c r="E50" s="69">
        <v>10</v>
      </c>
    </row>
    <row r="51" spans="1:15">
      <c r="A51" s="52" t="s">
        <v>3</v>
      </c>
      <c r="B51" s="48" t="s">
        <v>79</v>
      </c>
      <c r="C51" s="73" t="s">
        <v>80</v>
      </c>
      <c r="D51" s="16"/>
      <c r="E51" s="7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s="12" customFormat="1" ht="15">
      <c r="A52" s="53">
        <v>24</v>
      </c>
      <c r="B52" s="25"/>
      <c r="C52" s="18" t="s">
        <v>83</v>
      </c>
      <c r="D52" s="14" t="s">
        <v>10</v>
      </c>
      <c r="E52" s="69">
        <v>110</v>
      </c>
      <c r="H52" s="10"/>
      <c r="I52" s="10"/>
    </row>
    <row r="53" spans="1:15" s="12" customFormat="1" ht="25.5">
      <c r="A53" s="56">
        <v>25</v>
      </c>
      <c r="B53" s="25"/>
      <c r="C53" s="18" t="s">
        <v>74</v>
      </c>
      <c r="D53" s="14" t="s">
        <v>10</v>
      </c>
      <c r="E53" s="69">
        <v>850</v>
      </c>
      <c r="H53" s="10"/>
      <c r="I53" s="10"/>
    </row>
    <row r="54" spans="1:15" s="12" customFormat="1" ht="15">
      <c r="A54" s="54" t="s">
        <v>3</v>
      </c>
      <c r="B54" s="49" t="s">
        <v>19</v>
      </c>
      <c r="C54" s="23" t="s">
        <v>20</v>
      </c>
      <c r="D54" s="24" t="s">
        <v>17</v>
      </c>
      <c r="E54" s="51" t="s">
        <v>17</v>
      </c>
    </row>
    <row r="55" spans="1:15" s="12" customFormat="1">
      <c r="A55" s="52" t="s">
        <v>3</v>
      </c>
      <c r="B55" s="48" t="s">
        <v>59</v>
      </c>
      <c r="C55" s="15" t="s">
        <v>21</v>
      </c>
      <c r="D55" s="16"/>
      <c r="E55" s="42"/>
    </row>
    <row r="56" spans="1:15" s="12" customFormat="1" ht="30" customHeight="1">
      <c r="A56" s="53">
        <v>26</v>
      </c>
      <c r="B56" s="25"/>
      <c r="C56" s="37" t="s">
        <v>71</v>
      </c>
      <c r="D56" s="14" t="s">
        <v>10</v>
      </c>
      <c r="E56" s="77">
        <f>488*2</f>
        <v>976</v>
      </c>
    </row>
    <row r="57" spans="1:15" s="12" customFormat="1">
      <c r="A57" s="53">
        <v>27</v>
      </c>
      <c r="B57" s="25"/>
      <c r="C57" s="40" t="s">
        <v>62</v>
      </c>
      <c r="D57" s="14" t="s">
        <v>24</v>
      </c>
      <c r="E57" s="77">
        <v>15</v>
      </c>
    </row>
    <row r="58" spans="1:15" s="12" customFormat="1">
      <c r="A58" s="52" t="s">
        <v>3</v>
      </c>
      <c r="B58" s="48" t="s">
        <v>61</v>
      </c>
      <c r="C58" s="15" t="s">
        <v>51</v>
      </c>
      <c r="D58" s="16"/>
      <c r="E58" s="34"/>
    </row>
    <row r="59" spans="1:15" s="12" customFormat="1" ht="15">
      <c r="A59" s="53">
        <v>28</v>
      </c>
      <c r="B59" s="25"/>
      <c r="C59" s="37" t="s">
        <v>101</v>
      </c>
      <c r="D59" s="14" t="s">
        <v>10</v>
      </c>
      <c r="E59" s="69">
        <v>10</v>
      </c>
    </row>
    <row r="60" spans="1:15" s="12" customFormat="1" ht="15">
      <c r="A60" s="54" t="s">
        <v>3</v>
      </c>
      <c r="B60" s="50" t="s">
        <v>22</v>
      </c>
      <c r="C60" s="23" t="s">
        <v>23</v>
      </c>
      <c r="D60" s="24" t="s">
        <v>17</v>
      </c>
      <c r="E60" s="60" t="s">
        <v>17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 customHeight="1">
      <c r="A61" s="52" t="s">
        <v>3</v>
      </c>
      <c r="B61" s="16" t="s">
        <v>46</v>
      </c>
      <c r="C61" s="15" t="s">
        <v>47</v>
      </c>
      <c r="D61" s="16"/>
      <c r="E61" s="61"/>
      <c r="F61" s="12"/>
      <c r="G61" s="12"/>
    </row>
    <row r="62" spans="1:15" ht="12.75" customHeight="1">
      <c r="A62" s="53">
        <v>29</v>
      </c>
      <c r="B62" s="36"/>
      <c r="C62" s="18" t="s">
        <v>72</v>
      </c>
      <c r="D62" s="14" t="s">
        <v>10</v>
      </c>
      <c r="E62" s="70">
        <v>28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12" customFormat="1">
      <c r="A63" s="52" t="s">
        <v>3</v>
      </c>
      <c r="B63" s="16" t="s">
        <v>60</v>
      </c>
      <c r="C63" s="15" t="s">
        <v>48</v>
      </c>
      <c r="D63" s="16"/>
      <c r="E63" s="35"/>
    </row>
    <row r="64" spans="1:15" s="12" customFormat="1" ht="13.5" customHeight="1">
      <c r="A64" s="53">
        <v>30</v>
      </c>
      <c r="B64" s="36"/>
      <c r="C64" s="18" t="s">
        <v>73</v>
      </c>
      <c r="D64" s="14" t="s">
        <v>8</v>
      </c>
      <c r="E64" s="70">
        <v>10</v>
      </c>
      <c r="F64" s="11"/>
    </row>
    <row r="65" spans="1:15" s="12" customFormat="1" ht="13.5" customHeight="1">
      <c r="A65" s="53">
        <v>31</v>
      </c>
      <c r="B65" s="36"/>
      <c r="C65" s="18" t="s">
        <v>102</v>
      </c>
      <c r="D65" s="14" t="s">
        <v>8</v>
      </c>
      <c r="E65" s="70">
        <v>5</v>
      </c>
      <c r="F65" s="11"/>
    </row>
    <row r="66" spans="1:15" s="11" customFormat="1" ht="15">
      <c r="A66" s="54" t="s">
        <v>3</v>
      </c>
      <c r="B66" s="49" t="s">
        <v>34</v>
      </c>
      <c r="C66" s="23" t="s">
        <v>35</v>
      </c>
      <c r="D66" s="24" t="s">
        <v>17</v>
      </c>
      <c r="E66" s="51" t="s">
        <v>17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">
      <c r="A67" s="52" t="s">
        <v>3</v>
      </c>
      <c r="B67" s="28" t="s">
        <v>41</v>
      </c>
      <c r="C67" s="30" t="s">
        <v>40</v>
      </c>
      <c r="D67" s="26"/>
      <c r="E67" s="33"/>
    </row>
    <row r="68" spans="1:15" ht="25.5">
      <c r="A68" s="53">
        <v>32</v>
      </c>
      <c r="B68" s="25"/>
      <c r="C68" s="18" t="s">
        <v>103</v>
      </c>
      <c r="D68" s="41" t="s">
        <v>24</v>
      </c>
      <c r="E68" s="69">
        <v>440</v>
      </c>
      <c r="I68" s="10">
        <f>160*2</f>
        <v>320</v>
      </c>
    </row>
    <row r="69" spans="1:15" ht="15">
      <c r="A69" s="55" t="s">
        <v>3</v>
      </c>
      <c r="B69" s="28" t="s">
        <v>36</v>
      </c>
      <c r="C69" s="30" t="s">
        <v>37</v>
      </c>
      <c r="D69" s="26"/>
      <c r="E69" s="4"/>
      <c r="F69" s="11"/>
      <c r="I69" s="10">
        <v>45</v>
      </c>
    </row>
    <row r="70" spans="1:15" ht="25.5">
      <c r="A70" s="56">
        <v>33</v>
      </c>
      <c r="B70" s="25"/>
      <c r="C70" s="38" t="s">
        <v>75</v>
      </c>
      <c r="D70" s="6" t="s">
        <v>24</v>
      </c>
      <c r="E70" s="69">
        <v>555</v>
      </c>
      <c r="G70" s="11"/>
      <c r="I70" s="10">
        <v>35</v>
      </c>
    </row>
    <row r="71" spans="1:15">
      <c r="A71" s="65"/>
    </row>
    <row r="72" spans="1:15">
      <c r="A72" s="65"/>
    </row>
    <row r="73" spans="1:15">
      <c r="A73" s="65"/>
    </row>
    <row r="74" spans="1:15">
      <c r="A74" s="65"/>
    </row>
    <row r="75" spans="1:15">
      <c r="A75" s="65"/>
    </row>
    <row r="76" spans="1:15">
      <c r="A76" s="65"/>
    </row>
    <row r="77" spans="1:15">
      <c r="A77" s="65"/>
    </row>
    <row r="78" spans="1:15">
      <c r="A78" s="65"/>
    </row>
    <row r="79" spans="1:15">
      <c r="A79" s="65"/>
    </row>
    <row r="80" spans="1:15">
      <c r="A80" s="65"/>
    </row>
    <row r="81" spans="1:1">
      <c r="A81" s="65"/>
    </row>
    <row r="82" spans="1:1">
      <c r="A82" s="65"/>
    </row>
    <row r="83" spans="1:1">
      <c r="A83" s="65"/>
    </row>
  </sheetData>
  <mergeCells count="11">
    <mergeCell ref="A40:E40"/>
    <mergeCell ref="A3:E3"/>
    <mergeCell ref="A1:E1"/>
    <mergeCell ref="A2:E2"/>
    <mergeCell ref="A4:B4"/>
    <mergeCell ref="A5:E5"/>
    <mergeCell ref="A6:A7"/>
    <mergeCell ref="B6:B7"/>
    <mergeCell ref="C6:C7"/>
    <mergeCell ref="D6:E6"/>
    <mergeCell ref="A36:E36"/>
  </mergeCells>
  <pageMargins left="0.7" right="0.7" top="0.75" bottom="0.75" header="0.3" footer="0.3"/>
  <pageSetup paperSize="9" scale="74" orientation="portrait" r:id="rId1"/>
  <rowBreaks count="1" manualBreakCount="1">
    <brk id="57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przedmiar chodnik upałty</vt:lpstr>
      <vt:lpstr>'przedmiar chodnik upałty'!Obszar_wydruku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 Prus</dc:creator>
  <cp:lastModifiedBy>Sutuła Anna</cp:lastModifiedBy>
  <cp:lastPrinted>2020-01-08T12:51:30Z</cp:lastPrinted>
  <dcterms:created xsi:type="dcterms:W3CDTF">2008-10-02T20:45:09Z</dcterms:created>
  <dcterms:modified xsi:type="dcterms:W3CDTF">2024-06-25T11:21:25Z</dcterms:modified>
</cp:coreProperties>
</file>