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8_{AA869FA5-D372-481C-80E2-35E3E10343A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5" i="2" l="1"/>
  <c r="F74" i="2"/>
  <c r="K67" i="2"/>
  <c r="K64" i="2"/>
  <c r="I51" i="2"/>
  <c r="I52" i="2"/>
  <c r="I53" i="2"/>
  <c r="I54" i="2"/>
  <c r="I55" i="2"/>
  <c r="I56" i="2"/>
  <c r="K56" i="2" s="1"/>
  <c r="L56" i="2" s="1"/>
  <c r="I57" i="2"/>
  <c r="I58" i="2"/>
  <c r="K58" i="2" s="1"/>
  <c r="L58" i="2" s="1"/>
  <c r="I59" i="2"/>
  <c r="K59" i="2" s="1"/>
  <c r="L59" i="2" s="1"/>
  <c r="I60" i="2"/>
  <c r="K60" i="2" s="1"/>
  <c r="L60" i="2" s="1"/>
  <c r="I61" i="2"/>
  <c r="K61" i="2" s="1"/>
  <c r="L61" i="2" s="1"/>
  <c r="I62" i="2"/>
  <c r="K62" i="2" s="1"/>
  <c r="L62" i="2" s="1"/>
  <c r="I63" i="2"/>
  <c r="I64" i="2"/>
  <c r="I65" i="2"/>
  <c r="I66" i="2"/>
  <c r="I67" i="2"/>
  <c r="I68" i="2"/>
  <c r="K68" i="2" s="1"/>
  <c r="L68" i="2" s="1"/>
  <c r="I69" i="2"/>
  <c r="I70" i="2"/>
  <c r="K70" i="2" s="1"/>
  <c r="L70" i="2" s="1"/>
  <c r="I71" i="2"/>
  <c r="K71" i="2" s="1"/>
  <c r="L71" i="2" s="1"/>
  <c r="I72" i="2"/>
  <c r="K72" i="2" s="1"/>
  <c r="L72" i="2" s="1"/>
  <c r="K51" i="2"/>
  <c r="L51" i="2" s="1"/>
  <c r="K52" i="2"/>
  <c r="L52" i="2" s="1"/>
  <c r="K53" i="2"/>
  <c r="K54" i="2"/>
  <c r="K55" i="2"/>
  <c r="K57" i="2"/>
  <c r="L57" i="2" s="1"/>
  <c r="K63" i="2"/>
  <c r="L63" i="2" s="1"/>
  <c r="L64" i="2"/>
  <c r="K65" i="2"/>
  <c r="K66" i="2"/>
  <c r="K69" i="2"/>
  <c r="L53" i="2"/>
  <c r="L54" i="2"/>
  <c r="L55" i="2"/>
  <c r="L65" i="2"/>
  <c r="L66" i="2"/>
  <c r="L67" i="2"/>
  <c r="L69" i="2"/>
  <c r="L50" i="2"/>
  <c r="K50" i="2"/>
  <c r="I50" i="2"/>
  <c r="L47" i="2"/>
  <c r="K47" i="2"/>
  <c r="I47" i="2"/>
  <c r="L42" i="2"/>
  <c r="K42" i="2"/>
  <c r="I42" i="2"/>
  <c r="L37" i="2"/>
  <c r="K37" i="2"/>
  <c r="I37" i="2"/>
  <c r="L32" i="2"/>
  <c r="K32" i="2"/>
  <c r="I32" i="2"/>
</calcChain>
</file>

<file path=xl/sharedStrings.xml><?xml version="1.0" encoding="utf-8"?>
<sst xmlns="http://schemas.openxmlformats.org/spreadsheetml/2006/main" count="196" uniqueCount="121">
  <si>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</si>
  <si>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</si>
  <si>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</si>
  <si>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</si>
  <si>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</si>
  <si>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</si>
  <si>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</si>
  <si>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</si>
  <si>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</si>
  <si>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</si>
  <si>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</si>
  <si>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</si>
  <si>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</si>
  <si>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</si>
  <si>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</si>
  <si>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</si>
  <si>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</si>
  <si>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</si>
  <si>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</si>
  <si>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</si>
  <si>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</si>
  <si>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</si>
  <si>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</si>
  <si>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</si>
  <si>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</si>
  <si>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</si>
  <si>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</si>
  <si>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</si>
  <si>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</si>
  <si>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</si>
  <si>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</si>
  <si>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</si>
  <si>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</si>
  <si>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</si>
  <si>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</si>
  <si>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</si>
  <si>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</si>
  <si>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</si>
  <si>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</si>
  <si>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</si>
  <si>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</si>
  <si>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</si>
  <si>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</si>
  <si>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</si>
  <si>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</si>
  <si>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</si>
  <si>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</si>
  <si>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TSZT</t>
  </si>
  <si>
    <t>150</t>
  </si>
  <si>
    <t>DRZ-ZGRYZ</t>
  </si>
  <si>
    <t>Wykładanie drzew zgryzowych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</si>
  <si>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</si>
  <si>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</si>
  <si>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</si>
  <si>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</si>
  <si>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</si>
  <si>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</si>
  <si>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</si>
  <si>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</si>
  <si>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</si>
  <si>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</si>
  <si>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</si>
  <si>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</si>
  <si>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</si>
  <si>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</si>
  <si>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</si>
  <si>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</si>
  <si>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</si>
  <si>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</si>
  <si>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</si>
  <si>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</si>
  <si>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</si>
  <si>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</si>
  <si>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</si>
  <si>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</si>
  <si>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</si>
  <si>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</si>
  <si>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</si>
  <si>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</si>
  <si>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</si>
  <si>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</si>
  <si>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</si>
  <si>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</si>
  <si>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</si>
  <si>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</si>
  <si>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</si>
  <si>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</si>
  <si>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</si>
  <si>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</si>
  <si>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</si>
  <si>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</si>
  <si>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</si>
  <si>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</si>
  <si>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</si>
  <si>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</si>
  <si>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</si>
  <si>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</si>
  <si>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</si>
  <si>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</si>
  <si>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</si>
  <si>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</si>
  <si>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</si>
  <si>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</si>
  <si>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</si>
  <si>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</si>
  <si>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</si>
  <si>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</si>
  <si>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</si>
  <si>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</si>
  <si>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</si>
  <si>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</si>
  <si>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</si>
  <si>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</si>
  <si>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</si>
  <si>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</si>
  <si>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</si>
  <si>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</si>
  <si>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</si>
  <si>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</si>
  <si>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>PAKIET IX</t>
    </r>
    <r>
      <rPr>
        <sz val="11"/>
        <color rgb="FF333333"/>
        <rFont val="Arial"/>
      </rPr>
      <t xml:space="preserve"> tego zamówienia:</t>
    </r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</si>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</sst>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sz val="9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12" fillId="2" borderId="0" xfId="0" applyNumberFormat="1" applyFont="1" applyFill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13"/>
  <sheetViews>
    <sheetView tabSelected="1" workbookViewId="0">
      <selection activeCell="B3" sqref="B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104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2"/>
      <c r="C4" s="12"/>
      <c r="D4" s="12"/>
    </row>
    <row r="5" spans="2:15" s="1" customFormat="1" ht="28.7" customHeight="1" x14ac:dyDescent="0.2"/>
    <row r="6" spans="2:15" s="1" customFormat="1" ht="2.65" customHeight="1" x14ac:dyDescent="0.2">
      <c r="B6" s="12"/>
      <c r="C6" s="12"/>
      <c r="D6" s="12"/>
    </row>
    <row r="7" spans="2:15" s="1" customFormat="1" ht="28.7" customHeight="1" x14ac:dyDescent="0.2"/>
    <row r="8" spans="2:15" s="1" customFormat="1" ht="5.25" customHeight="1" x14ac:dyDescent="0.2">
      <c r="B8" s="12"/>
      <c r="C8" s="12"/>
      <c r="D8" s="12"/>
    </row>
    <row r="9" spans="2:15" s="1" customFormat="1" ht="4.3499999999999996" customHeight="1" x14ac:dyDescent="0.2"/>
    <row r="10" spans="2:15" s="1" customFormat="1" ht="6.95" customHeight="1" x14ac:dyDescent="0.2">
      <c r="B10" s="13" t="s">
        <v>89</v>
      </c>
      <c r="C10" s="13"/>
      <c r="D10" s="13"/>
    </row>
    <row r="11" spans="2:15" s="1" customFormat="1" ht="12.2" customHeight="1" x14ac:dyDescent="0.2">
      <c r="B11" s="13"/>
      <c r="C11" s="13"/>
      <c r="D11" s="13"/>
      <c r="G11" s="19" t="s">
        <v>90</v>
      </c>
      <c r="H11" s="19"/>
      <c r="I11" s="19"/>
      <c r="J11" s="19"/>
      <c r="K11" s="19"/>
      <c r="L11" s="19"/>
      <c r="M11" s="19"/>
      <c r="N11" s="19"/>
    </row>
    <row r="12" spans="2:15" s="1" customFormat="1" ht="7.9" customHeight="1" x14ac:dyDescent="0.2">
      <c r="G12" s="19"/>
      <c r="H12" s="19"/>
      <c r="I12" s="19"/>
      <c r="J12" s="19"/>
      <c r="K12" s="19"/>
      <c r="L12" s="19"/>
      <c r="M12" s="19"/>
      <c r="N12" s="19"/>
    </row>
    <row r="13" spans="2:15" s="1" customFormat="1" ht="20.25" customHeight="1" x14ac:dyDescent="0.2"/>
    <row r="14" spans="2:15" s="1" customFormat="1" ht="24" customHeight="1" x14ac:dyDescent="0.2">
      <c r="E14" s="18" t="s">
        <v>105</v>
      </c>
      <c r="F14" s="18"/>
      <c r="G14" s="18"/>
    </row>
    <row r="15" spans="2:15" s="1" customFormat="1" ht="43.15" customHeight="1" x14ac:dyDescent="0.2"/>
    <row r="16" spans="2:15" s="1" customFormat="1" ht="20.85" customHeight="1" x14ac:dyDescent="0.2">
      <c r="B16" s="9" t="s">
        <v>91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92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93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94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25" t="s">
        <v>119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64.5" customHeight="1" x14ac:dyDescent="0.2">
      <c r="B26" s="21" t="s">
        <v>106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95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0" t="s">
        <v>120</v>
      </c>
      <c r="M31" s="31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539</v>
      </c>
      <c r="H32" s="11"/>
      <c r="I32" s="11">
        <f>G32*H32</f>
        <v>0</v>
      </c>
      <c r="J32" s="10">
        <v>8</v>
      </c>
      <c r="K32" s="11">
        <f>I32*0.08</f>
        <v>0</v>
      </c>
      <c r="L32" s="27">
        <f>K32+I32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6" t="s">
        <v>96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0" t="s">
        <v>120</v>
      </c>
      <c r="M36" s="31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1295</v>
      </c>
      <c r="H37" s="11"/>
      <c r="I37" s="11">
        <f>G37*H37</f>
        <v>0</v>
      </c>
      <c r="J37" s="10">
        <v>8</v>
      </c>
      <c r="K37" s="11">
        <f>I37*0.08</f>
        <v>0</v>
      </c>
      <c r="L37" s="27">
        <f>K37+I37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16" t="s">
        <v>97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0" t="s">
        <v>120</v>
      </c>
      <c r="M41" s="31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418</v>
      </c>
      <c r="H42" s="11"/>
      <c r="I42" s="11">
        <f>G42*H42</f>
        <v>0</v>
      </c>
      <c r="J42" s="10">
        <v>8</v>
      </c>
      <c r="K42" s="11">
        <f>I42*0.08</f>
        <v>0</v>
      </c>
      <c r="L42" s="27">
        <f>K42+I42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16" t="s">
        <v>98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0" t="s">
        <v>120</v>
      </c>
      <c r="M46" s="31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283</v>
      </c>
      <c r="H47" s="11"/>
      <c r="I47" s="11">
        <f>G47*H47</f>
        <v>0</v>
      </c>
      <c r="J47" s="10">
        <v>8</v>
      </c>
      <c r="K47" s="11">
        <f>I47*0.08</f>
        <v>0</v>
      </c>
      <c r="L47" s="27">
        <f>K47+I47</f>
        <v>0</v>
      </c>
      <c r="M47" s="2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0" t="s">
        <v>120</v>
      </c>
      <c r="M49" s="31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120</v>
      </c>
      <c r="H50" s="11"/>
      <c r="I50" s="11">
        <f>G50*H50</f>
        <v>0</v>
      </c>
      <c r="J50" s="10">
        <v>8</v>
      </c>
      <c r="K50" s="11">
        <f>I50*0.08</f>
        <v>0</v>
      </c>
      <c r="L50" s="27">
        <f>K50+I50</f>
        <v>0</v>
      </c>
      <c r="M50" s="2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229</v>
      </c>
      <c r="H51" s="11"/>
      <c r="I51" s="11">
        <f t="shared" ref="I51:I72" si="0">G51*H51</f>
        <v>0</v>
      </c>
      <c r="J51" s="5">
        <v>8</v>
      </c>
      <c r="K51" s="11">
        <f t="shared" ref="K51:K72" si="1">I51*0.08</f>
        <v>0</v>
      </c>
      <c r="L51" s="27">
        <f t="shared" ref="L51:L72" si="2">K51+I51</f>
        <v>0</v>
      </c>
      <c r="M51" s="27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65</v>
      </c>
      <c r="H52" s="11"/>
      <c r="I52" s="11">
        <f t="shared" si="0"/>
        <v>0</v>
      </c>
      <c r="J52" s="5">
        <v>8</v>
      </c>
      <c r="K52" s="11">
        <f t="shared" si="1"/>
        <v>0</v>
      </c>
      <c r="L52" s="27">
        <f t="shared" si="2"/>
        <v>0</v>
      </c>
      <c r="M52" s="27"/>
    </row>
    <row r="53" spans="2:13" s="1" customFormat="1" ht="28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</v>
      </c>
      <c r="H53" s="11"/>
      <c r="I53" s="11">
        <f t="shared" si="0"/>
        <v>0</v>
      </c>
      <c r="J53" s="5">
        <v>8</v>
      </c>
      <c r="K53" s="11">
        <f t="shared" si="1"/>
        <v>0</v>
      </c>
      <c r="L53" s="27">
        <f t="shared" si="2"/>
        <v>0</v>
      </c>
      <c r="M53" s="27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2.2000000000000002</v>
      </c>
      <c r="H54" s="11"/>
      <c r="I54" s="11">
        <f t="shared" si="0"/>
        <v>0</v>
      </c>
      <c r="J54" s="5">
        <v>8</v>
      </c>
      <c r="K54" s="11">
        <f t="shared" si="1"/>
        <v>0</v>
      </c>
      <c r="L54" s="27">
        <f t="shared" si="2"/>
        <v>0</v>
      </c>
      <c r="M54" s="27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28</v>
      </c>
      <c r="G55" s="8">
        <v>1</v>
      </c>
      <c r="H55" s="11"/>
      <c r="I55" s="11">
        <f t="shared" si="0"/>
        <v>0</v>
      </c>
      <c r="J55" s="5">
        <v>8</v>
      </c>
      <c r="K55" s="11">
        <f t="shared" si="1"/>
        <v>0</v>
      </c>
      <c r="L55" s="27">
        <f t="shared" si="2"/>
        <v>0</v>
      </c>
      <c r="M55" s="27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28</v>
      </c>
      <c r="G56" s="8">
        <v>2.25</v>
      </c>
      <c r="H56" s="11"/>
      <c r="I56" s="11">
        <f t="shared" si="0"/>
        <v>0</v>
      </c>
      <c r="J56" s="5">
        <v>8</v>
      </c>
      <c r="K56" s="11">
        <f t="shared" si="1"/>
        <v>0</v>
      </c>
      <c r="L56" s="27">
        <f t="shared" si="2"/>
        <v>0</v>
      </c>
      <c r="M56" s="27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28</v>
      </c>
      <c r="G57" s="8">
        <v>4.9000000000000004</v>
      </c>
      <c r="H57" s="11"/>
      <c r="I57" s="11">
        <f t="shared" si="0"/>
        <v>0</v>
      </c>
      <c r="J57" s="5">
        <v>8</v>
      </c>
      <c r="K57" s="11">
        <f t="shared" si="1"/>
        <v>0</v>
      </c>
      <c r="L57" s="27">
        <f t="shared" si="2"/>
        <v>0</v>
      </c>
      <c r="M57" s="27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28</v>
      </c>
      <c r="G58" s="8">
        <v>33.549999999999997</v>
      </c>
      <c r="H58" s="11"/>
      <c r="I58" s="11">
        <f t="shared" si="0"/>
        <v>0</v>
      </c>
      <c r="J58" s="5">
        <v>8</v>
      </c>
      <c r="K58" s="11">
        <f t="shared" si="1"/>
        <v>0</v>
      </c>
      <c r="L58" s="27">
        <f t="shared" si="2"/>
        <v>0</v>
      </c>
      <c r="M58" s="27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2.72</v>
      </c>
      <c r="H59" s="11"/>
      <c r="I59" s="11">
        <f t="shared" si="0"/>
        <v>0</v>
      </c>
      <c r="J59" s="5">
        <v>8</v>
      </c>
      <c r="K59" s="11">
        <f t="shared" si="1"/>
        <v>0</v>
      </c>
      <c r="L59" s="27">
        <f t="shared" si="2"/>
        <v>0</v>
      </c>
      <c r="M59" s="27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20</v>
      </c>
      <c r="H60" s="11"/>
      <c r="I60" s="11">
        <f t="shared" si="0"/>
        <v>0</v>
      </c>
      <c r="J60" s="5">
        <v>8</v>
      </c>
      <c r="K60" s="11">
        <f t="shared" si="1"/>
        <v>0</v>
      </c>
      <c r="L60" s="27">
        <f t="shared" si="2"/>
        <v>0</v>
      </c>
      <c r="M60" s="27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51</v>
      </c>
      <c r="G61" s="8">
        <v>10</v>
      </c>
      <c r="H61" s="11"/>
      <c r="I61" s="11">
        <f t="shared" si="0"/>
        <v>0</v>
      </c>
      <c r="J61" s="5">
        <v>8</v>
      </c>
      <c r="K61" s="11">
        <f t="shared" si="1"/>
        <v>0</v>
      </c>
      <c r="L61" s="27">
        <f t="shared" si="2"/>
        <v>0</v>
      </c>
      <c r="M61" s="27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50</v>
      </c>
      <c r="H62" s="11"/>
      <c r="I62" s="11">
        <f t="shared" si="0"/>
        <v>0</v>
      </c>
      <c r="J62" s="5">
        <v>8</v>
      </c>
      <c r="K62" s="11">
        <f t="shared" si="1"/>
        <v>0</v>
      </c>
      <c r="L62" s="27">
        <f t="shared" si="2"/>
        <v>0</v>
      </c>
      <c r="M62" s="27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396</v>
      </c>
      <c r="H63" s="11"/>
      <c r="I63" s="11">
        <f t="shared" si="0"/>
        <v>0</v>
      </c>
      <c r="J63" s="5">
        <v>8</v>
      </c>
      <c r="K63" s="11">
        <f t="shared" si="1"/>
        <v>0</v>
      </c>
      <c r="L63" s="27">
        <f t="shared" si="2"/>
        <v>0</v>
      </c>
      <c r="M63" s="27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60</v>
      </c>
      <c r="F64" s="6" t="s">
        <v>61</v>
      </c>
      <c r="G64" s="8">
        <v>50</v>
      </c>
      <c r="H64" s="11"/>
      <c r="I64" s="11">
        <f t="shared" si="0"/>
        <v>0</v>
      </c>
      <c r="J64" s="5">
        <v>23</v>
      </c>
      <c r="K64" s="11">
        <f>I64*0.23</f>
        <v>0</v>
      </c>
      <c r="L64" s="27">
        <f t="shared" si="2"/>
        <v>0</v>
      </c>
      <c r="M64" s="27"/>
    </row>
    <row r="65" spans="2:14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61</v>
      </c>
      <c r="G65" s="8">
        <v>195</v>
      </c>
      <c r="H65" s="11"/>
      <c r="I65" s="11">
        <f t="shared" si="0"/>
        <v>0</v>
      </c>
      <c r="J65" s="5">
        <v>8</v>
      </c>
      <c r="K65" s="11">
        <f t="shared" si="1"/>
        <v>0</v>
      </c>
      <c r="L65" s="27">
        <f t="shared" si="2"/>
        <v>0</v>
      </c>
      <c r="M65" s="27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61</v>
      </c>
      <c r="G66" s="8">
        <v>20</v>
      </c>
      <c r="H66" s="11"/>
      <c r="I66" s="11">
        <f t="shared" si="0"/>
        <v>0</v>
      </c>
      <c r="J66" s="5">
        <v>8</v>
      </c>
      <c r="K66" s="11">
        <f t="shared" si="1"/>
        <v>0</v>
      </c>
      <c r="L66" s="27">
        <f t="shared" si="2"/>
        <v>0</v>
      </c>
      <c r="M66" s="27"/>
    </row>
    <row r="67" spans="2:14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69</v>
      </c>
      <c r="F67" s="6" t="s">
        <v>61</v>
      </c>
      <c r="G67" s="8">
        <v>20</v>
      </c>
      <c r="H67" s="11"/>
      <c r="I67" s="11">
        <f t="shared" si="0"/>
        <v>0</v>
      </c>
      <c r="J67" s="5">
        <v>23</v>
      </c>
      <c r="K67" s="11">
        <f>I67*0.23</f>
        <v>0</v>
      </c>
      <c r="L67" s="27">
        <f t="shared" si="2"/>
        <v>0</v>
      </c>
      <c r="M67" s="27"/>
    </row>
    <row r="68" spans="2:14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61</v>
      </c>
      <c r="G68" s="8">
        <v>42</v>
      </c>
      <c r="H68" s="11"/>
      <c r="I68" s="11">
        <f t="shared" si="0"/>
        <v>0</v>
      </c>
      <c r="J68" s="5">
        <v>8</v>
      </c>
      <c r="K68" s="11">
        <f t="shared" si="1"/>
        <v>0</v>
      </c>
      <c r="L68" s="27">
        <f t="shared" si="2"/>
        <v>0</v>
      </c>
      <c r="M68" s="27"/>
    </row>
    <row r="69" spans="2:14" s="1" customFormat="1" ht="28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61</v>
      </c>
      <c r="G69" s="8">
        <v>60</v>
      </c>
      <c r="H69" s="11"/>
      <c r="I69" s="11">
        <f t="shared" si="0"/>
        <v>0</v>
      </c>
      <c r="J69" s="10">
        <v>8</v>
      </c>
      <c r="K69" s="11">
        <f t="shared" si="1"/>
        <v>0</v>
      </c>
      <c r="L69" s="27">
        <f t="shared" si="2"/>
        <v>0</v>
      </c>
      <c r="M69" s="27"/>
    </row>
    <row r="70" spans="2:14" s="1" customFormat="1" ht="19.7" customHeight="1" x14ac:dyDescent="0.2">
      <c r="B70" s="5">
        <v>25</v>
      </c>
      <c r="C70" s="6" t="s">
        <v>78</v>
      </c>
      <c r="D70" s="6" t="s">
        <v>79</v>
      </c>
      <c r="E70" s="7" t="s">
        <v>80</v>
      </c>
      <c r="F70" s="6" t="s">
        <v>28</v>
      </c>
      <c r="G70" s="8">
        <v>0.84</v>
      </c>
      <c r="H70" s="11"/>
      <c r="I70" s="11">
        <f t="shared" si="0"/>
        <v>0</v>
      </c>
      <c r="J70" s="5">
        <v>8</v>
      </c>
      <c r="K70" s="11">
        <f t="shared" si="1"/>
        <v>0</v>
      </c>
      <c r="L70" s="27">
        <f t="shared" si="2"/>
        <v>0</v>
      </c>
      <c r="M70" s="27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61</v>
      </c>
      <c r="G71" s="8">
        <v>5</v>
      </c>
      <c r="H71" s="11"/>
      <c r="I71" s="11">
        <f t="shared" si="0"/>
        <v>0</v>
      </c>
      <c r="J71" s="10">
        <v>8</v>
      </c>
      <c r="K71" s="11">
        <f t="shared" si="1"/>
        <v>0</v>
      </c>
      <c r="L71" s="27">
        <f t="shared" si="2"/>
        <v>0</v>
      </c>
      <c r="M71" s="27"/>
    </row>
    <row r="72" spans="2:14" s="1" customFormat="1" ht="28.7" customHeight="1" x14ac:dyDescent="0.2">
      <c r="B72" s="5">
        <v>27</v>
      </c>
      <c r="C72" s="6" t="s">
        <v>84</v>
      </c>
      <c r="D72" s="6" t="s">
        <v>85</v>
      </c>
      <c r="E72" s="7" t="s">
        <v>86</v>
      </c>
      <c r="F72" s="6" t="s">
        <v>61</v>
      </c>
      <c r="G72" s="8">
        <v>38</v>
      </c>
      <c r="H72" s="11"/>
      <c r="I72" s="11">
        <f t="shared" si="0"/>
        <v>0</v>
      </c>
      <c r="J72" s="10">
        <v>8</v>
      </c>
      <c r="K72" s="11">
        <f t="shared" si="1"/>
        <v>0</v>
      </c>
      <c r="L72" s="27">
        <f t="shared" si="2"/>
        <v>0</v>
      </c>
      <c r="M72" s="27"/>
    </row>
    <row r="73" spans="2:14" s="1" customFormat="1" ht="55.9" customHeight="1" x14ac:dyDescent="0.2"/>
    <row r="74" spans="2:14" s="1" customFormat="1" ht="21.4" customHeight="1" x14ac:dyDescent="0.2">
      <c r="B74" s="17" t="s">
        <v>87</v>
      </c>
      <c r="C74" s="17"/>
      <c r="D74" s="17"/>
      <c r="E74" s="17"/>
      <c r="F74" s="26">
        <f>SUM(I50:I72)+I47+I42+I37+I32</f>
        <v>0</v>
      </c>
      <c r="G74" s="26"/>
      <c r="H74" s="26"/>
      <c r="I74" s="26"/>
      <c r="J74" s="26"/>
      <c r="K74" s="26"/>
      <c r="L74" s="26"/>
      <c r="M74" s="26"/>
    </row>
    <row r="75" spans="2:14" s="1" customFormat="1" ht="21.4" customHeight="1" x14ac:dyDescent="0.2">
      <c r="B75" s="17" t="s">
        <v>88</v>
      </c>
      <c r="C75" s="17"/>
      <c r="D75" s="17"/>
      <c r="E75" s="17"/>
      <c r="F75" s="32">
        <f>SUM(L50:M72)+L47+L42+L37+L32</f>
        <v>0</v>
      </c>
      <c r="G75" s="32"/>
      <c r="H75" s="32"/>
      <c r="I75" s="32"/>
      <c r="J75" s="32"/>
      <c r="K75" s="32"/>
      <c r="L75" s="32"/>
      <c r="M75" s="32"/>
    </row>
    <row r="76" spans="2:14" s="1" customFormat="1" ht="11.1" customHeight="1" x14ac:dyDescent="0.2"/>
    <row r="77" spans="2:14" s="1" customFormat="1" ht="61.35" customHeight="1" x14ac:dyDescent="0.2">
      <c r="B77" s="21" t="s">
        <v>107</v>
      </c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</row>
    <row r="78" spans="2:14" s="1" customFormat="1" ht="2.65" customHeight="1" x14ac:dyDescent="0.2"/>
    <row r="79" spans="2:14" s="1" customFormat="1" ht="89.1" customHeight="1" x14ac:dyDescent="0.2">
      <c r="B79" s="21" t="s">
        <v>108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</row>
    <row r="80" spans="2:14" s="1" customFormat="1" ht="5.25" customHeight="1" x14ac:dyDescent="0.2"/>
    <row r="81" spans="2:14" s="1" customFormat="1" ht="89.1" customHeight="1" x14ac:dyDescent="0.2">
      <c r="B81" s="21" t="s">
        <v>109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</row>
    <row r="82" spans="2:14" s="1" customFormat="1" ht="5.25" customHeight="1" x14ac:dyDescent="0.2"/>
    <row r="83" spans="2:14" s="1" customFormat="1" ht="37.9" customHeight="1" x14ac:dyDescent="0.2">
      <c r="B83" s="23" t="s">
        <v>100</v>
      </c>
      <c r="C83" s="23"/>
      <c r="D83" s="23"/>
      <c r="E83" s="23"/>
      <c r="F83" s="28" t="s">
        <v>101</v>
      </c>
      <c r="G83" s="28"/>
      <c r="H83" s="28"/>
      <c r="I83" s="28"/>
      <c r="J83" s="28"/>
      <c r="K83" s="28"/>
      <c r="L83" s="28"/>
    </row>
    <row r="84" spans="2:14" s="1" customFormat="1" ht="28.7" customHeight="1" x14ac:dyDescent="0.2">
      <c r="B84" s="22"/>
      <c r="C84" s="22"/>
      <c r="D84" s="22"/>
      <c r="E84" s="22"/>
      <c r="F84" s="22"/>
      <c r="G84" s="22"/>
      <c r="H84" s="22"/>
      <c r="I84" s="22"/>
      <c r="J84" s="22"/>
      <c r="K84" s="22"/>
      <c r="L84" s="22"/>
    </row>
    <row r="85" spans="2:14" s="1" customFormat="1" ht="28.7" customHeight="1" x14ac:dyDescent="0.2">
      <c r="B85" s="22"/>
      <c r="C85" s="22"/>
      <c r="D85" s="22"/>
      <c r="E85" s="22"/>
      <c r="F85" s="22"/>
      <c r="G85" s="22"/>
      <c r="H85" s="22"/>
      <c r="I85" s="22"/>
      <c r="J85" s="22"/>
      <c r="K85" s="22"/>
      <c r="L85" s="22"/>
    </row>
    <row r="86" spans="2:14" s="1" customFormat="1" ht="28.7" customHeight="1" x14ac:dyDescent="0.2">
      <c r="B86" s="22"/>
      <c r="C86" s="22"/>
      <c r="D86" s="22"/>
      <c r="E86" s="22"/>
      <c r="F86" s="22"/>
      <c r="G86" s="22"/>
      <c r="H86" s="22"/>
      <c r="I86" s="22"/>
      <c r="J86" s="22"/>
      <c r="K86" s="22"/>
      <c r="L86" s="22"/>
    </row>
    <row r="87" spans="2:14" s="1" customFormat="1" ht="28.7" customHeight="1" x14ac:dyDescent="0.2"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</row>
    <row r="88" spans="2:14" s="1" customFormat="1" ht="2.65" customHeight="1" x14ac:dyDescent="0.2"/>
    <row r="89" spans="2:14" s="1" customFormat="1" ht="158.44999999999999" customHeight="1" x14ac:dyDescent="0.2">
      <c r="B89" s="21" t="s">
        <v>110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</row>
    <row r="90" spans="2:14" s="1" customFormat="1" ht="2.65" customHeight="1" x14ac:dyDescent="0.2"/>
    <row r="91" spans="2:14" s="1" customFormat="1" ht="33.6" customHeight="1" x14ac:dyDescent="0.2">
      <c r="B91" s="20" t="s">
        <v>111</v>
      </c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</row>
    <row r="92" spans="2:14" s="1" customFormat="1" ht="2.65" customHeight="1" x14ac:dyDescent="0.2"/>
    <row r="93" spans="2:14" s="1" customFormat="1" ht="37.9" customHeight="1" x14ac:dyDescent="0.2">
      <c r="B93" s="23" t="s">
        <v>102</v>
      </c>
      <c r="C93" s="23"/>
      <c r="D93" s="23"/>
      <c r="E93" s="23"/>
      <c r="F93" s="29" t="s">
        <v>103</v>
      </c>
      <c r="G93" s="29"/>
      <c r="H93" s="29"/>
      <c r="I93" s="29"/>
      <c r="J93" s="29"/>
      <c r="K93" s="29"/>
      <c r="L93" s="29"/>
    </row>
    <row r="94" spans="2:14" s="1" customFormat="1" ht="28.7" customHeight="1" x14ac:dyDescent="0.2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2:14" s="1" customFormat="1" ht="28.7" customHeight="1" x14ac:dyDescent="0.2"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</row>
    <row r="96" spans="2:14" s="1" customFormat="1" ht="28.7" customHeight="1" x14ac:dyDescent="0.2">
      <c r="B96" s="22"/>
      <c r="C96" s="22"/>
      <c r="D96" s="22"/>
      <c r="E96" s="22"/>
      <c r="F96" s="22"/>
      <c r="G96" s="22"/>
      <c r="H96" s="22"/>
      <c r="I96" s="22"/>
      <c r="J96" s="22"/>
      <c r="K96" s="22"/>
      <c r="L96" s="22"/>
    </row>
    <row r="97" spans="2:14" s="1" customFormat="1" ht="28.7" customHeight="1" x14ac:dyDescent="0.2">
      <c r="B97" s="22"/>
      <c r="C97" s="22"/>
      <c r="D97" s="22"/>
      <c r="E97" s="22"/>
      <c r="F97" s="22"/>
      <c r="G97" s="22"/>
      <c r="H97" s="22"/>
      <c r="I97" s="22"/>
      <c r="J97" s="22"/>
      <c r="K97" s="22"/>
      <c r="L97" s="22"/>
    </row>
    <row r="98" spans="2:14" s="1" customFormat="1" ht="2.65" customHeight="1" x14ac:dyDescent="0.2"/>
    <row r="99" spans="2:14" s="1" customFormat="1" ht="130.69999999999999" customHeight="1" x14ac:dyDescent="0.2">
      <c r="B99" s="21" t="s">
        <v>112</v>
      </c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</row>
    <row r="100" spans="2:14" s="1" customFormat="1" ht="2.65" customHeight="1" x14ac:dyDescent="0.2"/>
    <row r="101" spans="2:14" s="1" customFormat="1" ht="47.45" customHeight="1" x14ac:dyDescent="0.2">
      <c r="B101" s="21" t="s">
        <v>113</v>
      </c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</row>
    <row r="102" spans="2:14" s="1" customFormat="1" ht="2.65" customHeight="1" x14ac:dyDescent="0.2"/>
    <row r="103" spans="2:14" s="1" customFormat="1" ht="47.45" customHeight="1" x14ac:dyDescent="0.2">
      <c r="B103" s="21" t="s">
        <v>114</v>
      </c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</row>
    <row r="104" spans="2:14" s="1" customFormat="1" ht="2.65" customHeight="1" x14ac:dyDescent="0.2"/>
    <row r="105" spans="2:14" s="1" customFormat="1" ht="33.6" customHeight="1" x14ac:dyDescent="0.2">
      <c r="B105" s="21" t="s">
        <v>115</v>
      </c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</row>
    <row r="106" spans="2:14" s="1" customFormat="1" ht="2.65" customHeight="1" x14ac:dyDescent="0.2"/>
    <row r="107" spans="2:14" s="1" customFormat="1" ht="116.85" customHeight="1" x14ac:dyDescent="0.2">
      <c r="B107" s="21" t="s">
        <v>116</v>
      </c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</row>
    <row r="108" spans="2:14" s="1" customFormat="1" ht="2.65" customHeight="1" x14ac:dyDescent="0.2"/>
    <row r="109" spans="2:14" s="1" customFormat="1" ht="75.2" customHeight="1" x14ac:dyDescent="0.2">
      <c r="B109" s="21" t="s">
        <v>117</v>
      </c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</row>
    <row r="110" spans="2:14" s="1" customFormat="1" ht="86.85" customHeight="1" x14ac:dyDescent="0.2"/>
    <row r="111" spans="2:14" s="1" customFormat="1" ht="17.649999999999999" customHeight="1" x14ac:dyDescent="0.2">
      <c r="I111" s="15" t="s">
        <v>99</v>
      </c>
      <c r="J111" s="15"/>
    </row>
    <row r="112" spans="2:14" s="1" customFormat="1" ht="145.15" customHeight="1" x14ac:dyDescent="0.2"/>
    <row r="113" spans="2:10" s="1" customFormat="1" ht="81.599999999999994" customHeight="1" x14ac:dyDescent="0.2">
      <c r="B113" s="24" t="s">
        <v>118</v>
      </c>
      <c r="C113" s="24"/>
      <c r="D113" s="24"/>
      <c r="E113" s="24"/>
      <c r="F113" s="24"/>
      <c r="G113" s="24"/>
      <c r="H113" s="24"/>
      <c r="I113" s="24"/>
      <c r="J113" s="24"/>
    </row>
  </sheetData>
  <mergeCells count="82">
    <mergeCell ref="L65:M65"/>
    <mergeCell ref="L71:M71"/>
    <mergeCell ref="L72:M72"/>
    <mergeCell ref="L66:M66"/>
    <mergeCell ref="L67:M67"/>
    <mergeCell ref="L68:M68"/>
    <mergeCell ref="L69:M69"/>
    <mergeCell ref="L70:M70"/>
    <mergeCell ref="L54:M54"/>
    <mergeCell ref="L61:M61"/>
    <mergeCell ref="L62:M62"/>
    <mergeCell ref="L63:M63"/>
    <mergeCell ref="L64:M64"/>
    <mergeCell ref="F97:L97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7:L87"/>
    <mergeCell ref="F93:L93"/>
    <mergeCell ref="F94:L94"/>
    <mergeCell ref="F95:L95"/>
    <mergeCell ref="F96:L96"/>
    <mergeCell ref="B4:D4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60:M60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F83:L83"/>
    <mergeCell ref="F84:L84"/>
    <mergeCell ref="F85:L85"/>
    <mergeCell ref="F86:L86"/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2024-10-10T05:58:40Z</dcterms:created>
  <dcterms:modified xsi:type="dcterms:W3CDTF">2024-10-10T12:48:48Z</dcterms:modified>
</cp:coreProperties>
</file>