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1" activeTab="0"/>
  </bookViews>
  <sheets>
    <sheet name="Pakiet I - Leki" sheetId="1" r:id="rId1"/>
    <sheet name="Pakiet II - Materiały opatrunk." sheetId="2" r:id="rId2"/>
  </sheets>
  <definedNames/>
  <calcPr fullCalcOnLoad="1"/>
</workbook>
</file>

<file path=xl/sharedStrings.xml><?xml version="1.0" encoding="utf-8"?>
<sst xmlns="http://schemas.openxmlformats.org/spreadsheetml/2006/main" count="741" uniqueCount="707">
  <si>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</si>
  <si>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</si>
  <si>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</si>
  <si>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</si>
  <si>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</si>
  <si>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</si>
  <si>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</si>
  <si>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</si>
  <si>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</si>
  <si>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</si>
  <si>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</si>
  <si>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</si>
  <si>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</si>
  <si>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</si>
  <si>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</si>
  <si>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</si>
  <si>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</si>
  <si>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</si>
  <si>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</si>
  <si>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</si>
  <si>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</si>
  <si>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</si>
  <si>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</si>
  <si>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</si>
  <si>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</si>
  <si>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</si>
  <si>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</si>
  <si>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</si>
  <si>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</si>
  <si>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</si>
  <si>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</si>
  <si>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Ilość</t>
  </si>
  <si>
    <t>CEWNIK DO PODAWANI TLENU DLA DOROSŁYCH 5M</t>
  </si>
  <si>
    <t xml:space="preserve">CEWNIK FOLEY SILIK.CH16/10ML      </t>
  </si>
  <si>
    <t xml:space="preserve">CEWNIK FOLEY SILIK.CH16/30ML </t>
  </si>
  <si>
    <t xml:space="preserve">CEWNIK FOLEY SILIK.CH18/10ML </t>
  </si>
  <si>
    <t xml:space="preserve">CEWNIK FOLEY SILIK.CH18/30ML </t>
  </si>
  <si>
    <t xml:space="preserve">CEWNIK FOLEY SILIK.CH20/10ML </t>
  </si>
  <si>
    <t xml:space="preserve">CEWNIK FOLEY SILIK.CH20/30ML </t>
  </si>
  <si>
    <t xml:space="preserve">CEWNIK FOLEYA CH16/30 ML      </t>
  </si>
  <si>
    <t>CEWNIK FOLEYA CH20/30 ML</t>
  </si>
  <si>
    <t>CEWNIK FOLEYA CH22/30 ML</t>
  </si>
  <si>
    <t xml:space="preserve">CEWNIK UROLOG. NELATONA CH10      </t>
  </si>
  <si>
    <t xml:space="preserve">CEWNIK UROLOG. NELATONA CH12      </t>
  </si>
  <si>
    <t xml:space="preserve">CEWNIK UROLOG. NELATONA CH14      </t>
  </si>
  <si>
    <t xml:space="preserve">CEWNIK UROLOG. NELATONA CH16      </t>
  </si>
  <si>
    <t xml:space="preserve">CHUSTA TROJKATNA BAWELNIANA      </t>
  </si>
  <si>
    <t>DASH 3 STRZYK.ENTER.ENFIT.60ML*30 SZT.</t>
  </si>
  <si>
    <t>ELEKTRODA DO EKG*50 SZT</t>
  </si>
  <si>
    <t xml:space="preserve">GAZA JAL. 1 M2  17 N </t>
  </si>
  <si>
    <t xml:space="preserve">GAZA JAL. 1/2 M2 17 N </t>
  </si>
  <si>
    <t xml:space="preserve">GAZA JAL. 1/4 M2 17 N    </t>
  </si>
  <si>
    <t>GAZIKI DO DEZYNFEKCJI NASĄCZONE ALKOH.*100</t>
  </si>
  <si>
    <t xml:space="preserve">IGLA 0,40 * 19MM * 100 SZT.     </t>
  </si>
  <si>
    <t xml:space="preserve">IGLA 0,50 * 16MM * 100 SZT.    </t>
  </si>
  <si>
    <t xml:space="preserve">IGLA 0,50 * 25MM * 100 SZT.      </t>
  </si>
  <si>
    <t xml:space="preserve">IGLA 0,60 * 25MM * 100 SZT. </t>
  </si>
  <si>
    <t xml:space="preserve">IGLA 0,60 * 30MM * 100 SZT.       </t>
  </si>
  <si>
    <t xml:space="preserve">IGLA 0,70 * 30MM * 100 SZT.       </t>
  </si>
  <si>
    <t xml:space="preserve">IGLA 0,70 * 40MM * 100 SZT       </t>
  </si>
  <si>
    <t xml:space="preserve">IGLA 0,80 * 40MM * 100 SZT. </t>
  </si>
  <si>
    <t xml:space="preserve">IGLA 0,90 * 40MM * 100 SZT.       </t>
  </si>
  <si>
    <t xml:space="preserve">IGLA 1,20 * 40MM * 100 SZT.      </t>
  </si>
  <si>
    <t>IGLA INS.MICROFINE 0,30 * 8MM * 100 SZT.</t>
  </si>
  <si>
    <t>KOMP.JAL GAZ 12W  5*5CM *3SZT</t>
  </si>
  <si>
    <t>KOMP.JAL GAZ 12W  7*7CM *3SZT</t>
  </si>
  <si>
    <t>KOMP.JAL GAZ 12W 9*9CM *3SZT</t>
  </si>
  <si>
    <t>KOMP.JAL.GAZ  10*10*3 SZT.</t>
  </si>
  <si>
    <t>KOMP.NIEJ. GAZOWE  5*5CM *100</t>
  </si>
  <si>
    <t>KOMP.NIEJ. GAZOWE 10*10CM*100</t>
  </si>
  <si>
    <t>KOMP.NIEJ. GAZOWE 7,5*7,5*100</t>
  </si>
  <si>
    <t>KOMP.NIEJAL.WŁÓKNINOWE 10*10*100 SZT.</t>
  </si>
  <si>
    <t>KOMP.NIEJAL.WŁÓKNINOWE 5*5*100 SZT.</t>
  </si>
  <si>
    <t>KOMP.NIEJAL.WŁÓKNINOWE 7,5*7,5*100</t>
  </si>
  <si>
    <t>KOMP.ZEL ZIMNO/CIEPLO APTEO CARE 10*10*1</t>
  </si>
  <si>
    <t xml:space="preserve">KRANIK TRÓJDROZNY </t>
  </si>
  <si>
    <t>LIGNINA 150G ROLKA</t>
  </si>
  <si>
    <t>MASKA TLENOWA DLA DOROSŁYCH Z DRENEM</t>
  </si>
  <si>
    <t>MYJKA</t>
  </si>
  <si>
    <t>NAKŁUWACZ MEDLANSE GRANAT.2,4*200 SZT.</t>
  </si>
  <si>
    <t xml:space="preserve">OPASKA DZIANA  5CM * 4M       </t>
  </si>
  <si>
    <t xml:space="preserve">OPASKA DZIANA 10CM * 4M </t>
  </si>
  <si>
    <t xml:space="preserve">OPASKA DZIANA 15CM * 4M       </t>
  </si>
  <si>
    <t>OPASKA ELAST.PEHA-HAFT 10CM* 4M/HARTMANN</t>
  </si>
  <si>
    <t>OPASKA ELAST.PEHA-HAFT 4CM* 4M   HARTMAN</t>
  </si>
  <si>
    <t>OPASKA ELAST.PEHA-HAFT 6CM* 4M /HARTMANN</t>
  </si>
  <si>
    <t>OPASKA ELASTYCZNA  8CM*5M</t>
  </si>
  <si>
    <t>OPASKA ELASTYCZNA 10CM*5M</t>
  </si>
  <si>
    <t>OPASKA ELASTYCZNA 12CM*5M</t>
  </si>
  <si>
    <t>OPASKA ELASTYCZNA 15CM*5M</t>
  </si>
  <si>
    <t>OPASKA GIPSOWA GIPSET 15CM*3M*2SZT. TZMO</t>
  </si>
  <si>
    <t>OPATR.GRANUFLEX 10CM*10CM 1SZT</t>
  </si>
  <si>
    <t>OPATR.GRANUFLEX 15CM815cm 1SZT</t>
  </si>
  <si>
    <t>OPATR.GRANUFLEX 20CM*20CM 1SZT</t>
  </si>
  <si>
    <t>OPATR.MEDISORB H 10CM*10CM*1 SZT.</t>
  </si>
  <si>
    <t>OPATR.MEDISORB H 15CM*15CM* 1 SZT.</t>
  </si>
  <si>
    <t>OPATR.MEDISORB H 20CM*20CM*1 SZT.</t>
  </si>
  <si>
    <t>PLASTER TKANINOWY 1M*6CM</t>
  </si>
  <si>
    <t>PLASTER TKANINOWY 1M*8CM</t>
  </si>
  <si>
    <t>PLASTER WLOKNINOWY 1M*6CM</t>
  </si>
  <si>
    <t>PLASTER WLOKNINOWY 1M*8CM</t>
  </si>
  <si>
    <t>PLASTER WODOODPORNY 72*25MM*100 SZT.</t>
  </si>
  <si>
    <t>POJEMN.WOREK D/MOCZU JAL.Z ZAWOR.TYPU T</t>
  </si>
  <si>
    <t>POJEMNIK NA MOCZ NIEJAŁOWY</t>
  </si>
  <si>
    <t xml:space="preserve">PRZYLEPIEC TKANINOWY .5M*2,5CM </t>
  </si>
  <si>
    <t>PRZYLEPIEC TKANINOWY 5M*1,25CM</t>
  </si>
  <si>
    <t>PRZYLEPIEC TKANINOWY 5M*5CM</t>
  </si>
  <si>
    <t>PRZYLEPIEC WŁÓKNINOWY 5M*2,5CM</t>
  </si>
  <si>
    <t>PRZYLEPIEC WŁÓKNINOWY 5M*5CM</t>
  </si>
  <si>
    <t>PRZYRZ. DO POBIER.LEKÓW Z FILTREM</t>
  </si>
  <si>
    <t xml:space="preserve">PRZYRZ.D/PRZET.KRWI </t>
  </si>
  <si>
    <t>PRZYRZ.D/PRZET.PL.INFUZYJNYCH TYP IS</t>
  </si>
  <si>
    <t>REKAW.JAL.6,0 CHIRURG.LATEKS.PUD.</t>
  </si>
  <si>
    <t>REKAW.JAL.7,0 CHIRUR.LATEK.PUD.SEMPERMED</t>
  </si>
  <si>
    <t>REKAW.JAL.8,0 CHIRUR.LATEK.PUD.SEMPERMED</t>
  </si>
  <si>
    <t>RURKA INTUBACYJNA Z MANKIETEM 7,5MM</t>
  </si>
  <si>
    <t>RURKA INTUBACYJNA Z MANKIETEM 8,5MM</t>
  </si>
  <si>
    <t>RURKA INTUBACYJNA Z MANKIETEM7,0MM</t>
  </si>
  <si>
    <t>STRZYK. 10ML</t>
  </si>
  <si>
    <t>STRZYK.TUBERKULINOWA  Z IGLA  1ML</t>
  </si>
  <si>
    <t xml:space="preserve">VENFLON 0,8*25MM NIEBIESKI        </t>
  </si>
  <si>
    <t xml:space="preserve">VENFLON 1,0*32MM ROZOWY           </t>
  </si>
  <si>
    <t xml:space="preserve">VENFLON 1,2*45MM ZIELONY          </t>
  </si>
  <si>
    <t xml:space="preserve">VENFLON 1,7*45MM SZARY            </t>
  </si>
  <si>
    <t xml:space="preserve">VENFLON 2,0*45MM POMARANCZOWY     </t>
  </si>
  <si>
    <t>WATA OPATR.BAW.WISK. 200G</t>
  </si>
  <si>
    <t xml:space="preserve">WATA OPATR.BAW.WISK. 500G </t>
  </si>
  <si>
    <t>WOREK DO MOCZU 2L Z ZAWOREM</t>
  </si>
  <si>
    <t>ZGŁEBNIK ZOŁADKOWY CH 16</t>
  </si>
  <si>
    <t>Pakiet nr II - materiały opatrunkowe i drobny sprzęt medyczny</t>
  </si>
  <si>
    <t>Pakiet Nr I - Leki</t>
  </si>
  <si>
    <t>ELASTOPOR DO MOCOWANIA KANIUL 5,1*7,6. * 100 szt.</t>
  </si>
  <si>
    <t>KIELISZEK D/DOZOW.LEKOW 30ML Z PRZYKRYW. * 90 szt.</t>
  </si>
  <si>
    <t>PIEL.-M SUPER SENI LARGE *15 szt.</t>
  </si>
  <si>
    <t>PODKŁ.HIG.SUPER 60*90*25 szt.</t>
  </si>
  <si>
    <t>REKAW.DIAG.NITRYL.BEZPUD. L *100 szt.</t>
  </si>
  <si>
    <t>REKAW.DIAG.NITRYL.BEZPUD. M *100 szt.</t>
  </si>
  <si>
    <t>SPONGOSTAN STANDARD 7CM*5CM*1CM*100 szt.</t>
  </si>
  <si>
    <t>STRZKAWKA 50 ML do pompy inf.</t>
  </si>
  <si>
    <t>STRZYK.  2ML *100 szt.</t>
  </si>
  <si>
    <t>STRZYK.  5ML *100 szt.</t>
  </si>
  <si>
    <t>STRZYK. 20ML *100 szt.</t>
  </si>
  <si>
    <t>STRZYK.100ML JANETA</t>
  </si>
  <si>
    <t>STRZYKAWKA ENTERALNA 60 ML NIECENTRYCZNA</t>
  </si>
  <si>
    <t xml:space="preserve">3% Sol. Acidi borici (Rec.) substancja 100 g  </t>
  </si>
  <si>
    <t xml:space="preserve">Acard 150 mg tabletki dojelitowe 0,15 g 60 tabl.  </t>
  </si>
  <si>
    <t xml:space="preserve">Acard tabletki dojelitowe 0,075 g 60 tabl. (2 blist.  po 30 tabl.)  </t>
  </si>
  <si>
    <t xml:space="preserve">ACC tabletki musujące 0,2 g 20 tabl.  </t>
  </si>
  <si>
    <t xml:space="preserve">Accordeon tabletki o przedłużonym uwalni 0,01 g  100 tabl. (blist.)  </t>
  </si>
  <si>
    <t xml:space="preserve">Acetylcysteine Sandoz roztwór do infuzji 0,1 g/ml  5 amp. po 3 ml  </t>
  </si>
  <si>
    <t>Acetylocysteina</t>
  </si>
  <si>
    <t xml:space="preserve">Acidum folicum Hasco tabletki 0,015 g 30 tabl. (1  blist. po 30 tabl.)  </t>
  </si>
  <si>
    <t xml:space="preserve">Aciprex tabletki powlekane 0,01 g 56 tabl. (8  blist. po 7 tabl.)  </t>
  </si>
  <si>
    <t xml:space="preserve">Aclotin tabletki powlekane 0,25 g 20 tabl. (1x20)  </t>
  </si>
  <si>
    <t xml:space="preserve">Acodin tabletki 0,015 g 20 tabl.  </t>
  </si>
  <si>
    <t xml:space="preserve">Actilyse 50 proszek i rozpuszczalnik do sp 50 mg  1 fiol.s.subs. + amp.rozp.  </t>
  </si>
  <si>
    <t>Actrapid penfill 100j/ml a 3 ml</t>
  </si>
  <si>
    <t xml:space="preserve">Adenocor roztwór do wstrzykiwań 3 mg/ml 6 fiol.  po 2 ml  </t>
  </si>
  <si>
    <t xml:space="preserve">Adrenalina WZF 0,1% roztwór do wstrzykiwań 1  mg/ml 10 amp. po 1 ml  </t>
  </si>
  <si>
    <t xml:space="preserve">Aescin tabletki powlekane 0,02 g 30 tabl. (1 blist.  po 30 tabl.)  </t>
  </si>
  <si>
    <t xml:space="preserve">Aethylum Chloratum Filofarm aerozol 70 g  </t>
  </si>
  <si>
    <t xml:space="preserve">Afobam tabletki 0,5 mg 30 tabl. (blist.)  </t>
  </si>
  <si>
    <t xml:space="preserve">Afobam tabletki 1 mg 30 tabl. (2 blist. po 15 tabl.)  </t>
  </si>
  <si>
    <t xml:space="preserve">Agen 10 tabletki 0,01 g 30 tabl. (3 blist. po 10  tabl.)  </t>
  </si>
  <si>
    <t xml:space="preserve">Agen 5 tabletki 5 mg 60 tabl. (6 blist. po 10 tabl.)  </t>
  </si>
  <si>
    <t xml:space="preserve">Alantan maść 0,02 g/g 30 g  </t>
  </si>
  <si>
    <t xml:space="preserve">Allertec krople doustne, roztwór 0,01 g/ml 20 ml  </t>
  </si>
  <si>
    <t xml:space="preserve">Allertec tabletki powlekane 0,01 g 30 tabl.  </t>
  </si>
  <si>
    <t xml:space="preserve">Allupol tabletki 0,1 g 50 tabl. (2 blist. po 25 tabl.)  </t>
  </si>
  <si>
    <t xml:space="preserve">Allupol tabletki 0,3 g 30 tabl.  </t>
  </si>
  <si>
    <t xml:space="preserve">Alphagan krople do oczu 2 mg/ml 5 ml  </t>
  </si>
  <si>
    <t xml:space="preserve">Altacet tabletki 1 g 6 tabl. (1 blist. po 6 tabl.)  </t>
  </si>
  <si>
    <t xml:space="preserve">Altaziaja żel 0,01 g/g 75 g (tub.)  </t>
  </si>
  <si>
    <t xml:space="preserve">Amiokordin roztwór do wstrzykiwań 0,05 g/ml 5  amp. po 3 ml  </t>
  </si>
  <si>
    <t xml:space="preserve">Amoksiklav tabletki powlekane 0,875g+0,125g 14  tabl. (2 blist. po 7 tabl.)  </t>
  </si>
  <si>
    <t xml:space="preserve">Amotaks tabletki 1 g 20 tabl.  </t>
  </si>
  <si>
    <t xml:space="preserve">Ampicillin TZF proszek do sporządzania roztwo 1  g 1 fiol.s.subs.  </t>
  </si>
  <si>
    <t xml:space="preserve">Ampicillin TZF proszek do sporządzania roztwo 2  g 1 fiol.s.subs.  </t>
  </si>
  <si>
    <t xml:space="preserve">Anesteloc 20 mg tabletki dojelitowe 0,02 g 28  tabl. (2 blist. po 14 tabl.)  </t>
  </si>
  <si>
    <t xml:space="preserve">Anesteloc 40 mg tabletki dojelitowe 0,04 g 28  tabl. (2 blist. po 14 tabl.)  </t>
  </si>
  <si>
    <t xml:space="preserve">Anoro Ellipta (Anoro) proszek do inhalacji  0,055mg+0,022mg 30 daw. (1 inhal.)  </t>
  </si>
  <si>
    <t xml:space="preserve">Antytoksyna jadu żmij roztwór do wstrzykiwań  500 j. a. 1 amp. po 5 ml  </t>
  </si>
  <si>
    <t xml:space="preserve">Apap tabletki powlekane 0,5 g 24 tabl. (2 blist. po  12 tabl.)  </t>
  </si>
  <si>
    <t xml:space="preserve">Aphtin płyn do stosowania w jamie ust 0,2 g/g 10  g  </t>
  </si>
  <si>
    <t xml:space="preserve">Aqua pro inject. Baxter rozpuszczalnik do  sporządzania 1 wor. po 500 ml  </t>
  </si>
  <si>
    <t xml:space="preserve">Aqua pro inject. Polpharma rozpuszczalnik do  sporządzania 100 amp. po 10 ml  </t>
  </si>
  <si>
    <t xml:space="preserve">Aqua pro inject. Polpharma rozpuszczalnik do  sporządzania 100 amp. po 5 ml  </t>
  </si>
  <si>
    <t xml:space="preserve">Arcalen maść 30 g  </t>
  </si>
  <si>
    <t xml:space="preserve">Argosulfan krem 0,02 g/g 40 g  </t>
  </si>
  <si>
    <t xml:space="preserve">Asmenol tabletki powlekane 0,01 g 28 tabl. (2  blist. po 14 tabl.)  </t>
  </si>
  <si>
    <t xml:space="preserve">Aspargin tabletki 0,017g+0,054g 50 tabl.  </t>
  </si>
  <si>
    <t xml:space="preserve">Aspicam tabletki 0,015 g 60 tabl.  </t>
  </si>
  <si>
    <t xml:space="preserve">Atorvasterol tabletki powlekane 0,02 g 30 tabl.  </t>
  </si>
  <si>
    <t xml:space="preserve">Atorvasterol tabletki powlekane 0,04 g 30 tabl.  </t>
  </si>
  <si>
    <t xml:space="preserve">Atropinum sulfuricum WZF roztwór do  wstrzykiwań 1 mg/ml 10 amp. po 1 ml  </t>
  </si>
  <si>
    <t xml:space="preserve">Atrovent roztwór do nebulizacji 250 mcg/ml 20 ml  </t>
  </si>
  <si>
    <t xml:space="preserve">Avedol tabletki powlekane 0,0125 g 30 tabl. (3  blist. po 10 tabl.)  </t>
  </si>
  <si>
    <t xml:space="preserve">Avedol tabletki powlekane 6,25 mg 30 tabl. (3  blist. po 10 tabl.)  </t>
  </si>
  <si>
    <t xml:space="preserve">Axtil tabletki 0,01 g 30 tabl. (3 blist. po 10 tabl.)  </t>
  </si>
  <si>
    <t xml:space="preserve">Axtil tabletki 5 mg 30 tabl. (3 blist. po 10 tabl.)  </t>
  </si>
  <si>
    <t xml:space="preserve">Azimycin tabletki powlekane 0,5 g 6 tabl.  </t>
  </si>
  <si>
    <t xml:space="preserve">Baclofen Polpharma tabletki 0,025 g 50 tabl.  </t>
  </si>
  <si>
    <t xml:space="preserve">Balsam Szostakowskiego płyn 100 g  </t>
  </si>
  <si>
    <t xml:space="preserve">Barium sulfuricum Medana zawiesina doustna i  doodbytnic 1 g/ml 240 ml (but.)  </t>
  </si>
  <si>
    <t xml:space="preserve">Bedicort G maść (0,5mg+1mg)/g 15 g (tub.)  </t>
  </si>
  <si>
    <t xml:space="preserve">Benodil zawiesina do nebulizacji 0,5 mg/ml 20  amp. po 2 ml  </t>
  </si>
  <si>
    <t xml:space="preserve">Berodual roztwór do nebulizacji  (0,5mg+0,25mg)/ml 20 ml (but.)  </t>
  </si>
  <si>
    <t xml:space="preserve">Berotec N 100 aerozol inhalacyjny, roztwór 0,1  mg/daw. 200 daw. (10 ml)  </t>
  </si>
  <si>
    <t xml:space="preserve">Beto 50 ZK tabletki o przedłużonym uwalni  0,0475 g 30 tabl.  </t>
  </si>
  <si>
    <t xml:space="preserve">Bexon roztwór do wstrzykiwań  (0,05g+0,05g+0,5mg)/ml 5 amp. po 2 ml  </t>
  </si>
  <si>
    <t xml:space="preserve">Bibloc tabletki powlekane 0,01 g 30 tabl.  </t>
  </si>
  <si>
    <t xml:space="preserve">Bibloc tabletki powlekane 2,5 mg 30 tabl.  </t>
  </si>
  <si>
    <t xml:space="preserve">Bibloc tabletki powlekane 5 mg 30 tabl.  </t>
  </si>
  <si>
    <t xml:space="preserve">Biodacyna roztwór do wstrzykiwań i infuz 0,25  g/ml 1 amp. po 2 ml  </t>
  </si>
  <si>
    <t xml:space="preserve">Biofuroksym proszek do sporządzania roztwo  0,75 g 1 fiol.s.subs.  </t>
  </si>
  <si>
    <t xml:space="preserve">Biofuroksym proszek do sporządzania roztwo 1,5  g 1 fiol.s.subs.  </t>
  </si>
  <si>
    <t xml:space="preserve">Bioracef tabletki powlekane 0,5 g 10 tabl. (2 blist.  po 5 tabl.)  </t>
  </si>
  <si>
    <t xml:space="preserve">Biosotal 80 tabletki 0,08 g 30 tabl. (3 blist. po 10  tabl.)  </t>
  </si>
  <si>
    <t xml:space="preserve">Biotrakson proszek do sporządzania roztwo 1 g 1  fiol.  </t>
  </si>
  <si>
    <t xml:space="preserve">Biotrakson proszek do sporządzania roztwo 2 g 1  fiol.  </t>
  </si>
  <si>
    <t xml:space="preserve">Biotum proszek do sporządzania roztwo 1 g 1  fiol.  </t>
  </si>
  <si>
    <t xml:space="preserve">Biseptol 960 tabletki 0,8g+0,16g 10 tabl. (blist.)  </t>
  </si>
  <si>
    <t xml:space="preserve">Bixebra tabletki powlekane 5 mg 56 tabl. (blist.)  </t>
  </si>
  <si>
    <t xml:space="preserve">Brilique tabletki powlekane 0,09 g 56 tabl. (4  blist. po 14 tabl.)  </t>
  </si>
  <si>
    <t xml:space="preserve">Budixon Neb zawiesina do nebulizacji 0,5 mg/ml  20 poj. po 2 ml  </t>
  </si>
  <si>
    <t xml:space="preserve">Buscolysin roztwór do wstrzykiwań 0,02 g/ml 10  amp. po 1 ml  </t>
  </si>
  <si>
    <t xml:space="preserve">Butapirazol maść 0,05 g/g 30 g (tub.)  </t>
  </si>
  <si>
    <t xml:space="preserve">Cachexan zawiesina doustna 0,04 g/ml 240 ml  </t>
  </si>
  <si>
    <t xml:space="preserve">Calcium chloratum WZF (Calcium chloratum  WZF 10%) roztwór do wstrzykiwań 0,067 g/  </t>
  </si>
  <si>
    <t xml:space="preserve">Calcium dobesilate Hasco tabletki 0,25 g 30 tabl.  (2 blist. po 15 tabl.)  </t>
  </si>
  <si>
    <t xml:space="preserve">Calperos 1000 kapsułki twarde 0,4 g Ca2+ 100  kaps. (poj.)  </t>
  </si>
  <si>
    <t xml:space="preserve">Calperos 500 kapsułki twarde 0,2 g Ca2+ 200  kaps. (poj.)  </t>
  </si>
  <si>
    <t xml:space="preserve">Captopril Polfarmex tabletki 0,0125 g 30 tabl. (3  blist. po 10 tabl.)  </t>
  </si>
  <si>
    <t xml:space="preserve">Captopril Polfarmex tabletki 0,025 g 30 tabl. (3  blist. po 10 tabl.)  </t>
  </si>
  <si>
    <t xml:space="preserve">Cardenor roztwór do infuzji 4 mg/4ml 10 amp. po  4 ml  </t>
  </si>
  <si>
    <t xml:space="preserve">Carzap tabletki 0,016 g 28 tabl.  </t>
  </si>
  <si>
    <t xml:space="preserve">Cavinton Forte tabletki 0,01 g 90 tabl.  </t>
  </si>
  <si>
    <t xml:space="preserve">Cavinton koncentrat do sporządzania roz 5  mg/ml 10 amp. po 2 ml  </t>
  </si>
  <si>
    <t xml:space="preserve">Cera-Chek 1 Code test paskowy 50 pask.  </t>
  </si>
  <si>
    <t xml:space="preserve">Cernevit proszek do sporządzania roztwo 0,75 g  10 fiol.  </t>
  </si>
  <si>
    <t xml:space="preserve">Chlorchinaldin VP tabletki do ssania 2 mg 40  tabl.  </t>
  </si>
  <si>
    <t xml:space="preserve">Cipronex tabletki powlekane 0,5 g 10 tabl. (blist.)  </t>
  </si>
  <si>
    <t xml:space="preserve">Citronil tabletki powlekane 0,01 g 28 tabl. (2 blist.  po 14 tabl.)  </t>
  </si>
  <si>
    <t xml:space="preserve">Clatra tabletki 0,02 g 30 tabl.  </t>
  </si>
  <si>
    <t xml:space="preserve">Clemastinum tabletki 1 mg 30 tabl.  </t>
  </si>
  <si>
    <t xml:space="preserve">Clemastinum WZF roztwór do wstrzykiwań 2  mg/2ml 5 amp. po 2 ml  </t>
  </si>
  <si>
    <t xml:space="preserve">Clindamycin MIP 300 tabletki powlekane 300 mg  16 tabl. (2 blist. po 8 tabl.)  </t>
  </si>
  <si>
    <t xml:space="preserve">Clonazepamum TZF roztwór do wstrzykiwań 1  mg/ml 10 amp. po 1 ml  </t>
  </si>
  <si>
    <t xml:space="preserve">Clonazepamum TZF tabletki 2 mg 30 tabl. (1  blist. po 30 tabl.)  </t>
  </si>
  <si>
    <t xml:space="preserve">Clotrimazolum Hasco krem 0,01 g/g 20 g  </t>
  </si>
  <si>
    <t xml:space="preserve">Colchicine Genoptim tabletki 0,5 mg 20 tabl.  </t>
  </si>
  <si>
    <t xml:space="preserve">Colicraft proszek do sporządzania roztwo 1 000  000 I.U. 1 fiol.  </t>
  </si>
  <si>
    <t xml:space="preserve">Contour Plus test paskowy 50 pask.  </t>
  </si>
  <si>
    <t xml:space="preserve">Controloc proszek do sporządzania roztwo 0,04 g  1 fiol.  </t>
  </si>
  <si>
    <t xml:space="preserve">Corhydron 100 proszek i rozpuszczalnik do sp  0,1 g 5 fiol. + 5 amp.rozp.  </t>
  </si>
  <si>
    <t xml:space="preserve">Corhydron 25 proszek i rozpuszczalnik do sp  0,025 g 5 fiol. + 5 amp.rozp.  </t>
  </si>
  <si>
    <t xml:space="preserve">Cyclo 3 Fort kapsułki twarde 0,15g+0,15g+0,1g  30 kaps.  </t>
  </si>
  <si>
    <t xml:space="preserve">Cyclonamine 12,5% roztwór do wstrzykiwań  0,125 g/ml 50 amp. po 2 ml  </t>
  </si>
  <si>
    <t xml:space="preserve">Cyclonamine 12,5% roztwór do wstrzykiwań 125  mg/ml 5 amp. po 2 ml  </t>
  </si>
  <si>
    <t xml:space="preserve">Cyclonamine kapsułki twarde 0,5 g 30 kaps.  </t>
  </si>
  <si>
    <t xml:space="preserve">Debretin tabletki powlekane 0,1 g 30 tabl. (3 blist.  po 10 tabl.)  </t>
  </si>
  <si>
    <t xml:space="preserve">Demezon roztwór do wstrzykiwań 4 mg/ml 10  amp. po 1 ml  </t>
  </si>
  <si>
    <t xml:space="preserve">Demezon roztwór do wstrzykiwań 4 mg/ml 10  amp. po 2 ml  </t>
  </si>
  <si>
    <t xml:space="preserve">Depakine Chrono 300 tabletki powlekane o  przedłużo 0,2g+0,087g 30 tabl. (blist.)  </t>
  </si>
  <si>
    <t xml:space="preserve">Depakine Chrono 500 tabletki powlekane o  przedłużo 0,333g+0,145g 30 tabl. (3 blis  </t>
  </si>
  <si>
    <t xml:space="preserve">Depakine Chronosphere 500 granulat o  przedłużonym uwalni (333,3mg+145,14mg)/sasz.  </t>
  </si>
  <si>
    <t xml:space="preserve">Depratal tabletki dojelitowe 0,03 g 28 tabl.  </t>
  </si>
  <si>
    <t xml:space="preserve">Deprexolet tabletki powlekane 0,01 g 30 tabl. (1  blist. po 30 tabl.)  </t>
  </si>
  <si>
    <t xml:space="preserve">Deprexolet tabletki powlekane 0,03 g 30 tabl.  (blist.)  </t>
  </si>
  <si>
    <t xml:space="preserve">Detreomycyna 1% maść 0,01 g/g 5 g (tub.)  </t>
  </si>
  <si>
    <t xml:space="preserve">Dexak 50 roztwór do wstrzykiwań i infuz 0,05  g/2ml 5 amp. po 2 ml  </t>
  </si>
  <si>
    <t>Dexketoprofen</t>
  </si>
  <si>
    <t xml:space="preserve">Diaprel MR tabletki o zmodyfikowanym uwal 0,03  g 60 tabl. (2 blist. po 30 tabl.)  </t>
  </si>
  <si>
    <t xml:space="preserve">Dicloziaja żel 0,0116 g/g 100 g (tub.)  </t>
  </si>
  <si>
    <t xml:space="preserve">Dicortineff krople do oczu i uszu, zawiesi  (2500j.m.+25j.m.+1mg)/ml 5 ml (but.)  </t>
  </si>
  <si>
    <t xml:space="preserve">Digoxin Teva tabletki 0,1 mg 30 tabl. (1 blist. po  30 tabl.)  </t>
  </si>
  <si>
    <t xml:space="preserve">Digoxin Teva tabletki 0,25 mg 30 tabl. (1 blist. po  30 tabl.)  </t>
  </si>
  <si>
    <t xml:space="preserve">Digoxin WZF roztwór do wstrzykiwań 0,25 mg/ml  5 amp. po 2 ml  </t>
  </si>
  <si>
    <t xml:space="preserve">Diphergan tabletki drażowane 0,025 g 20 draż.  </t>
  </si>
  <si>
    <t xml:space="preserve">Dobutamine TZF liofilizat do sporządzania roz  0,25 g 1 fiol.s.subs.  </t>
  </si>
  <si>
    <t xml:space="preserve">Dolcontral roztwór do wstrzykiwań 0,05 g/ml 10  amp. po 1 ml  </t>
  </si>
  <si>
    <t xml:space="preserve">Donepex tabletki powlekane 5 mg 28 tabl.  </t>
  </si>
  <si>
    <t xml:space="preserve">Donepezil Bluefish tabletki powlekane 0,01 g 28  tabl.  </t>
  </si>
  <si>
    <t xml:space="preserve">Donepezil Bluefish tabletki powlekane 5 mg 28  tabl.  </t>
  </si>
  <si>
    <t xml:space="preserve">Dopaminum hydrochl. WZF 4% roztwór do infuzji  0,04 g/ml 10 amp. po 5 ml  </t>
  </si>
  <si>
    <t xml:space="preserve">Doxonex tabletki 2 mg 30 tabl. (3 blist. po 10  tabl.)  </t>
  </si>
  <si>
    <t xml:space="preserve">Doxonex tabletki 4 mg 30 tabl. (3 blist. po 10  tabl.)  </t>
  </si>
  <si>
    <t xml:space="preserve">Doxycyclinum TZF kapsułki 0,1 g 10 kaps. (2  blist. po 5 kaps.)  </t>
  </si>
  <si>
    <t xml:space="preserve">Doxycyclinum TZF roztwór do infuzji 0,02 g/ml 10  amp. po 5 ml  </t>
  </si>
  <si>
    <t xml:space="preserve">Drotafemme Forte (Novia Forte) tabletki  powlekane 0,08 g 20 tabl.  </t>
  </si>
  <si>
    <t xml:space="preserve">Dulsevia kapsułki dojelitowe twarde 30 mg 28  kaps. (blist.)  </t>
  </si>
  <si>
    <t xml:space="preserve">Duracef kapsułki 0,5 g 12 kaps.  </t>
  </si>
  <si>
    <t xml:space="preserve">Duracef tabletki do sporządzania zawie 1 g 10  tabl.  </t>
  </si>
  <si>
    <t xml:space="preserve">Duspatalin retard kapsułki o przedłużonym uwalni  0,2 g 30 kaps. (2x15)  </t>
  </si>
  <si>
    <t xml:space="preserve">Ebilfumin kapsułki twarde 75 mg 10 kaps. (blist.)  </t>
  </si>
  <si>
    <t xml:space="preserve">Ebrantil 25 roztwór do wstrzykiwań 5 mg/ml 5  amp. po 5 ml  </t>
  </si>
  <si>
    <t xml:space="preserve">Edicin proszek do sporządzania roztwo 1 g 1  fiol.pr.  </t>
  </si>
  <si>
    <t xml:space="preserve">Effox long 50 tabletki o przedłużonym uwalni 0,05  g 30 tabl.  </t>
  </si>
  <si>
    <t xml:space="preserve">Eliquis tabletki powlekane 5 mg 56 tabl. (blist.)  </t>
  </si>
  <si>
    <t xml:space="preserve">Eliquis tabletki powlekane 5 mg 60 tabl. (blist.)  </t>
  </si>
  <si>
    <t xml:space="preserve">ELMEX Żel do fluoryzacji żel 0,0125 g/g 25 g  </t>
  </si>
  <si>
    <t xml:space="preserve">Encortolon tabletki 5 mg 20 tabl. (blist.)  </t>
  </si>
  <si>
    <t xml:space="preserve">Encorton tabletki 0,01 g 20 tabl. (blist.)  </t>
  </si>
  <si>
    <t xml:space="preserve">Encorton tabletki 0,02 g 20 tabl. (blist.)  </t>
  </si>
  <si>
    <t xml:space="preserve">Encorton tabletki 5 mg 100 tabl. (blist.)  </t>
  </si>
  <si>
    <t xml:space="preserve">Erdomed kapsułki 0,3 g 20 kaps. (2 blist. po 10  kaps.)  </t>
  </si>
  <si>
    <t xml:space="preserve">Espumisan kapsułki 0,04 g 100 kaps. (blist.)  </t>
  </si>
  <si>
    <t xml:space="preserve">Estazolam TZF tabletki 2 mg 20 tabl. (1x20)  </t>
  </si>
  <si>
    <t xml:space="preserve">Euthyrox N 25 tabletki 0,025 mg 100 tabl. (4 blist.  po 25 tabl.)  </t>
  </si>
  <si>
    <t xml:space="preserve">Euthyrox N 50 tabletki 0,05 mg 100 tabl. (4 blist.  po 25 tabl.)  </t>
  </si>
  <si>
    <t xml:space="preserve">Euthyrox N 50 tabletki 0,05 mg 50 tabl. (2 blist.  po 25 tabl.)  </t>
  </si>
  <si>
    <t xml:space="preserve">Exacyl roztwór do wstrzykiwań 0,1 g/ml 5 amp.  po 5 ml  </t>
  </si>
  <si>
    <t xml:space="preserve">Exacyl tabletki powlekane 0,5 g 20 tabl. (2 blist.  po 10 tabl.)  </t>
  </si>
  <si>
    <t xml:space="preserve">Famogast tabletki powlekane 0,04 g 60 tabl. (6  blist. po 10 tabl.)  </t>
  </si>
  <si>
    <t xml:space="preserve">Fenactil roztwór do wstrzykiwań 5 mg/ml 5 amp.  po 5 ml  </t>
  </si>
  <si>
    <t xml:space="preserve">Flegamina Classic o smaku malinowym syrop 4  mg/5ml 120 ml (but.)  </t>
  </si>
  <si>
    <t xml:space="preserve">Flegamina tabletki 8 mg 40 tabl. (blist.)  </t>
  </si>
  <si>
    <t xml:space="preserve">Flegatussin Caps kapsułki miękkie 8 mg 20  kaps.  </t>
  </si>
  <si>
    <t xml:space="preserve">Flucofast kapsułki twarde 0,05 g 14 kaps.  </t>
  </si>
  <si>
    <t xml:space="preserve">Flucofast kapsułki twarde 0,1 g 28 kaps. (4 blist.  po 7 kaps.)  </t>
  </si>
  <si>
    <t xml:space="preserve">Flumazenil B.Braun roztwór do wstrzykiwań lub  do 0,1 mg/ml 5 amp. po 5 ml  </t>
  </si>
  <si>
    <t xml:space="preserve">Fokusin kapsułki o zmodyfikowanym uwal 0,4 mg  30 kaps. (3 blist. po 10 kaps.)  </t>
  </si>
  <si>
    <t xml:space="preserve">Formaldehyd 4% z buforem fosforanowym płyn 1  kg  </t>
  </si>
  <si>
    <t xml:space="preserve">Formetic tabletki powlekane 0,5 g 60 tabl. (6  blist. po 10 tabl.)  </t>
  </si>
  <si>
    <t xml:space="preserve">Formetic tabletki powlekane 850 mg 30 tabl. (3  blist. po 10 tabl.)  </t>
  </si>
  <si>
    <t xml:space="preserve">Fortrans proszek do sporządzania roztwo 4 sasz.  po 74 g  </t>
  </si>
  <si>
    <t xml:space="preserve">Forxiga tabletki powlekane 0,01 g 30 tabl. (30  blist. Alu/Alu po 1 tabl.)  </t>
  </si>
  <si>
    <t xml:space="preserve">Fraxiparine roztwór do wstrzykiwań 3 800  j.m./0,4ml 10 amp.strz. po 0,4 ml  </t>
  </si>
  <si>
    <t xml:space="preserve">Fraxiparine roztwór do wstrzykiwań 5 700  j.m./0,6ml 10 amp.strz. po 0,6 ml  </t>
  </si>
  <si>
    <t xml:space="preserve">Furaginum Adamed tabletki 0,05 g 30 tabl.  </t>
  </si>
  <si>
    <t xml:space="preserve">Furosemidum Polpharma roztwór do wstrzykiwań  0,01 g/ml 5 amp. po 2 ml  </t>
  </si>
  <si>
    <t xml:space="preserve">Furosemidum Polpharma roztwór do wstrzykiwań  0,01 g/ml 50 amp. po 2 ml  </t>
  </si>
  <si>
    <t xml:space="preserve">Furosemidum Polpharma tabletki 0,04 g 30 tabl.  </t>
  </si>
  <si>
    <t xml:space="preserve">Gastrografin roztwór doustny i doodbytniczy  (0,66g+0,1g)/ml 10 but. po 100 ml  </t>
  </si>
  <si>
    <t xml:space="preserve">Gentamicin Krka roztwór do wstrzykiwań i infuz  0,04 g/ml 10 amp. po 2 ml  </t>
  </si>
  <si>
    <t xml:space="preserve">Gentamicin Krka roztwór do wstrzykiwań i infuz  40 mg/ml 10 amp. po 1 ml  </t>
  </si>
  <si>
    <t xml:space="preserve">Gentamicin WZF 0.3% krople do oczu 3 mg/ml 5  ml  </t>
  </si>
  <si>
    <t xml:space="preserve">Glibetic 2mg tabletki 2 mg 30 tabl. (3 blist. po 10  tabl.)  </t>
  </si>
  <si>
    <t xml:space="preserve">GlucaGen Hypokit proszek i rozpuszczalnik do  sp 1 mg 1 fiol. + 1 rozp.  </t>
  </si>
  <si>
    <t xml:space="preserve">Glucosum 10 % 500 ml Braun  </t>
  </si>
  <si>
    <t xml:space="preserve">Glucosum 5% et Nat.chl. 0,9% 1:1 Fresenius  roztwórdoinfuzji (0,025g+4,5mg)/ml 500  </t>
  </si>
  <si>
    <t xml:space="preserve">Glucosum 5% et Nat.chl. 0,9% 1:1 Fresenius  roztwórdoinfuzji (25mg+4,5mg)/ml 250ml  </t>
  </si>
  <si>
    <t xml:space="preserve">Glucosum TEVA roztwór do wstrzykiwań 0,2 g/ml  10 amp. po 10 ml  </t>
  </si>
  <si>
    <t xml:space="preserve">Glukoza 5 Braun roztwór do infuzji 0,05 g/ml 10  poj. po 250 ml  </t>
  </si>
  <si>
    <t xml:space="preserve">Halidor tabletki 0,1 g 60 tabl. (but.)  </t>
  </si>
  <si>
    <t xml:space="preserve">Haloperidol WZF roztwór do wstrzykiwań 5  mg/ml 10 amp. po 1 ml  </t>
  </si>
  <si>
    <t xml:space="preserve">Haloperidol WZF tabletki 1 mg 40 tabl. (blist.)  </t>
  </si>
  <si>
    <t xml:space="preserve">Heparegen tabletki 0,1 g 30 tabl.  </t>
  </si>
  <si>
    <t xml:space="preserve">Heparin Hasco Forte żel 1 000 j.m./g 35 g  </t>
  </si>
  <si>
    <t xml:space="preserve">Heparinum WZF roztwór do wlewów dożylnych 5  000 j.m./ml 10 fiol. po 5 ml  </t>
  </si>
  <si>
    <t xml:space="preserve">Hepatil tabletki 0,15 g 40 tabl.  </t>
  </si>
  <si>
    <t xml:space="preserve">Heviran tabletki powlekane 0,4 g 30 tabl. (3 blist.  po 10 tabl.)  </t>
  </si>
  <si>
    <t xml:space="preserve">Heviran tabletki powlekane 0,8 g 30 tabl. (3 blist.  po 10 tabl.)  </t>
  </si>
  <si>
    <t xml:space="preserve">Human Albumin Grifols 20% roztwór do infuzji  0,2 g/ml 100 ml  </t>
  </si>
  <si>
    <t xml:space="preserve">Hydrochlorothiazidum Polpharma tabletki 0,0125  g 30 tabl.  </t>
  </si>
  <si>
    <t xml:space="preserve">Hydrochlorothiazidum Polpharma tabletki 0,025 g  30 tabl. (3 blist. po 10 tabl.)  </t>
  </si>
  <si>
    <t xml:space="preserve">Hydrocortisonum AFP krem 0,01 g/g 15 g  </t>
  </si>
  <si>
    <t xml:space="preserve">Hydroxyzinum Hasco tabletki powlekane 0,01 g  30 tabl.  </t>
  </si>
  <si>
    <t xml:space="preserve">Hydroxyzinum Hasco tabletki powlekane 0,025 g  30 tabl.  </t>
  </si>
  <si>
    <t xml:space="preserve">Hydroxyzinum VP syrop 2 mg/ml 200 ml  </t>
  </si>
  <si>
    <t xml:space="preserve">Ibupar Forte tabletki powlekane 0,4 g 10 tabl.  (blist.)  </t>
  </si>
  <si>
    <t xml:space="preserve">Ibuprofen Hasco kapsułki miękkie 0,2 g 60 kaps.  </t>
  </si>
  <si>
    <t xml:space="preserve">Ibuvit D3 2000 IU kapsułki miękkie 2 000 I.U. 60  kaps.  </t>
  </si>
  <si>
    <t xml:space="preserve">Imipenem + Cylastatyna Ranbaxy proszek do  sporządzania roztwo 0,5g+0,5g 1 fiol. p  </t>
  </si>
  <si>
    <t xml:space="preserve">Indapen SR tabletki o przedłużonym uwalni 1,5  mg 30 tabl. (3 blist. po 10 tabl.)  </t>
  </si>
  <si>
    <t xml:space="preserve">Inj.Glucosi 5% et. Natrii Chlorati 0,9% 2:1 Viaflo  roztwór do infuzji (3mg+0,033g  </t>
  </si>
  <si>
    <t xml:space="preserve">Inj.Natrii chlorati 10% Polpharma  koncentratdosporządzaniaroz 0,1g/ml  100amp.po10  </t>
  </si>
  <si>
    <t xml:space="preserve">Inj.Natrii chlorati 10% Polpharma  koncentratdosporządzaniaroz 0,1g/ml  10amp.po10m  </t>
  </si>
  <si>
    <t xml:space="preserve">Inject.Gluc.  5% Baxter roztwór do infuzji 0,05  g/ml 1 wor. po 250 ml  </t>
  </si>
  <si>
    <t xml:space="preserve">Inject.Glucosi 5% Baxter 500 ml  </t>
  </si>
  <si>
    <t xml:space="preserve">Injectio Glucosi 10% Baxter roztwór do infuzji 0,1  g/ml 500 ml (wor.)  </t>
  </si>
  <si>
    <t xml:space="preserve">Ins. Lantus Solostar roztwór do wstrzykiwań 100  j.m./ml 5 wstrz. po 3 ml  </t>
  </si>
  <si>
    <t xml:space="preserve">Ins. Lispro Sanofi roztwór do wstrzykiwań 100  I.U./ml 10 wstrz. po 3 ml (SoloStar  </t>
  </si>
  <si>
    <t xml:space="preserve">IPP 20 tabletki dojelitowe 0,02 g 28 tabl. (blist.)  </t>
  </si>
  <si>
    <t xml:space="preserve">IPP 40 tabletki dojelitowe 0,04 g 56 tabl. (blist.)  </t>
  </si>
  <si>
    <t xml:space="preserve">Iruxol Mono maść 1,2 j.m./g 20 g  </t>
  </si>
  <si>
    <t xml:space="preserve">Itrax kapsułki twarde 0,1 g 28 kaps.  </t>
  </si>
  <si>
    <t xml:space="preserve">Jardiance tabletki powlekane 0,01 g 28 tabl.  (blist.)  </t>
  </si>
  <si>
    <t xml:space="preserve">Jardiance tabletki powlekane 0,01 g 30 tabl.  (blist.)  </t>
  </si>
  <si>
    <t xml:space="preserve">Kabiven Peripheral Emuls.do infuz.1920 ml  (worek 3-kom) emulsja do infuzji 1,92 l  </t>
  </si>
  <si>
    <t xml:space="preserve">Kabiven Peripheral emulsja do infuzji 1,44 l (wor.  Biofine)  </t>
  </si>
  <si>
    <t xml:space="preserve">Kabiven Peripheral Emulsja do infuzji 1,92 l (wor.  Biofine)  </t>
  </si>
  <si>
    <t xml:space="preserve">Kaldyum kapsułki o przedłużonym uwalni 0,6 g  100 kaps.  </t>
  </si>
  <si>
    <t xml:space="preserve">Kalipoz prolongatum tabletki o przedłużonym  uwalni 0,391 g K+ 60 tabl. (3 blist.   </t>
  </si>
  <si>
    <t xml:space="preserve">Kalium chloratum WZF 15% koncentrat do  sporządzania roz 0,15 g/ml 10 amp. po 20 m  </t>
  </si>
  <si>
    <t xml:space="preserve">Kanavit emulsja do wstrzykiwań 0,01 g/ml 5 amp.  po 1 ml  </t>
  </si>
  <si>
    <t xml:space="preserve">Ketonal roztwór do wstrzykiwań 0,05 g/ml 10  amp. po 2 ml  </t>
  </si>
  <si>
    <t xml:space="preserve">Ketonal żel 0,025 g/g 100 g (tub.)  </t>
  </si>
  <si>
    <t xml:space="preserve">Ketoprofen-SF kapsułki twarde 0,05 g 20 kaps.  </t>
  </si>
  <si>
    <t xml:space="preserve">Ketoprofen-SF kapsułki twarde 0,1 g 20 kaps.  </t>
  </si>
  <si>
    <t xml:space="preserve">Ketoprofen-SF roztwór do wstrzykiwań 0,05 g/ml  10 amp. po 2 ml  </t>
  </si>
  <si>
    <t xml:space="preserve">Ketrel tabletki powlekane 0,025 g 30 tabl. (poj.)  </t>
  </si>
  <si>
    <t xml:space="preserve">Ketrel tabletki powlekane 0,1 g 60 tabl. (poj.)  </t>
  </si>
  <si>
    <t xml:space="preserve">Konix Żel steryl. do cewnikowania 6 ml  </t>
  </si>
  <si>
    <t xml:space="preserve">Krople żołądkowe krople doustne 35 g  </t>
  </si>
  <si>
    <t xml:space="preserve">Lacidofil kapsułki 20 kaps. (2 blist. po 10 kaps.)  </t>
  </si>
  <si>
    <t xml:space="preserve">Lacipil tabletki powlekane 4 mg 28 tabl. (4 blist.  po 7 tabl.)  </t>
  </si>
  <si>
    <t xml:space="preserve">Lactulose-MIP syrop 9,75 g/15ml 200 ml  </t>
  </si>
  <si>
    <t xml:space="preserve">Lactulosum Polfarmex syrop 7,5 g/15ml 150 ml  </t>
  </si>
  <si>
    <t xml:space="preserve">Lecalpin tabletki powlekane 0,02 g 28 tabl.  </t>
  </si>
  <si>
    <t xml:space="preserve">Levofloxacin Sandoz roztwór do infuzji 5 mg/ml 5  wor. po 100 ml  </t>
  </si>
  <si>
    <t xml:space="preserve">Levonor roztwór do infuzji 1 mg/ml 10 amp. po 1  ml  </t>
  </si>
  <si>
    <t xml:space="preserve">Levonor roztwór do infuzji 1 mg/ml 5 amp. po 4  ml  </t>
  </si>
  <si>
    <t xml:space="preserve">Levoxa tabletki powlekane 0,5 g 10 tabl. (blist.)  </t>
  </si>
  <si>
    <t xml:space="preserve">Lidocain-EGIS aerozol, roztwór 10 % 38 g (but.)  </t>
  </si>
  <si>
    <t xml:space="preserve">Lignocainum hydrochloric. WZF 1% roztwór do  wstrzykiwań 0,01 g/ml 10 amp. po 2 ml  </t>
  </si>
  <si>
    <t xml:space="preserve">Lignocainum hydrochloric. WZF 2% roztwór do  wstrzykiwań 0,02 g/ml 10 amp. po 2 ml  </t>
  </si>
  <si>
    <t xml:space="preserve">Lignocainum Jelfa żel 0,02 g/g 30 g (tub.) + 1  kaniul.  </t>
  </si>
  <si>
    <t xml:space="preserve">Lincocin roztwór do wstrzykiwań i infuz 0,3 g/ml 1  fiol. po 2 ml  </t>
  </si>
  <si>
    <t xml:space="preserve">Linezolid Polpharma roztwór do infuzji 2 mg/ml 1  wor. po 300 ml  </t>
  </si>
  <si>
    <t xml:space="preserve">Linomag Maść 0,2 g/g 30 g  </t>
  </si>
  <si>
    <t xml:space="preserve">Lipancrea 16 000 kapsułki 16 000 j. Ph.Eur. 60  kaps. (poj.)  </t>
  </si>
  <si>
    <t xml:space="preserve">Loperamid WZF tabletki 2 mg 30 tabl.  </t>
  </si>
  <si>
    <t xml:space="preserve">Lorafen tabletki drażowane 2,5 mg 25 tabl. (blist.)  </t>
  </si>
  <si>
    <t xml:space="preserve">Lorinden A maść (0,03g+0,2mg)/g 15 g  </t>
  </si>
  <si>
    <t xml:space="preserve">Madopar 125 kapsułki 0,025g+0,1g 100 kaps.  </t>
  </si>
  <si>
    <t xml:space="preserve">Magne B6 tabletki powlekane 0,048g Mg2++5mg  60 tabl. (3 blist. po 20 tabl.)  </t>
  </si>
  <si>
    <t xml:space="preserve">Magnesio Solfato Monico koncentrat do  sporządzania emu 2 g/10ml 5 amp. po 10 ml  </t>
  </si>
  <si>
    <t xml:space="preserve">Mannitol 20% Fresenius roztwór do infuzji 0,2  g/ml 250 ml (ze szkła)  </t>
  </si>
  <si>
    <t xml:space="preserve">Maść Ichtiolowa Aflofarm 10 % 20 g  </t>
  </si>
  <si>
    <t xml:space="preserve">Memantine Accord tabletki powlekane 0,02 g 28  tabl. (blist.)  </t>
  </si>
  <si>
    <t xml:space="preserve">Memotropil 20% roztwór do wstrzykiwań 0,2 g/ml  12 amp. po 5 ml  </t>
  </si>
  <si>
    <t xml:space="preserve">Memotropil tabletki powlekane 1,2 g 60 tabl. (6  blist. po 10 tabl.)  </t>
  </si>
  <si>
    <t xml:space="preserve">Meprelon tabletki 0,016 g 30 tabl.  </t>
  </si>
  <si>
    <t xml:space="preserve">Meprelon tabletki 4 mg 30 tabl.  </t>
  </si>
  <si>
    <t xml:space="preserve">Mesopral kapsułki dojelitowe twarde 20 mg 28  kaps. (blist.)  </t>
  </si>
  <si>
    <t xml:space="preserve">Metamizole Kalceks roztwór do wstrzykiwań 0,5  g/ml 10 amp. po 5 ml  </t>
  </si>
  <si>
    <t xml:space="preserve">Metformax 1,0 tabl. </t>
  </si>
  <si>
    <t>Metformax SR 1,0 tabl. o przedł. Uwaln. 1,0 g*30 tabl.</t>
  </si>
  <si>
    <t xml:space="preserve">Metformax SR 500 tabletki o przedłużonym  uwalni 0,5 g 30 tabl. (3 blist. po 10 ta  </t>
  </si>
  <si>
    <t xml:space="preserve">Metformax SR 850 tabletki o przedłużonym  uwalni 0,85 g 30 tabl.   </t>
  </si>
  <si>
    <t xml:space="preserve">Metizol tabletki 5 mg 50 tabl.  </t>
  </si>
  <si>
    <t xml:space="preserve">Metocard roztwór do wstrzykiwań 1 mg/ml 5 amp.  po 5 ml  </t>
  </si>
  <si>
    <t xml:space="preserve">Metocard tabletki 0,05 g 30 tabl. (3 blist. po 10  tabl.)  </t>
  </si>
  <si>
    <t xml:space="preserve">Metocard ZK tabletki o przedłużonym uwalni  0,0475 g 28 tabl. (2 blist. po 14 tabl  </t>
  </si>
  <si>
    <t xml:space="preserve">Metocard ZK tabletki o przedłużonym uwalni  23,75 mg 28 tabl. (2 blist. po 14 tabl  </t>
  </si>
  <si>
    <t xml:space="preserve">Metoclopramidum 0,5% Polpharma roztwór do  wstrzykiwań 0,01 g/2ml 5 amp. po 2 ml  </t>
  </si>
  <si>
    <t xml:space="preserve">Metoclopramidum Polpharma tabletki 0,01 g 50  tabl. (blist.)  </t>
  </si>
  <si>
    <t xml:space="preserve">Metronidazol 0,5% Polpharma roztwór do  wstrzykiwań i infuz 5 mg/ml 40 poj. po 100  </t>
  </si>
  <si>
    <t xml:space="preserve">Metronidazol Polpharma tabletki 0,25 g 20 tabl.  (2 blist. po 10 tabl.)  </t>
  </si>
  <si>
    <t xml:space="preserve">Metronidazol Polpharma tabletki 0,5 g 28 tabl.  </t>
  </si>
  <si>
    <t xml:space="preserve">Microdacyn 60 Wound Care roztw.do leczenia  ran 0,1 g  </t>
  </si>
  <si>
    <t xml:space="preserve">Midanium roztwór do wstrzykiwań 5 mg/ml 10  amp. po 1 ml  </t>
  </si>
  <si>
    <t xml:space="preserve">Milgamma N roztwór do wstrzykiwań domięśn  (50mg+50mg+500mcg)/ml 5 amp.  </t>
  </si>
  <si>
    <t xml:space="preserve">Molsidomina WZF tabletki 2 mg 30 tabl. (blist.)  </t>
  </si>
  <si>
    <t xml:space="preserve">Molsidomina WZF tabletki 4 mg 30 tabl. (blist.)  </t>
  </si>
  <si>
    <t xml:space="preserve">Monover roztwór do wstrzykiwań i infuz 0,1 g Fe  3+/ml 5 amp. po 1 ml  </t>
  </si>
  <si>
    <t xml:space="preserve">Monover roztwór do wstrzykiwań i infuz 0,1 g Fe  3+/ml 5 fiol. po 5 ml  </t>
  </si>
  <si>
    <t xml:space="preserve">Monural granulat do sporządzania roztw 3 g 1  sasz. po 8 g  </t>
  </si>
  <si>
    <t xml:space="preserve">Morphini Sulfas WZF roztwór do wstrzykiwań  0,01 g/ml 10 amp. po 1 ml  </t>
  </si>
  <si>
    <t xml:space="preserve">Morphini Sulfas WZF roztwór do wstrzykiwań  0,02 g/ml 10 amp. po 1 ml  </t>
  </si>
  <si>
    <t xml:space="preserve">Movalis roztwór do wstrzykiwań 0,01 g/ml 3 amp.  po 1,5 ml  </t>
  </si>
  <si>
    <t xml:space="preserve">Mozarin tabletki powlekane 0,01 g 28 tabl. (2  blist. po 14 tabl.)  </t>
  </si>
  <si>
    <t xml:space="preserve">Mucosolvan syrop 0,03 g/5ml 100 ml  </t>
  </si>
  <si>
    <t xml:space="preserve">Mupirox maść 0,02 g/g 15 g  </t>
  </si>
  <si>
    <t xml:space="preserve">Mydocalm forte tabletki powlekane 0,15 g 30  tabl. (blist.)  </t>
  </si>
  <si>
    <t xml:space="preserve">Mydocalm tabletki powlekane 0,05 g 30 tabl.  (blist.)  </t>
  </si>
  <si>
    <t xml:space="preserve">Naloxonum hydrochloricum WZF roztwór do  wstrzykiwań 0,4 mg/ml 10 amp. po 1 ml  </t>
  </si>
  <si>
    <t xml:space="preserve">Naproxen 250 Hasco tabletki 0,25 g 30 tabl. (3  blist. po 10 tabl.)  </t>
  </si>
  <si>
    <t xml:space="preserve">Naproxen 250 Hasco tabletki 0,25 g 50 tabl. (5  blist. po 10 tabl.)  </t>
  </si>
  <si>
    <t xml:space="preserve">Naproxen 500 Hasco tabletki 0,5 g 30 tabl. (2  blist. po 15 tabl.)  </t>
  </si>
  <si>
    <t xml:space="preserve">Naproxen Hasco żel 0,1 g/g 100 g  </t>
  </si>
  <si>
    <t xml:space="preserve">Nasen tabletki powlekane 0,01 g 20 tabl. (2 blist.  po 10 tabl.)  </t>
  </si>
  <si>
    <t xml:space="preserve">Natrium bicarbonicum 8,4% Polpharma roztwór  do wstrzykiwań 1,68 g/20ml 10 amp. po  </t>
  </si>
  <si>
    <t xml:space="preserve">Natrium chloratum 0,9% Baxter roztwór do infuzji  9 mg/ml 1 wor. po 100 ml  </t>
  </si>
  <si>
    <t xml:space="preserve">Natrium chloratum 0,9% Baxter roztwór do infuzji  9 mg/ml 1 wor. po 250 ml  </t>
  </si>
  <si>
    <t xml:space="preserve">Natrium chloratum 0,9% Baxter roztwór do infuzji  9 mg/ml 1 wor. po 500 ml  </t>
  </si>
  <si>
    <t xml:space="preserve">Nebicard tabletki 5 mg 56 tabl.  </t>
  </si>
  <si>
    <t xml:space="preserve">Nebilenin tabletki 5 mg 28 tabl.  </t>
  </si>
  <si>
    <t xml:space="preserve">Nedal tabletki 5 mg 28 tabl. (2 blist. po 14 tabl.)  </t>
  </si>
  <si>
    <t xml:space="preserve">Neomycinum Jelfa maść do oczu 5 mg/g 3 g  </t>
  </si>
  <si>
    <t xml:space="preserve">Neomycinum TZF aerozol na skórę, zawiesina  0,01172 g/g 32 g (55 ml)  </t>
  </si>
  <si>
    <t xml:space="preserve">Neoparin roztwór do wstrzykiwań w ampuł 0,04  g/0,4ml (4 000 j.m.) 10 amp.strz. po  </t>
  </si>
  <si>
    <t xml:space="preserve">Neoparin roztwór do wstrzykiwań w ampuł 0,06  g/0,6ml (6000 j.m.) 10 amp.strz. po   </t>
  </si>
  <si>
    <t xml:space="preserve">Neoparin roztwór do wstrzykiwań w ampuł 0,08  g/0,8ml (8 000 j.m.) 10 amp.strz. po  </t>
  </si>
  <si>
    <t xml:space="preserve">Neoparin roztwór do wstrzykiwań w ampuł 0,1  g/ml (10 000 j.m.) 10 amp.strz. po 1   </t>
  </si>
  <si>
    <t xml:space="preserve">Neosynephrin POS 10% krople do oczu, roztwór  0,1 g/ml 10 ml (but.)  </t>
  </si>
  <si>
    <t xml:space="preserve">Neurovit tabletki powlekane 0,1g+0,2g+0,2mg  100 tabl. (5 blist. po 20 tabl.)  </t>
  </si>
  <si>
    <t xml:space="preserve">Nifuroksazyd 200 Hasco tabletki powlekane 0,2 g  12 tabl. (1 blist. po 12 tabl.)  </t>
  </si>
  <si>
    <t xml:space="preserve">Nifuroksazyd Hasco tabletki powlekane 0,1 g 24  tabl.  </t>
  </si>
  <si>
    <t xml:space="preserve">Nilogrin tabletki powlekane 0,01 g 30 tabl. (blist.)  </t>
  </si>
  <si>
    <t xml:space="preserve">Nilogrin tabletki powlekane 0,03 g 30 tabl. (blist.)  </t>
  </si>
  <si>
    <t xml:space="preserve">Nimesil granulat do sporządzania zawie 0,1 g 30  sasz. po 2 g  </t>
  </si>
  <si>
    <t xml:space="preserve">Nitrazepam GSK tabletki 5 mg 20 tabl. (1x20)  </t>
  </si>
  <si>
    <t xml:space="preserve">Nitrendypina EGIS tabletki 0,01 g 30 tabl. (2 blist.  po 15 tabl.)  </t>
  </si>
  <si>
    <t xml:space="preserve">Nitromint aerozol podjęzykowy 0,4 mg/daw. 11 g  (200 daw.)  </t>
  </si>
  <si>
    <t xml:space="preserve">Nodom Combi krople do oczu, roztwór  (0,02g+5mg)/ml 1 but. po 5 ml  </t>
  </si>
  <si>
    <t xml:space="preserve">Nolicin tabletki powlekane 0,4 g 20 tabl. (2 blist.  po 10 tabl.)  </t>
  </si>
  <si>
    <t xml:space="preserve">Nonpres tabletki powlekane 0,025 g 30 tabl.  </t>
  </si>
  <si>
    <t xml:space="preserve">Nonpres tabletki powlekane 0,05 g 30 tabl.  </t>
  </si>
  <si>
    <t xml:space="preserve">Noradrenalin Kalceks koncentrat do  sporządzania roz 1 mg/ml 10 amp. po 1 ml  </t>
  </si>
  <si>
    <t xml:space="preserve">Noradrenalin Kalceks koncentrat do  sporządzania roz 1 mg/ml 10 amp. po 4 ml  </t>
  </si>
  <si>
    <t xml:space="preserve">No-Spa roztwór do wstrzykiwań 0,02 g/ml 5 amp.  po 2 ml  </t>
  </si>
  <si>
    <t xml:space="preserve">No-Spa tabletki 0,04 g 20 tabl. (2 blist. po 10  tabl.)  </t>
  </si>
  <si>
    <t xml:space="preserve">Novoscabin Płyn do stos.na skórę 120 ml  </t>
  </si>
  <si>
    <t xml:space="preserve">Nutrison Advanced Cubison płyn 1 l (but.)  </t>
  </si>
  <si>
    <t xml:space="preserve">Nystatyna TEVA granulat do sporządzania zawie  2 400 000 j.m./5g 28 ml (but.)  </t>
  </si>
  <si>
    <t xml:space="preserve">Nystatyna TEVA tabletki dojelitowe 500 000 I.U.  16 tabl.  </t>
  </si>
  <si>
    <t xml:space="preserve">Octenisept płyn (0,1g+2g)/100g 1 l  </t>
  </si>
  <si>
    <t xml:space="preserve">Octenisept płyn (0,1g+2g)/100g 250 ml  </t>
  </si>
  <si>
    <t xml:space="preserve">ONE GEL 6 ml  </t>
  </si>
  <si>
    <t xml:space="preserve">Opacorden tabletki powlekane 0,2 g 60 tabl.  </t>
  </si>
  <si>
    <t xml:space="preserve">Opatr. ALLEVYN AG ADHESIVE 10x10cm 1 szt.  </t>
  </si>
  <si>
    <t xml:space="preserve">Opatr. ALLEVYN AG HEEL 10,5x13,5cm 1 szt.  </t>
  </si>
  <si>
    <t xml:space="preserve">Opatr. ALLEVYN AG NON ADHESIVE 20x20cm  1 szt.  </t>
  </si>
  <si>
    <t xml:space="preserve">Opatr. ALLEVYN AG SACRUM 17x17cm 1 szt.  </t>
  </si>
  <si>
    <t xml:space="preserve">Opatr. Atrauman AG z maścią 10x10cm 1 szt.  </t>
  </si>
  <si>
    <t xml:space="preserve">Opatr.hydrokol. MEDISORB H 10 cm x 10 cm (z  op. 5 szt.) 1 szt.  </t>
  </si>
  <si>
    <t xml:space="preserve">Opatr.hydrokol. MEDISORB H 20x20cm jałowy 1  szt.  </t>
  </si>
  <si>
    <t xml:space="preserve">Opatr.hydrożel. INTRASITE GEL 15 g (z  op.zb.=5 szt.) 1 szt.  </t>
  </si>
  <si>
    <t xml:space="preserve">Ostenil 70 tabletki 0,07 g 4 tabl. (blist.w pudeł.)  </t>
  </si>
  <si>
    <t xml:space="preserve">Osteogenon tabletki powlekane 0,83 g 40 tabl.  </t>
  </si>
  <si>
    <t xml:space="preserve">Oxodil PPH proszek do inhalacji w kapsułk 0,012  mg/daw. inh. 60 kaps.  </t>
  </si>
  <si>
    <t xml:space="preserve">OxyContin tabletki o przedłużonym uwalni 0,01 g  60 tabl. (6 blist. po 10 tabl.)  </t>
  </si>
  <si>
    <t xml:space="preserve">Oxycort aerozol na skórę, zawiesina  (3,1mg+9,3mg)/g 55 ml (32,25 g)  </t>
  </si>
  <si>
    <t xml:space="preserve">Oxycort maść (0,01g+0,03g)/g 10 g (tub.)  </t>
  </si>
  <si>
    <t xml:space="preserve">Ozzion tabletki dojelitowe 0,02 g 28 tabl. (blist.)  </t>
  </si>
  <si>
    <t xml:space="preserve">Palgotal tabletki powlekane 0,075g+0,65g 30  tabl.  </t>
  </si>
  <si>
    <t xml:space="preserve">Pamifos-30 proszek i rozpuszczalnik do sp 30  mg 2 fiol.s.subs. (+ 2 rozpuszczalni  </t>
  </si>
  <si>
    <t xml:space="preserve">Pamifos-60 proszek i rozpuszczalnik do sp 0,06  g 1 fiol.s.subs. po 10 ml (+ rozpu  </t>
  </si>
  <si>
    <t xml:space="preserve">Panprazox tabletki dojelitowe 0,02 g 28 tabl.  </t>
  </si>
  <si>
    <t xml:space="preserve">Panprazox tabletki dojelitowe 0,04 g 28 tabl.  (blist.)  </t>
  </si>
  <si>
    <t xml:space="preserve">Papaverinum hydrochl. WZF roztwór do  wstrzykiwań 0,02 g/ml 10 amp. po 2 ml  </t>
  </si>
  <si>
    <t xml:space="preserve">Paracetamol Accord tabletki 0,5 g 50 tabl.  </t>
  </si>
  <si>
    <t xml:space="preserve">Paracetamol B.Braun roztwór do infuzji 0,01 g/ml  10 but. po 100 ml  </t>
  </si>
  <si>
    <t xml:space="preserve">Paraffinum liquidum (Rec.) płyn 800 g (but.)  </t>
  </si>
  <si>
    <t xml:space="preserve">Penester tabletki powlekane 5 mg 30 tabl. (2  blist. po 15 tabl.)  </t>
  </si>
  <si>
    <t xml:space="preserve">Pentaerythritol compositum tabletki 0,02g+0,5mg  20 tabl.  </t>
  </si>
  <si>
    <t xml:space="preserve">Perindopril Teva tabletki powlekane 0,01 g 30  tabl.  </t>
  </si>
  <si>
    <t xml:space="preserve">Perindopril Teva tabletki powlekane 5 mg 30 tabl.  </t>
  </si>
  <si>
    <t xml:space="preserve">Peritol tabletki 4 mg 20 tabl.  </t>
  </si>
  <si>
    <t xml:space="preserve">Perlinganit roztwór do infuzji 1 mg/ml 10 amp. po  10 ml  </t>
  </si>
  <si>
    <t xml:space="preserve">Pernazinum tabletki 0,025 g 20 tabl. (1x20)  </t>
  </si>
  <si>
    <t xml:space="preserve">Phenazolinum roztwór do wstrzykiwań 0,05 g/ml  10 amp. po 2 ml  </t>
  </si>
  <si>
    <t xml:space="preserve">Pilocarpinum WZF 2% krople do oczu, roztwór  20 mg/ml 10 ml (2 szt. po 5 ml)  </t>
  </si>
  <si>
    <t xml:space="preserve">Pimafucort maść (0,01g+0,01g+3500I.U.)/g 15 g  (tub.)  </t>
  </si>
  <si>
    <t xml:space="preserve">Piramil 2,5mg tabletki 2,5 mg 30 tabl. (3 blist. po  10 tabl.)  </t>
  </si>
  <si>
    <t xml:space="preserve">Piramil 5 mg tabletki 5 mg 30 tabl. (3 blist. po 10  tabl.)  </t>
  </si>
  <si>
    <t xml:space="preserve">Pluscard tabletki 0,1g+0,04g 60 tabl.  </t>
  </si>
  <si>
    <t>Płyn Ringera roztw. d/inf. 250 ml</t>
  </si>
  <si>
    <t>Płyn Ringera roztw. d/inf. 500 ml</t>
  </si>
  <si>
    <t xml:space="preserve">Polfilin prolongatum tabletki o przedłużonym  uwalni 0,4 g 60 tabl. (6 blist. po 1  </t>
  </si>
  <si>
    <t xml:space="preserve">Polmatine tabletki powlekane 0,01 g 28 tabl.  </t>
  </si>
  <si>
    <t xml:space="preserve">Polprazol kapsułki dojelitowe twarde 0,02 g 28  kaps. (4 blist. po 7 kaps.)  </t>
  </si>
  <si>
    <t xml:space="preserve">Polpril tabletki 0,01 g 28 tabl.  </t>
  </si>
  <si>
    <t xml:space="preserve">Polpril tabletki 2,5 mg 28 tabl.  </t>
  </si>
  <si>
    <t xml:space="preserve">Polpril tabletki 5 mg 28 tabl.  </t>
  </si>
  <si>
    <t xml:space="preserve">Polsart Plus tabletki 80mg+25mg 28 tabl.  </t>
  </si>
  <si>
    <t xml:space="preserve">Poltram 100 roztwór do wstrzykiwań 0,1 g/2ml 5  amp. po 2 ml  </t>
  </si>
  <si>
    <t xml:space="preserve">Poltram 50 roztwór do wstrzykiwań 0,05 g/ml 5  amp. po 1 ml  </t>
  </si>
  <si>
    <t xml:space="preserve">Poltram Combo tabletki powlekane  0,0375g+0,325g 30 tabl.  </t>
  </si>
  <si>
    <t xml:space="preserve">Poltram kapsułki 0,05 g 20 kaps. (blist.)  </t>
  </si>
  <si>
    <t xml:space="preserve">Polvertic tabletki 0,024 g 60 tabl. (6 blist. po 10  tabl.)  </t>
  </si>
  <si>
    <t xml:space="preserve">Pradaxa kapsułki twarde 0,11 g 180 kaps.  (3x60x1)  </t>
  </si>
  <si>
    <t xml:space="preserve">Pradaxa kapsułki twarde 0,15 g 180 kaps.  (3x60x1)  </t>
  </si>
  <si>
    <t xml:space="preserve">Pramolan tabletki powlekane 0,05 g 56 tabl.  </t>
  </si>
  <si>
    <t xml:space="preserve">Pregabalin Zentiva kapsułki twarde 0,075 g 56  kaps. (blist. Alu/PVC)  </t>
  </si>
  <si>
    <t xml:space="preserve">Prestarium 10 mg tabletki powlekane 0,01 g 30  tabl.  </t>
  </si>
  <si>
    <t xml:space="preserve">Prestarium 5 mg tabletki powlekane 5 mg 30  tabl.  </t>
  </si>
  <si>
    <t xml:space="preserve">Pridinol Alvogen (Pridinol) tabletki 5 mg 50 tabl.  </t>
  </si>
  <si>
    <t xml:space="preserve">Primacor tabletki powlekane 0,01 g 60 tabl.  </t>
  </si>
  <si>
    <t xml:space="preserve">Promazine Hasco tabletki powlekane 0,025 g 60  tabl.  </t>
  </si>
  <si>
    <t xml:space="preserve">Promazine Hasco tabletki powlekane 0,05 g 60  tabl.  </t>
  </si>
  <si>
    <t xml:space="preserve">Propranolol WZF tabletki 0,01 g 50 tabl. (2 blist.  po 25 tabl.)  </t>
  </si>
  <si>
    <t xml:space="preserve">Propranolol WZF tabletki 0,04 g 50 tabl. (2 blist.  po 25 tabl.)  </t>
  </si>
  <si>
    <t xml:space="preserve">Protifar proszek 225 g  </t>
  </si>
  <si>
    <t xml:space="preserve">Proursan kapsułki twarde 0,25 g 100 kaps. (10  blist. po 10 kaps.)  </t>
  </si>
  <si>
    <t xml:space="preserve">Proursan tabletki powlekane 0,5 g 50 tabl.  </t>
  </si>
  <si>
    <t xml:space="preserve">Provive emulsja do wstrzykiwań lub inf 0,01 g/ml  10 fiol. po 20 ml  </t>
  </si>
  <si>
    <t xml:space="preserve">Proxacin 1% koncentrat do sporządzania roz  0,01 g/ml 10 amp. po 10 ml  </t>
  </si>
  <si>
    <t xml:space="preserve">Proxacin 500 tabletki powlekane 0,5 g 10 tabl.  (blist.)  </t>
  </si>
  <si>
    <t xml:space="preserve">Pyralgin roztwór do wstrzykiwań 0,5 g/ml 5 amp.  po 2 ml  </t>
  </si>
  <si>
    <t xml:space="preserve">Pyralgina tabletki 0,5 g 20 tabl.  </t>
  </si>
  <si>
    <t xml:space="preserve">Relanium roztwór do wstrzykiwań 5 mg/ml 5  amp. po 2 ml  </t>
  </si>
  <si>
    <t xml:space="preserve">Relanium tabletki 2 mg 20 tabl. (1x20)  </t>
  </si>
  <si>
    <t xml:space="preserve">Relanium tabletki 5 mg 20 tabl. (1x20)  </t>
  </si>
  <si>
    <t xml:space="preserve">Resonium A proszek doustny lub do sporząd  1,42 g Na+/15g 454 g  </t>
  </si>
  <si>
    <t xml:space="preserve">Risendros 35 tabletki powlekane 0,035 g 4 tabl.  </t>
  </si>
  <si>
    <t xml:space="preserve">Risperidon Vipharm tabletki powlekane 1 mg 20  tabl. (2 blist. po 10 tabl.)  </t>
  </si>
  <si>
    <t xml:space="preserve">Rivanolum 0,1% płyn do stosowania na skórę 0,1  % 100 ml  </t>
  </si>
  <si>
    <t xml:space="preserve">Rowatinex kapsułki miękkie 30 kaps. (but.)  </t>
  </si>
  <si>
    <t xml:space="preserve">Rozacom krople do oczu, roztwór  (0,02g+5mg)/ml 1 but. po 5 ml  </t>
  </si>
  <si>
    <t xml:space="preserve">Rytmonorm roztwór do wstrzykiwań 3,5 mg/ml 5  amp. po 20 ml  </t>
  </si>
  <si>
    <t xml:space="preserve">Salbutamol WZF roztwór do wstrzykiwań 0,5  mg/ml 10 amp. po 1 ml  </t>
  </si>
  <si>
    <t xml:space="preserve">Scopolan tabletki drażowane 0,01 g 30 draż.  </t>
  </si>
  <si>
    <t xml:space="preserve">Seebri Breezhaler proszek do inhalacji w kapsułk  0,044 mg 30 kaps. + inhal.  </t>
  </si>
  <si>
    <t xml:space="preserve">Sevredol tabletki powlekane 0,02 g 60 tabl. (6  blist. po 10 tabl.)  </t>
  </si>
  <si>
    <t xml:space="preserve">Simvasterol tabletki powlekane 0,02 g 28 tabl. (2  blist. po 14 tabl.)  </t>
  </si>
  <si>
    <t xml:space="preserve">Simvasterol tabletki powlekane 0,04 g 28 tabl. (4  blist. po 7 tabl.)  </t>
  </si>
  <si>
    <t xml:space="preserve">Sirdalud tabletki 4 mg 30 tabl.  </t>
  </si>
  <si>
    <t xml:space="preserve">Sitagliptin BIOTON tabletki powlekane 100 mg  28 tabl.  </t>
  </si>
  <si>
    <t xml:space="preserve">Skinsept Pur roztwór 350 ml  </t>
  </si>
  <si>
    <t xml:space="preserve">Skudexa tabletki powlekane 0,075g+0,025g 10  tabl.  </t>
  </si>
  <si>
    <t xml:space="preserve">Softasept N niezabarwiony roztwór na skórę  (78,83g+10g)/100g 1 l (but.)  </t>
  </si>
  <si>
    <t xml:space="preserve">Softasept N niezabarwiony roztwór na skórę  (78,83g+10g)/100g 250 ml (but.)  </t>
  </si>
  <si>
    <t xml:space="preserve">Solutio Iodi Cum Glycerini (Płyn Lugola) płyn  (0,01g+0,02g)/g 20 g  </t>
  </si>
  <si>
    <t xml:space="preserve">Soluvit N proszek do sporządzania roztwo 10 fiol.  </t>
  </si>
  <si>
    <t xml:space="preserve">Sorbifer Durules tabletki o przedłużonym uwalni  0,1g+0,06g 50 tabl.  </t>
  </si>
  <si>
    <t xml:space="preserve">Spasmalgon roztwór do wstrzykiwań  (0,5g+2mg+0,02mg)/ml 10 amp. po 5 ml  </t>
  </si>
  <si>
    <t xml:space="preserve">Spironol 100 tabletki powlekane 0,1 g 20 tabl. (2  blist. po 10 tabl.)  </t>
  </si>
  <si>
    <t xml:space="preserve">Spironol tabletki 0,025 g 100 tabl.  </t>
  </si>
  <si>
    <t xml:space="preserve">Staveran 120 tabletki powlekane 120 mg 20 tabl.  (2 blist. po 10 tabl.)  </t>
  </si>
  <si>
    <t xml:space="preserve">Staveran 40 tabletki powlekane 0,04 g 20 tabl.  (1x20)  </t>
  </si>
  <si>
    <t xml:space="preserve">Sterofundin 500 ml </t>
  </si>
  <si>
    <t xml:space="preserve">Sterofundin250 ml </t>
  </si>
  <si>
    <t xml:space="preserve">SUDOCREM Krem 400 g  </t>
  </si>
  <si>
    <t xml:space="preserve">Sulfacetamidum WZF 10 % HEC krople do oczu  0,1 g/ml 10 ml (2 szt. po 5 ml)  </t>
  </si>
  <si>
    <t xml:space="preserve">Sulpiryd TEVA kapsułki twarde 0,05 g 24 kaps.  (blist.)  </t>
  </si>
  <si>
    <t xml:space="preserve">SutriSept Hydrożel na rany 30 ml  </t>
  </si>
  <si>
    <t xml:space="preserve">SutriSept Płyn 250 ml  </t>
  </si>
  <si>
    <t xml:space="preserve">Syntarpen proszek do sporządzania roztwo 1 g 1  fiol.s.subs.  </t>
  </si>
  <si>
    <t xml:space="preserve">Syntarpen tabletki powlekane 500 mg 16 tabl.  (blist.)  </t>
  </si>
  <si>
    <t xml:space="preserve">Taromentin proszek do sporządzania roztwo  1g+0,2g 1 fiol.  </t>
  </si>
  <si>
    <t xml:space="preserve">Telfexo 120 tabletki powlekane 0,12 g 20 tabl. (2  blist. po 10 tabl.)  </t>
  </si>
  <si>
    <t xml:space="preserve">Theospirex retard tabletki o przedłużonym uwalni  0,3 g 50 tabl.  </t>
  </si>
  <si>
    <t xml:space="preserve">Theospirex retard tabletki powlekane o przedłużo  0,15 g 50 tabl. (5 blist. po 10   </t>
  </si>
  <si>
    <t xml:space="preserve">Theospirex roztwór do wstrzykiwań i infuz 20  mg/ml 5 amp. po 10 ml  </t>
  </si>
  <si>
    <t xml:space="preserve">Thiocodin tabletki 0,015g+0,3g 10 tabl.  </t>
  </si>
  <si>
    <t xml:space="preserve">Tialorid mite tabletki 2,5mg+0,025g 50 tabl. (poj.  z plastiku w pudełku)  </t>
  </si>
  <si>
    <t xml:space="preserve">Tiaprid PMCS tabletki 0,1 g 20 tabl.  </t>
  </si>
  <si>
    <t xml:space="preserve">Tiapridal tabletki 0,1 g 20 tabl. (2 blist. po 10  tabl.)  </t>
  </si>
  <si>
    <t xml:space="preserve">Transtec 35 mcg/h system transdermalny,plaster  0,035 mg/h (20 mg) 5 szt.  </t>
  </si>
  <si>
    <t xml:space="preserve">Transtec 52,5 mcg/h system transdermalny,plaster  0,0525 mg/h (30 mg) </t>
  </si>
  <si>
    <t xml:space="preserve">Trimesolphar (Biseptol 480) koncentrat do  sporządzania roz (0,08g+0,016g)/ml 10 a  </t>
  </si>
  <si>
    <t xml:space="preserve">Triplixam tabletki powlekane 0,01g+2,5mg+0,01g  30 tabl.  </t>
  </si>
  <si>
    <t xml:space="preserve">Tropicamidum WZF 1% krople do oczu 0,01 g/ml  10 ml (2 szt. po 5 ml)  </t>
  </si>
  <si>
    <t xml:space="preserve">Ultibro Breezhaler proszek do inhalacji w kapsułk  0,085mg+0,043mg 30 kaps. + inha  </t>
  </si>
  <si>
    <t xml:space="preserve">Vanatex tabletki powlekane 0,08 g 28 tabl.  </t>
  </si>
  <si>
    <t xml:space="preserve">Vanatex tabletki powlekane 0,16 g 28 tabl.  </t>
  </si>
  <si>
    <t xml:space="preserve">Vaselinum album (Rec.) podłoże 1 kg  </t>
  </si>
  <si>
    <t xml:space="preserve">Vaselinum album (Rec.) podłoże 30 g  </t>
  </si>
  <si>
    <t xml:space="preserve">Ventolin aerozol wziewny, zawiesina 0,1 mg/daw.  1 poj. po 200 daw.  </t>
  </si>
  <si>
    <t xml:space="preserve">Ventolin płyn do inhalacji z nebulizato 1 mg/ml 20  amp. po 2,5 ml  </t>
  </si>
  <si>
    <t xml:space="preserve">Ventolin płyn do inhalacji z nebulizato 2 mg/ml 20  amp. po 2,5 ml  </t>
  </si>
  <si>
    <t xml:space="preserve">Vessel Due F kapsułki miękkie 250 j. LSU 50  kaps.  </t>
  </si>
  <si>
    <t xml:space="preserve">Vetira tabletki powlekane 0,5 g 50 tabl.  </t>
  </si>
  <si>
    <t xml:space="preserve">Vicebrol forte tabletki 0,01 g 90 tabl. (3 blist. po  30 tabl.)  </t>
  </si>
  <si>
    <t xml:space="preserve">Vicebrol tabletki 5 mg 100 tabl. (5 blist. po 20  tabl.)  </t>
  </si>
  <si>
    <t xml:space="preserve">Vigantoletten Max kapsułki 2 000 j.m. 120 kaps.  </t>
  </si>
  <si>
    <t>Vit. B 12 inj. 1000Mcg/2 ml</t>
  </si>
  <si>
    <t>Vit. C inj. 100Mg/1 ml  amp.a 5 ml</t>
  </si>
  <si>
    <t>Vit. K vitacon 10 mg/ml  amp. A 1 ml</t>
  </si>
  <si>
    <t xml:space="preserve">Vitacon tabletki drażowane 0,01 g 30 tabl. (3  blist. po 10 tabl.)  </t>
  </si>
  <si>
    <t>Vitalipid V Adult konc. A 10 ml</t>
  </si>
  <si>
    <t xml:space="preserve">Vitaminum B 12 WZF roztwór do wstrzykiwań 0,5  mg/ml 5 amp. po 2 ml  </t>
  </si>
  <si>
    <t xml:space="preserve">Vitaminum B compositum tabletki drażowane 50  tabl. (2 blist. po 25 tabl.)  </t>
  </si>
  <si>
    <t xml:space="preserve">Vitaminum C Teva 200 tabletki powlekane 0,2 g  50 tabl. (5 blist. po 10 tabl.)  </t>
  </si>
  <si>
    <t xml:space="preserve">Vitreolent krople do oczu (3mg+3mg)/ml 10 ml  </t>
  </si>
  <si>
    <t xml:space="preserve">Voriconazole Accord tabletki powlekane 0,2 g 30  tabl. (blist.)  </t>
  </si>
  <si>
    <t xml:space="preserve">Warfin tabletki 5 mg 100 tabl. (słoik)  </t>
  </si>
  <si>
    <t xml:space="preserve">Woda do wstrzykiwań 100 ml </t>
  </si>
  <si>
    <t xml:space="preserve">Woda utleniona roztwór na skórę, roztwór do p 3  % 100 g  </t>
  </si>
  <si>
    <t xml:space="preserve">Xarelto 10 tabletki powlekane 0,01 g 30 tabl.  (blist. Alu/PP)  </t>
  </si>
  <si>
    <t xml:space="preserve">Xarelto tabletki powlekane 0,015 g 100 tabl.  </t>
  </si>
  <si>
    <t xml:space="preserve">Xarelto tabletki powlekane 0,02 g 100 tabl.  </t>
  </si>
  <si>
    <t xml:space="preserve">Xifaxan tabletki powlekane 200 mg 28 tabl. (2  blist. po 14 tabl.)  </t>
  </si>
  <si>
    <t xml:space="preserve">Zahron tabletki powlekane 0,01 g 28 tabl.  </t>
  </si>
  <si>
    <t xml:space="preserve">Zarzio roztwór do wstrzykiwań i infuz 48  mln.j.m./0,5ml 5 amp.strz. po 0,5 ml (+   </t>
  </si>
  <si>
    <t xml:space="preserve">Zirid tabletki powlekane 50 mg 40 tabl.  </t>
  </si>
  <si>
    <t xml:space="preserve">Zofenil 7,5 tabletki powlekane 7,5 mg 28 tabl.  </t>
  </si>
  <si>
    <t xml:space="preserve">Zofenil Plus tabletki powlekane 30mg+12,5mg 28  tabl.  </t>
  </si>
  <si>
    <t xml:space="preserve">Zolafren tabletki powlekane 5 mg 30 tabl. (1 blist.  po 30 tabl.)  </t>
  </si>
  <si>
    <t xml:space="preserve">Żel do badań EKG i USG 500 g  </t>
  </si>
  <si>
    <t>Abasaglar 100j/1ml  a 3 ml*10 wkł.</t>
  </si>
  <si>
    <t>Acenocumarol 4 mg*60 tabl.</t>
  </si>
  <si>
    <t>Cefixym 400 mg tabl. *7</t>
  </si>
  <si>
    <t>Cefoperazon+Sulbactam fiolka</t>
  </si>
  <si>
    <t>Clindamycinum KABI 150mg/1 ml *5 amp. A 2 ml</t>
  </si>
  <si>
    <t>Clopidogrel tabl. *28</t>
  </si>
  <si>
    <t>Ezetymib 10 mg*28 tabl.</t>
  </si>
  <si>
    <t>Fentanyl WZF ampułka *50 amp. A 2 ml</t>
  </si>
  <si>
    <t>Fentanyl WZF ampułka *50 amp. A 10 ml</t>
  </si>
  <si>
    <t>Fentanyl plastry 25 mcg/1 godz  *5 pl</t>
  </si>
  <si>
    <t>Fentanyl plastry 50 mcg/1 godz.*5 pl.</t>
  </si>
  <si>
    <t>Fentanyl plastry 75 mcg/1 godz.*/5 pl.</t>
  </si>
  <si>
    <t>Fluconazol butelka KABI i.v.2 mg/1 ml*10 but. A 100 ml</t>
  </si>
  <si>
    <t>Fondaparinux amp.strzykawka*10</t>
  </si>
  <si>
    <t>Gensulin M 50 100j./3ml*5 wkł.</t>
  </si>
  <si>
    <t>Gensulin N 100j/3 ml*5 wkł.</t>
  </si>
  <si>
    <t>Gensulin R 100 j/3 ml*5 wkł.</t>
  </si>
  <si>
    <t>Gliceroli czopki *10 szt. a 2 g</t>
  </si>
  <si>
    <t xml:space="preserve">Glukoza  proszek do sporządzania  roztwo 75 g (sasz.)  </t>
  </si>
  <si>
    <t xml:space="preserve">Injectio Natrii chlorati isotonica Polpharma  roztwórdowstrzyk. 9mg/ml 100amp.po 5 ml  </t>
  </si>
  <si>
    <t xml:space="preserve">Injectio Natrii chlorati isotonica Polpharma  roztwórdowstrzyk 9mg/ml 100amp.p o 10 ml </t>
  </si>
  <si>
    <t>Insulatard penfill 100j/1 ml a 3 ml *5 wkł.</t>
  </si>
  <si>
    <t>Insulina Gensulin M30 100j/1 ml *5</t>
  </si>
  <si>
    <t>Insuman comb 25 solostar *5 wkł.</t>
  </si>
  <si>
    <t>Jodopovidon Betadine * 1  litr</t>
  </si>
  <si>
    <t>Klarytromycyna tabletki*14</t>
  </si>
  <si>
    <t>Klonidyna tabletki *50</t>
  </si>
  <si>
    <t>Latanoprost pojemnik 50mcg/1 ml *30 poj.</t>
  </si>
  <si>
    <t>Liprolog  100j/1 ml a 3 ml *10 wkł.</t>
  </si>
  <si>
    <t>Maślan sodu Intesta Max sasz. *30</t>
  </si>
  <si>
    <t>Meropenem fiolka 1,0g*10 fiol.</t>
  </si>
  <si>
    <t>Novomix 30 penfill 300jm/3 ml*5 wkł.</t>
  </si>
  <si>
    <t>Novomix 50 penfill  500jm/3ml*5wkł.</t>
  </si>
  <si>
    <t>Novorapid penfill 100jm/ml  a 3 ml*5wkł.</t>
  </si>
  <si>
    <t>Olmesartanum Revival 20 mg  tabletki *28</t>
  </si>
  <si>
    <t>Olmesartanum Revival 40 mg tabletki*28</t>
  </si>
  <si>
    <t>Phenoxymethylopenicillin tabletki *30</t>
  </si>
  <si>
    <t>Piperacylin+tazobactin 4,5 g *12 fiol.</t>
  </si>
  <si>
    <t>Propafenon tabletki</t>
  </si>
  <si>
    <t>Sulfacetamid Natrium *12 minimsów 0,1g/1ml</t>
  </si>
  <si>
    <t>Telmisartan tabletki 40 mg*28 tabl.</t>
  </si>
  <si>
    <t>Telmisartan tabletki 80 mg*28 tabl.</t>
  </si>
  <si>
    <t>Tobramycinum 3mg/1ml  opak.  5Ml</t>
  </si>
  <si>
    <t>Touejeo 300 j/1 ml  a 1,5 ml *5 wkł.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</si>
</sst>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</numFmts>
  <fonts count="62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>
      <alignment/>
      <protection/>
    </xf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4" fontId="8" fillId="32" borderId="13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4" xfId="61" applyFont="1" applyFill="1" applyBorder="1" applyAlignment="1">
      <alignment/>
    </xf>
    <xf numFmtId="4" fontId="8" fillId="32" borderId="15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horizontal="center" vertical="center"/>
    </xf>
    <xf numFmtId="3" fontId="15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4" fontId="14" fillId="0" borderId="16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49" fontId="19" fillId="32" borderId="0" xfId="0" applyNumberFormat="1" applyFont="1" applyFill="1" applyBorder="1" applyAlignment="1">
      <alignment vertical="center"/>
    </xf>
    <xf numFmtId="0" fontId="20" fillId="32" borderId="0" xfId="0" applyFont="1" applyFill="1" applyBorder="1" applyAlignment="1">
      <alignment horizontal="right" vertical="center"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Alignment="1">
      <alignment wrapText="1"/>
    </xf>
    <xf numFmtId="4" fontId="21" fillId="32" borderId="12" xfId="0" applyNumberFormat="1" applyFont="1" applyFill="1" applyBorder="1" applyAlignment="1">
      <alignment horizontal="center"/>
    </xf>
    <xf numFmtId="44" fontId="21" fillId="32" borderId="13" xfId="61" applyFont="1" applyFill="1" applyBorder="1" applyAlignment="1">
      <alignment/>
    </xf>
    <xf numFmtId="44" fontId="21" fillId="32" borderId="12" xfId="61" applyFont="1" applyFill="1" applyBorder="1" applyAlignment="1">
      <alignment/>
    </xf>
    <xf numFmtId="44" fontId="21" fillId="32" borderId="14" xfId="61" applyFont="1" applyFill="1" applyBorder="1" applyAlignment="1">
      <alignment/>
    </xf>
    <xf numFmtId="4" fontId="21" fillId="32" borderId="15" xfId="0" applyNumberFormat="1" applyFont="1" applyFill="1" applyBorder="1" applyAlignment="1">
      <alignment horizontal="center"/>
    </xf>
    <xf numFmtId="0" fontId="20" fillId="32" borderId="0" xfId="0" applyFont="1" applyFill="1" applyBorder="1" applyAlignment="1">
      <alignment vertical="top" wrapText="1"/>
    </xf>
    <xf numFmtId="0" fontId="22" fillId="32" borderId="0" xfId="0" applyFont="1" applyFill="1" applyBorder="1" applyAlignment="1">
      <alignment horizontal="center" vertical="center"/>
    </xf>
    <xf numFmtId="3" fontId="22" fillId="32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23" fillId="0" borderId="10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/>
    </xf>
    <xf numFmtId="4" fontId="17" fillId="32" borderId="17" xfId="0" applyNumberFormat="1" applyFont="1" applyFill="1" applyBorder="1" applyAlignment="1">
      <alignment horizontal="center"/>
    </xf>
    <xf numFmtId="9" fontId="17" fillId="32" borderId="17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9" fontId="0" fillId="32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4" fontId="18" fillId="33" borderId="18" xfId="0" applyNumberFormat="1" applyFont="1" applyFill="1" applyBorder="1" applyAlignment="1">
      <alignment/>
    </xf>
    <xf numFmtId="44" fontId="18" fillId="33" borderId="19" xfId="0" applyNumberFormat="1" applyFont="1" applyFill="1" applyBorder="1" applyAlignment="1">
      <alignment/>
    </xf>
    <xf numFmtId="0" fontId="22" fillId="33" borderId="20" xfId="0" applyFont="1" applyFill="1" applyBorder="1" applyAlignment="1">
      <alignment vertical="center"/>
    </xf>
    <xf numFmtId="2" fontId="21" fillId="33" borderId="21" xfId="0" applyNumberFormat="1" applyFont="1" applyFill="1" applyBorder="1" applyAlignment="1">
      <alignment vertical="top"/>
    </xf>
    <xf numFmtId="44" fontId="22" fillId="33" borderId="16" xfId="0" applyNumberFormat="1" applyFont="1" applyFill="1" applyBorder="1" applyAlignment="1">
      <alignment horizontal="right"/>
    </xf>
    <xf numFmtId="0" fontId="22" fillId="33" borderId="22" xfId="0" applyFont="1" applyFill="1" applyBorder="1" applyAlignment="1">
      <alignment vertical="center"/>
    </xf>
    <xf numFmtId="2" fontId="21" fillId="33" borderId="23" xfId="0" applyNumberFormat="1" applyFont="1" applyFill="1" applyBorder="1" applyAlignment="1">
      <alignment vertical="top"/>
    </xf>
    <xf numFmtId="44" fontId="22" fillId="33" borderId="19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wrapText="1"/>
    </xf>
    <xf numFmtId="0" fontId="1" fillId="33" borderId="24" xfId="0" applyFont="1" applyFill="1" applyBorder="1" applyAlignment="1">
      <alignment horizontal="center"/>
    </xf>
    <xf numFmtId="44" fontId="0" fillId="33" borderId="25" xfId="0" applyNumberFormat="1" applyFill="1" applyBorder="1" applyAlignment="1">
      <alignment/>
    </xf>
    <xf numFmtId="44" fontId="0" fillId="33" borderId="26" xfId="0" applyNumberFormat="1" applyFill="1" applyBorder="1" applyAlignment="1">
      <alignment/>
    </xf>
    <xf numFmtId="44" fontId="1" fillId="33" borderId="18" xfId="0" applyNumberFormat="1" applyFont="1" applyFill="1" applyBorder="1" applyAlignment="1">
      <alignment/>
    </xf>
    <xf numFmtId="44" fontId="1" fillId="33" borderId="19" xfId="0" applyNumberFormat="1" applyFont="1" applyFill="1" applyBorder="1" applyAlignment="1">
      <alignment/>
    </xf>
    <xf numFmtId="0" fontId="15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4" fontId="16" fillId="33" borderId="16" xfId="0" applyNumberFormat="1" applyFont="1" applyFill="1" applyBorder="1" applyAlignment="1">
      <alignment horizontal="right"/>
    </xf>
    <xf numFmtId="0" fontId="15" fillId="33" borderId="22" xfId="0" applyFont="1" applyFill="1" applyBorder="1" applyAlignment="1">
      <alignment vertical="center"/>
    </xf>
    <xf numFmtId="2" fontId="8" fillId="33" borderId="23" xfId="0" applyNumberFormat="1" applyFont="1" applyFill="1" applyBorder="1" applyAlignment="1">
      <alignment vertical="top"/>
    </xf>
    <xf numFmtId="44" fontId="16" fillId="33" borderId="19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33" borderId="28" xfId="0" applyFont="1" applyFill="1" applyBorder="1" applyAlignment="1">
      <alignment vertical="center"/>
    </xf>
    <xf numFmtId="4" fontId="0" fillId="32" borderId="28" xfId="0" applyNumberFormat="1" applyFont="1" applyFill="1" applyBorder="1" applyAlignment="1">
      <alignment horizontal="center"/>
    </xf>
    <xf numFmtId="9" fontId="0" fillId="32" borderId="28" xfId="0" applyNumberFormat="1" applyFont="1" applyFill="1" applyBorder="1" applyAlignment="1">
      <alignment horizontal="center"/>
    </xf>
    <xf numFmtId="44" fontId="0" fillId="33" borderId="28" xfId="0" applyNumberFormat="1" applyFill="1" applyBorder="1" applyAlignment="1">
      <alignment/>
    </xf>
    <xf numFmtId="44" fontId="0" fillId="33" borderId="29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0" fillId="33" borderId="17" xfId="0" applyFill="1" applyBorder="1" applyAlignment="1">
      <alignment/>
    </xf>
    <xf numFmtId="44" fontId="17" fillId="33" borderId="17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4" fontId="17" fillId="0" borderId="17" xfId="0" applyNumberFormat="1" applyFont="1" applyBorder="1" applyAlignment="1">
      <alignment/>
    </xf>
    <xf numFmtId="0" fontId="20" fillId="32" borderId="17" xfId="0" applyFont="1" applyFill="1" applyBorder="1" applyAlignment="1">
      <alignment horizontal="right" vertical="center"/>
    </xf>
    <xf numFmtId="0" fontId="20" fillId="32" borderId="17" xfId="0" applyFont="1" applyFill="1" applyBorder="1" applyAlignment="1">
      <alignment horizontal="center" vertical="center"/>
    </xf>
    <xf numFmtId="0" fontId="21" fillId="32" borderId="17" xfId="0" applyFont="1" applyFill="1" applyBorder="1" applyAlignment="1">
      <alignment/>
    </xf>
    <xf numFmtId="0" fontId="0" fillId="0" borderId="17" xfId="0" applyBorder="1" applyAlignment="1">
      <alignment/>
    </xf>
    <xf numFmtId="0" fontId="1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wrapText="1"/>
    </xf>
    <xf numFmtId="4" fontId="0" fillId="0" borderId="17" xfId="0" applyNumberForma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4" fontId="4" fillId="33" borderId="25" xfId="0" applyNumberFormat="1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0" fillId="33" borderId="24" xfId="0" applyFill="1" applyBorder="1" applyAlignment="1">
      <alignment/>
    </xf>
    <xf numFmtId="44" fontId="17" fillId="33" borderId="33" xfId="0" applyNumberFormat="1" applyFont="1" applyFill="1" applyBorder="1" applyAlignment="1">
      <alignment/>
    </xf>
    <xf numFmtId="0" fontId="13" fillId="0" borderId="15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8" fillId="0" borderId="0" xfId="52" applyFont="1" applyFill="1" applyBorder="1" applyAlignment="1">
      <alignment vertical="top" wrapText="1" shrinkToFit="1"/>
      <protection/>
    </xf>
    <xf numFmtId="0" fontId="17" fillId="0" borderId="0" xfId="0" applyFont="1" applyAlignment="1">
      <alignment wrapText="1"/>
    </xf>
    <xf numFmtId="0" fontId="1" fillId="0" borderId="13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8515625" style="0" customWidth="1"/>
    <col min="2" max="2" width="69.8515625" style="0" bestFit="1" customWidth="1"/>
    <col min="3" max="3" width="18.140625" style="0" customWidth="1"/>
    <col min="4" max="4" width="22.421875" style="0" customWidth="1"/>
    <col min="5" max="5" width="9.14062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</cols>
  <sheetData>
    <row r="3" spans="1:10" ht="18.75">
      <c r="A3" s="2"/>
      <c r="B3" s="1" t="s">
        <v>10</v>
      </c>
      <c r="F3" s="4"/>
      <c r="G3" s="4"/>
      <c r="H3" s="4"/>
      <c r="I3" s="4"/>
      <c r="J3" s="4"/>
    </row>
    <row r="4" spans="1:10" ht="16.5" thickBot="1">
      <c r="A4" s="135" t="s">
        <v>130</v>
      </c>
      <c r="B4" s="136"/>
      <c r="F4" s="3"/>
      <c r="G4" s="3"/>
      <c r="H4" s="3"/>
      <c r="I4" s="3"/>
      <c r="J4" s="3"/>
    </row>
    <row r="5" spans="1:11" ht="47.25" customHeight="1" thickBot="1">
      <c r="A5" s="29" t="s">
        <v>12</v>
      </c>
      <c r="B5" s="30" t="s">
        <v>13</v>
      </c>
      <c r="C5" s="81" t="s">
        <v>1</v>
      </c>
      <c r="D5" s="82" t="s">
        <v>0</v>
      </c>
      <c r="E5" s="81" t="s">
        <v>31</v>
      </c>
      <c r="F5" s="83" t="s">
        <v>16</v>
      </c>
      <c r="G5" s="42" t="s">
        <v>17</v>
      </c>
      <c r="H5" s="28" t="s">
        <v>18</v>
      </c>
      <c r="I5" s="42" t="s">
        <v>19</v>
      </c>
      <c r="J5" s="28" t="s">
        <v>20</v>
      </c>
      <c r="K5" s="27" t="s">
        <v>11</v>
      </c>
    </row>
    <row r="6" spans="1:11" ht="13.5" customHeight="1" thickBot="1">
      <c r="A6" s="105" t="s">
        <v>2</v>
      </c>
      <c r="B6" s="106" t="s">
        <v>3</v>
      </c>
      <c r="C6" s="107" t="s">
        <v>4</v>
      </c>
      <c r="D6" s="108" t="s">
        <v>5</v>
      </c>
      <c r="E6" s="109" t="s">
        <v>6</v>
      </c>
      <c r="F6" s="110" t="s">
        <v>7</v>
      </c>
      <c r="G6" s="111" t="s">
        <v>8</v>
      </c>
      <c r="H6" s="110" t="s">
        <v>21</v>
      </c>
      <c r="I6" s="111" t="s">
        <v>22</v>
      </c>
      <c r="J6" s="110" t="s">
        <v>23</v>
      </c>
      <c r="K6" s="109" t="s">
        <v>24</v>
      </c>
    </row>
    <row r="7" spans="1:11" ht="12.75">
      <c r="A7" s="127"/>
      <c r="B7" s="129"/>
      <c r="C7" s="130"/>
      <c r="D7" s="130"/>
      <c r="E7" s="130"/>
      <c r="F7" s="131"/>
      <c r="G7" s="131"/>
      <c r="H7" s="130" t="s">
        <v>25</v>
      </c>
      <c r="I7" s="130" t="s">
        <v>9</v>
      </c>
      <c r="J7" s="130" t="s">
        <v>26</v>
      </c>
      <c r="K7" s="132" t="s">
        <v>27</v>
      </c>
    </row>
    <row r="8" spans="1:13" ht="14.25" customHeight="1">
      <c r="A8" s="128">
        <v>1</v>
      </c>
      <c r="B8" s="133" t="s">
        <v>144</v>
      </c>
      <c r="C8" s="61"/>
      <c r="D8" s="61"/>
      <c r="E8" s="112">
        <v>4</v>
      </c>
      <c r="F8" s="62"/>
      <c r="G8" s="63"/>
      <c r="H8" s="113">
        <f>F8*G8+F8</f>
        <v>0</v>
      </c>
      <c r="I8" s="113">
        <f>E8*F8</f>
        <v>0</v>
      </c>
      <c r="J8" s="113">
        <f>I8*G8</f>
        <v>0</v>
      </c>
      <c r="K8" s="134">
        <f>I8*G8+I8</f>
        <v>0</v>
      </c>
      <c r="M8" s="9"/>
    </row>
    <row r="9" spans="1:13" ht="14.25" customHeight="1">
      <c r="A9" s="128">
        <v>2</v>
      </c>
      <c r="B9" s="133" t="s">
        <v>663</v>
      </c>
      <c r="C9" s="61"/>
      <c r="D9" s="61"/>
      <c r="E9" s="112">
        <v>8</v>
      </c>
      <c r="F9" s="62"/>
      <c r="G9" s="63"/>
      <c r="H9" s="113">
        <f aca="true" t="shared" si="0" ref="H9:H72">F9*G9+F9</f>
        <v>0</v>
      </c>
      <c r="I9" s="113">
        <f aca="true" t="shared" si="1" ref="I9:I72">E9*F9</f>
        <v>0</v>
      </c>
      <c r="J9" s="113">
        <f aca="true" t="shared" si="2" ref="J9:J72">I9*G9</f>
        <v>0</v>
      </c>
      <c r="K9" s="134">
        <f aca="true" t="shared" si="3" ref="K9:K72">I9*G9+I9</f>
        <v>0</v>
      </c>
      <c r="M9" s="9"/>
    </row>
    <row r="10" spans="1:13" ht="14.25" customHeight="1">
      <c r="A10" s="128">
        <v>3</v>
      </c>
      <c r="B10" s="133" t="s">
        <v>145</v>
      </c>
      <c r="C10" s="61"/>
      <c r="D10" s="61"/>
      <c r="E10" s="112">
        <v>45</v>
      </c>
      <c r="F10" s="62"/>
      <c r="G10" s="63"/>
      <c r="H10" s="113">
        <f t="shared" si="0"/>
        <v>0</v>
      </c>
      <c r="I10" s="113">
        <f t="shared" si="1"/>
        <v>0</v>
      </c>
      <c r="J10" s="113">
        <f t="shared" si="2"/>
        <v>0</v>
      </c>
      <c r="K10" s="134">
        <f t="shared" si="3"/>
        <v>0</v>
      </c>
      <c r="M10" s="9"/>
    </row>
    <row r="11" spans="1:13" ht="14.25" customHeight="1">
      <c r="A11" s="128">
        <v>4</v>
      </c>
      <c r="B11" s="133" t="s">
        <v>146</v>
      </c>
      <c r="C11" s="61"/>
      <c r="D11" s="61"/>
      <c r="E11" s="112">
        <v>100</v>
      </c>
      <c r="F11" s="62"/>
      <c r="G11" s="63"/>
      <c r="H11" s="113">
        <f t="shared" si="0"/>
        <v>0</v>
      </c>
      <c r="I11" s="113">
        <f t="shared" si="1"/>
        <v>0</v>
      </c>
      <c r="J11" s="113">
        <f t="shared" si="2"/>
        <v>0</v>
      </c>
      <c r="K11" s="134">
        <f t="shared" si="3"/>
        <v>0</v>
      </c>
      <c r="M11" s="9"/>
    </row>
    <row r="12" spans="1:13" ht="14.25" customHeight="1">
      <c r="A12" s="128">
        <v>5</v>
      </c>
      <c r="B12" s="133" t="s">
        <v>147</v>
      </c>
      <c r="C12" s="61"/>
      <c r="D12" s="61"/>
      <c r="E12" s="112">
        <v>40</v>
      </c>
      <c r="F12" s="62"/>
      <c r="G12" s="63"/>
      <c r="H12" s="113">
        <f t="shared" si="0"/>
        <v>0</v>
      </c>
      <c r="I12" s="113">
        <f t="shared" si="1"/>
        <v>0</v>
      </c>
      <c r="J12" s="113">
        <f t="shared" si="2"/>
        <v>0</v>
      </c>
      <c r="K12" s="134">
        <f t="shared" si="3"/>
        <v>0</v>
      </c>
      <c r="M12" s="9"/>
    </row>
    <row r="13" spans="1:13" ht="14.25" customHeight="1">
      <c r="A13" s="128">
        <v>6</v>
      </c>
      <c r="B13" s="133" t="s">
        <v>148</v>
      </c>
      <c r="C13" s="61"/>
      <c r="D13" s="61"/>
      <c r="E13" s="112">
        <v>1</v>
      </c>
      <c r="F13" s="62"/>
      <c r="G13" s="63"/>
      <c r="H13" s="113">
        <f t="shared" si="0"/>
        <v>0</v>
      </c>
      <c r="I13" s="113">
        <f t="shared" si="1"/>
        <v>0</v>
      </c>
      <c r="J13" s="113">
        <f t="shared" si="2"/>
        <v>0</v>
      </c>
      <c r="K13" s="134">
        <f t="shared" si="3"/>
        <v>0</v>
      </c>
      <c r="M13" s="9"/>
    </row>
    <row r="14" spans="1:13" ht="14.25" customHeight="1">
      <c r="A14" s="128">
        <v>7</v>
      </c>
      <c r="B14" s="133" t="s">
        <v>664</v>
      </c>
      <c r="C14" s="61"/>
      <c r="D14" s="61"/>
      <c r="E14" s="112">
        <v>1</v>
      </c>
      <c r="F14" s="62"/>
      <c r="G14" s="63"/>
      <c r="H14" s="113">
        <f t="shared" si="0"/>
        <v>0</v>
      </c>
      <c r="I14" s="113">
        <f t="shared" si="1"/>
        <v>0</v>
      </c>
      <c r="J14" s="113">
        <f t="shared" si="2"/>
        <v>0</v>
      </c>
      <c r="K14" s="134">
        <f t="shared" si="3"/>
        <v>0</v>
      </c>
      <c r="M14" s="9"/>
    </row>
    <row r="15" spans="1:13" ht="14.25" customHeight="1">
      <c r="A15" s="128">
        <v>8</v>
      </c>
      <c r="B15" s="133" t="s">
        <v>149</v>
      </c>
      <c r="C15" s="61"/>
      <c r="D15" s="61"/>
      <c r="E15" s="112">
        <v>80</v>
      </c>
      <c r="F15" s="62"/>
      <c r="G15" s="63"/>
      <c r="H15" s="113">
        <f t="shared" si="0"/>
        <v>0</v>
      </c>
      <c r="I15" s="113">
        <f t="shared" si="1"/>
        <v>0</v>
      </c>
      <c r="J15" s="113">
        <f t="shared" si="2"/>
        <v>0</v>
      </c>
      <c r="K15" s="134">
        <f t="shared" si="3"/>
        <v>0</v>
      </c>
      <c r="M15" s="9"/>
    </row>
    <row r="16" spans="1:13" ht="14.25" customHeight="1">
      <c r="A16" s="128">
        <v>9</v>
      </c>
      <c r="B16" s="133" t="s">
        <v>150</v>
      </c>
      <c r="C16" s="61"/>
      <c r="D16" s="61"/>
      <c r="E16" s="112">
        <v>10</v>
      </c>
      <c r="F16" s="62"/>
      <c r="G16" s="63"/>
      <c r="H16" s="113">
        <f t="shared" si="0"/>
        <v>0</v>
      </c>
      <c r="I16" s="113">
        <f t="shared" si="1"/>
        <v>0</v>
      </c>
      <c r="J16" s="113">
        <f t="shared" si="2"/>
        <v>0</v>
      </c>
      <c r="K16" s="134">
        <f t="shared" si="3"/>
        <v>0</v>
      </c>
      <c r="M16" s="9"/>
    </row>
    <row r="17" spans="1:13" ht="14.25" customHeight="1">
      <c r="A17" s="128">
        <v>10</v>
      </c>
      <c r="B17" s="133" t="s">
        <v>151</v>
      </c>
      <c r="C17" s="61"/>
      <c r="D17" s="61"/>
      <c r="E17" s="112">
        <v>50</v>
      </c>
      <c r="F17" s="62"/>
      <c r="G17" s="63"/>
      <c r="H17" s="113">
        <f t="shared" si="0"/>
        <v>0</v>
      </c>
      <c r="I17" s="113">
        <f t="shared" si="1"/>
        <v>0</v>
      </c>
      <c r="J17" s="113">
        <f t="shared" si="2"/>
        <v>0</v>
      </c>
      <c r="K17" s="134">
        <f t="shared" si="3"/>
        <v>0</v>
      </c>
      <c r="M17" s="9"/>
    </row>
    <row r="18" spans="1:13" ht="14.25" customHeight="1">
      <c r="A18" s="128">
        <v>11</v>
      </c>
      <c r="B18" s="133" t="s">
        <v>152</v>
      </c>
      <c r="C18" s="61"/>
      <c r="D18" s="61"/>
      <c r="E18" s="112">
        <v>5</v>
      </c>
      <c r="F18" s="62"/>
      <c r="G18" s="63"/>
      <c r="H18" s="113">
        <f t="shared" si="0"/>
        <v>0</v>
      </c>
      <c r="I18" s="113">
        <f t="shared" si="1"/>
        <v>0</v>
      </c>
      <c r="J18" s="113">
        <f t="shared" si="2"/>
        <v>0</v>
      </c>
      <c r="K18" s="134">
        <f t="shared" si="3"/>
        <v>0</v>
      </c>
      <c r="M18" s="9"/>
    </row>
    <row r="19" spans="1:13" ht="14.25" customHeight="1">
      <c r="A19" s="128">
        <v>12</v>
      </c>
      <c r="B19" s="133" t="s">
        <v>153</v>
      </c>
      <c r="C19" s="61"/>
      <c r="D19" s="61"/>
      <c r="E19" s="112">
        <v>70</v>
      </c>
      <c r="F19" s="62"/>
      <c r="G19" s="63"/>
      <c r="H19" s="113">
        <f t="shared" si="0"/>
        <v>0</v>
      </c>
      <c r="I19" s="113">
        <f t="shared" si="1"/>
        <v>0</v>
      </c>
      <c r="J19" s="113">
        <f t="shared" si="2"/>
        <v>0</v>
      </c>
      <c r="K19" s="134">
        <f t="shared" si="3"/>
        <v>0</v>
      </c>
      <c r="M19" s="9"/>
    </row>
    <row r="20" spans="1:13" ht="14.25" customHeight="1">
      <c r="A20" s="128">
        <v>13</v>
      </c>
      <c r="B20" s="133" t="s">
        <v>154</v>
      </c>
      <c r="C20" s="61"/>
      <c r="D20" s="61"/>
      <c r="E20" s="112">
        <v>15</v>
      </c>
      <c r="F20" s="62"/>
      <c r="G20" s="63"/>
      <c r="H20" s="113">
        <f t="shared" si="0"/>
        <v>0</v>
      </c>
      <c r="I20" s="113">
        <f t="shared" si="1"/>
        <v>0</v>
      </c>
      <c r="J20" s="113">
        <f t="shared" si="2"/>
        <v>0</v>
      </c>
      <c r="K20" s="134">
        <f t="shared" si="3"/>
        <v>0</v>
      </c>
      <c r="M20" s="9"/>
    </row>
    <row r="21" spans="1:13" ht="14.25" customHeight="1">
      <c r="A21" s="128">
        <v>14</v>
      </c>
      <c r="B21" s="133" t="s">
        <v>155</v>
      </c>
      <c r="C21" s="61"/>
      <c r="D21" s="61"/>
      <c r="E21" s="112">
        <v>2</v>
      </c>
      <c r="F21" s="62"/>
      <c r="G21" s="63"/>
      <c r="H21" s="113">
        <f t="shared" si="0"/>
        <v>0</v>
      </c>
      <c r="I21" s="113">
        <f t="shared" si="1"/>
        <v>0</v>
      </c>
      <c r="J21" s="113">
        <f t="shared" si="2"/>
        <v>0</v>
      </c>
      <c r="K21" s="134">
        <f t="shared" si="3"/>
        <v>0</v>
      </c>
      <c r="M21" s="9"/>
    </row>
    <row r="22" spans="1:13" ht="14.25" customHeight="1">
      <c r="A22" s="128">
        <v>15</v>
      </c>
      <c r="B22" s="133" t="s">
        <v>156</v>
      </c>
      <c r="C22" s="61"/>
      <c r="D22" s="61"/>
      <c r="E22" s="112">
        <v>8</v>
      </c>
      <c r="F22" s="62"/>
      <c r="G22" s="63"/>
      <c r="H22" s="113">
        <f t="shared" si="0"/>
        <v>0</v>
      </c>
      <c r="I22" s="113">
        <f t="shared" si="1"/>
        <v>0</v>
      </c>
      <c r="J22" s="113">
        <f t="shared" si="2"/>
        <v>0</v>
      </c>
      <c r="K22" s="134">
        <f t="shared" si="3"/>
        <v>0</v>
      </c>
      <c r="M22" s="9"/>
    </row>
    <row r="23" spans="1:13" ht="14.25" customHeight="1">
      <c r="A23" s="128">
        <v>16</v>
      </c>
      <c r="B23" s="133" t="s">
        <v>157</v>
      </c>
      <c r="C23" s="61"/>
      <c r="D23" s="61"/>
      <c r="E23" s="112">
        <v>5</v>
      </c>
      <c r="F23" s="62"/>
      <c r="G23" s="63"/>
      <c r="H23" s="113">
        <f t="shared" si="0"/>
        <v>0</v>
      </c>
      <c r="I23" s="113">
        <f t="shared" si="1"/>
        <v>0</v>
      </c>
      <c r="J23" s="113">
        <f t="shared" si="2"/>
        <v>0</v>
      </c>
      <c r="K23" s="134">
        <f t="shared" si="3"/>
        <v>0</v>
      </c>
      <c r="M23" s="9"/>
    </row>
    <row r="24" spans="1:13" ht="14.25" customHeight="1">
      <c r="A24" s="128">
        <v>17</v>
      </c>
      <c r="B24" s="133" t="s">
        <v>158</v>
      </c>
      <c r="C24" s="61"/>
      <c r="D24" s="61"/>
      <c r="E24" s="112">
        <v>15</v>
      </c>
      <c r="F24" s="62"/>
      <c r="G24" s="63"/>
      <c r="H24" s="113">
        <f t="shared" si="0"/>
        <v>0</v>
      </c>
      <c r="I24" s="113">
        <f t="shared" si="1"/>
        <v>0</v>
      </c>
      <c r="J24" s="113">
        <f t="shared" si="2"/>
        <v>0</v>
      </c>
      <c r="K24" s="134">
        <f t="shared" si="3"/>
        <v>0</v>
      </c>
      <c r="M24" s="9"/>
    </row>
    <row r="25" spans="1:13" ht="14.25" customHeight="1">
      <c r="A25" s="128">
        <v>18</v>
      </c>
      <c r="B25" s="133" t="s">
        <v>159</v>
      </c>
      <c r="C25" s="61"/>
      <c r="D25" s="61"/>
      <c r="E25" s="112">
        <v>15</v>
      </c>
      <c r="F25" s="62"/>
      <c r="G25" s="63"/>
      <c r="H25" s="113">
        <f t="shared" si="0"/>
        <v>0</v>
      </c>
      <c r="I25" s="113">
        <f t="shared" si="1"/>
        <v>0</v>
      </c>
      <c r="J25" s="113">
        <f t="shared" si="2"/>
        <v>0</v>
      </c>
      <c r="K25" s="134">
        <f t="shared" si="3"/>
        <v>0</v>
      </c>
      <c r="M25" s="9"/>
    </row>
    <row r="26" spans="1:13" ht="14.25" customHeight="1">
      <c r="A26" s="128">
        <v>19</v>
      </c>
      <c r="B26" s="133" t="s">
        <v>160</v>
      </c>
      <c r="C26" s="61"/>
      <c r="D26" s="61"/>
      <c r="E26" s="112">
        <v>5</v>
      </c>
      <c r="F26" s="62"/>
      <c r="G26" s="63"/>
      <c r="H26" s="113">
        <f t="shared" si="0"/>
        <v>0</v>
      </c>
      <c r="I26" s="113">
        <f t="shared" si="1"/>
        <v>0</v>
      </c>
      <c r="J26" s="113">
        <f t="shared" si="2"/>
        <v>0</v>
      </c>
      <c r="K26" s="134">
        <f t="shared" si="3"/>
        <v>0</v>
      </c>
      <c r="M26" s="9"/>
    </row>
    <row r="27" spans="1:13" ht="14.25" customHeight="1">
      <c r="A27" s="128">
        <v>20</v>
      </c>
      <c r="B27" s="133" t="s">
        <v>161</v>
      </c>
      <c r="C27" s="61"/>
      <c r="D27" s="61"/>
      <c r="E27" s="112">
        <v>20</v>
      </c>
      <c r="F27" s="62"/>
      <c r="G27" s="63"/>
      <c r="H27" s="113">
        <f t="shared" si="0"/>
        <v>0</v>
      </c>
      <c r="I27" s="113">
        <f t="shared" si="1"/>
        <v>0</v>
      </c>
      <c r="J27" s="113">
        <f t="shared" si="2"/>
        <v>0</v>
      </c>
      <c r="K27" s="134">
        <f t="shared" si="3"/>
        <v>0</v>
      </c>
      <c r="M27" s="9"/>
    </row>
    <row r="28" spans="1:13" ht="14.25" customHeight="1">
      <c r="A28" s="128">
        <v>21</v>
      </c>
      <c r="B28" s="133" t="s">
        <v>162</v>
      </c>
      <c r="C28" s="61"/>
      <c r="D28" s="61"/>
      <c r="E28" s="112">
        <v>7</v>
      </c>
      <c r="F28" s="62"/>
      <c r="G28" s="63"/>
      <c r="H28" s="113">
        <f t="shared" si="0"/>
        <v>0</v>
      </c>
      <c r="I28" s="113">
        <f t="shared" si="1"/>
        <v>0</v>
      </c>
      <c r="J28" s="113">
        <f t="shared" si="2"/>
        <v>0</v>
      </c>
      <c r="K28" s="134">
        <f t="shared" si="3"/>
        <v>0</v>
      </c>
      <c r="M28" s="9"/>
    </row>
    <row r="29" spans="1:13" ht="14.25" customHeight="1">
      <c r="A29" s="128">
        <v>22</v>
      </c>
      <c r="B29" s="133" t="s">
        <v>163</v>
      </c>
      <c r="C29" s="61"/>
      <c r="D29" s="61"/>
      <c r="E29" s="112">
        <v>20</v>
      </c>
      <c r="F29" s="62"/>
      <c r="G29" s="63"/>
      <c r="H29" s="113">
        <f t="shared" si="0"/>
        <v>0</v>
      </c>
      <c r="I29" s="113">
        <f t="shared" si="1"/>
        <v>0</v>
      </c>
      <c r="J29" s="113">
        <f t="shared" si="2"/>
        <v>0</v>
      </c>
      <c r="K29" s="134">
        <f t="shared" si="3"/>
        <v>0</v>
      </c>
      <c r="M29" s="9"/>
    </row>
    <row r="30" spans="1:13" ht="14.25" customHeight="1">
      <c r="A30" s="128">
        <v>23</v>
      </c>
      <c r="B30" s="133" t="s">
        <v>164</v>
      </c>
      <c r="C30" s="61"/>
      <c r="D30" s="61"/>
      <c r="E30" s="112">
        <v>45</v>
      </c>
      <c r="F30" s="62"/>
      <c r="G30" s="63"/>
      <c r="H30" s="113">
        <f t="shared" si="0"/>
        <v>0</v>
      </c>
      <c r="I30" s="113">
        <f t="shared" si="1"/>
        <v>0</v>
      </c>
      <c r="J30" s="113">
        <f t="shared" si="2"/>
        <v>0</v>
      </c>
      <c r="K30" s="134">
        <f t="shared" si="3"/>
        <v>0</v>
      </c>
      <c r="M30" s="9"/>
    </row>
    <row r="31" spans="1:13" ht="14.25" customHeight="1">
      <c r="A31" s="128">
        <v>24</v>
      </c>
      <c r="B31" s="133" t="s">
        <v>165</v>
      </c>
      <c r="C31" s="61"/>
      <c r="D31" s="61"/>
      <c r="E31" s="112">
        <v>5</v>
      </c>
      <c r="F31" s="62"/>
      <c r="G31" s="63"/>
      <c r="H31" s="113">
        <f t="shared" si="0"/>
        <v>0</v>
      </c>
      <c r="I31" s="113">
        <f t="shared" si="1"/>
        <v>0</v>
      </c>
      <c r="J31" s="113">
        <f t="shared" si="2"/>
        <v>0</v>
      </c>
      <c r="K31" s="134">
        <f t="shared" si="3"/>
        <v>0</v>
      </c>
      <c r="M31" s="9"/>
    </row>
    <row r="32" spans="1:13" ht="14.25" customHeight="1">
      <c r="A32" s="128">
        <v>25</v>
      </c>
      <c r="B32" s="133" t="s">
        <v>166</v>
      </c>
      <c r="C32" s="61"/>
      <c r="D32" s="61"/>
      <c r="E32" s="112">
        <v>2</v>
      </c>
      <c r="F32" s="62"/>
      <c r="G32" s="63"/>
      <c r="H32" s="113">
        <f t="shared" si="0"/>
        <v>0</v>
      </c>
      <c r="I32" s="113">
        <f t="shared" si="1"/>
        <v>0</v>
      </c>
      <c r="J32" s="113">
        <f t="shared" si="2"/>
        <v>0</v>
      </c>
      <c r="K32" s="134">
        <f t="shared" si="3"/>
        <v>0</v>
      </c>
      <c r="M32" s="9"/>
    </row>
    <row r="33" spans="1:13" ht="14.25" customHeight="1">
      <c r="A33" s="128">
        <v>26</v>
      </c>
      <c r="B33" s="133" t="s">
        <v>167</v>
      </c>
      <c r="C33" s="61"/>
      <c r="D33" s="61"/>
      <c r="E33" s="112">
        <v>40</v>
      </c>
      <c r="F33" s="62"/>
      <c r="G33" s="63"/>
      <c r="H33" s="113">
        <f t="shared" si="0"/>
        <v>0</v>
      </c>
      <c r="I33" s="113">
        <f t="shared" si="1"/>
        <v>0</v>
      </c>
      <c r="J33" s="113">
        <f t="shared" si="2"/>
        <v>0</v>
      </c>
      <c r="K33" s="134">
        <f t="shared" si="3"/>
        <v>0</v>
      </c>
      <c r="M33" s="9"/>
    </row>
    <row r="34" spans="1:13" ht="14.25" customHeight="1">
      <c r="A34" s="128">
        <v>27</v>
      </c>
      <c r="B34" s="133" t="s">
        <v>168</v>
      </c>
      <c r="C34" s="61"/>
      <c r="D34" s="61"/>
      <c r="E34" s="112">
        <v>20</v>
      </c>
      <c r="F34" s="62"/>
      <c r="G34" s="63"/>
      <c r="H34" s="113">
        <f t="shared" si="0"/>
        <v>0</v>
      </c>
      <c r="I34" s="113">
        <f t="shared" si="1"/>
        <v>0</v>
      </c>
      <c r="J34" s="113">
        <f t="shared" si="2"/>
        <v>0</v>
      </c>
      <c r="K34" s="134">
        <f t="shared" si="3"/>
        <v>0</v>
      </c>
      <c r="M34" s="9"/>
    </row>
    <row r="35" spans="1:13" ht="14.25" customHeight="1">
      <c r="A35" s="128">
        <v>28</v>
      </c>
      <c r="B35" s="133" t="s">
        <v>169</v>
      </c>
      <c r="C35" s="61"/>
      <c r="D35" s="61"/>
      <c r="E35" s="112">
        <v>20</v>
      </c>
      <c r="F35" s="62"/>
      <c r="G35" s="63"/>
      <c r="H35" s="113">
        <f t="shared" si="0"/>
        <v>0</v>
      </c>
      <c r="I35" s="113">
        <f t="shared" si="1"/>
        <v>0</v>
      </c>
      <c r="J35" s="113">
        <f t="shared" si="2"/>
        <v>0</v>
      </c>
      <c r="K35" s="134">
        <f t="shared" si="3"/>
        <v>0</v>
      </c>
      <c r="M35" s="9"/>
    </row>
    <row r="36" spans="1:13" ht="14.25" customHeight="1">
      <c r="A36" s="128">
        <v>29</v>
      </c>
      <c r="B36" s="133" t="s">
        <v>170</v>
      </c>
      <c r="C36" s="61"/>
      <c r="D36" s="61"/>
      <c r="E36" s="112">
        <v>3</v>
      </c>
      <c r="F36" s="62"/>
      <c r="G36" s="63"/>
      <c r="H36" s="113">
        <f t="shared" si="0"/>
        <v>0</v>
      </c>
      <c r="I36" s="113">
        <f t="shared" si="1"/>
        <v>0</v>
      </c>
      <c r="J36" s="113">
        <f t="shared" si="2"/>
        <v>0</v>
      </c>
      <c r="K36" s="134">
        <f t="shared" si="3"/>
        <v>0</v>
      </c>
      <c r="M36" s="9"/>
    </row>
    <row r="37" spans="1:13" ht="14.25" customHeight="1">
      <c r="A37" s="128">
        <v>30</v>
      </c>
      <c r="B37" s="133" t="s">
        <v>171</v>
      </c>
      <c r="C37" s="61"/>
      <c r="D37" s="61"/>
      <c r="E37" s="112">
        <v>8</v>
      </c>
      <c r="F37" s="62"/>
      <c r="G37" s="63"/>
      <c r="H37" s="113">
        <f t="shared" si="0"/>
        <v>0</v>
      </c>
      <c r="I37" s="113">
        <f t="shared" si="1"/>
        <v>0</v>
      </c>
      <c r="J37" s="113">
        <f t="shared" si="2"/>
        <v>0</v>
      </c>
      <c r="K37" s="134">
        <f t="shared" si="3"/>
        <v>0</v>
      </c>
      <c r="M37" s="9"/>
    </row>
    <row r="38" spans="1:13" ht="14.25" customHeight="1">
      <c r="A38" s="128">
        <v>31</v>
      </c>
      <c r="B38" s="133" t="s">
        <v>172</v>
      </c>
      <c r="C38" s="61"/>
      <c r="D38" s="61"/>
      <c r="E38" s="112">
        <v>10</v>
      </c>
      <c r="F38" s="62"/>
      <c r="G38" s="63"/>
      <c r="H38" s="113">
        <f t="shared" si="0"/>
        <v>0</v>
      </c>
      <c r="I38" s="113">
        <f t="shared" si="1"/>
        <v>0</v>
      </c>
      <c r="J38" s="113">
        <f t="shared" si="2"/>
        <v>0</v>
      </c>
      <c r="K38" s="134">
        <f t="shared" si="3"/>
        <v>0</v>
      </c>
      <c r="M38" s="9"/>
    </row>
    <row r="39" spans="1:13" ht="14.25" customHeight="1">
      <c r="A39" s="128">
        <v>32</v>
      </c>
      <c r="B39" s="133" t="s">
        <v>173</v>
      </c>
      <c r="C39" s="61"/>
      <c r="D39" s="61"/>
      <c r="E39" s="112">
        <v>16</v>
      </c>
      <c r="F39" s="62"/>
      <c r="G39" s="63"/>
      <c r="H39" s="113">
        <f t="shared" si="0"/>
        <v>0</v>
      </c>
      <c r="I39" s="113">
        <f t="shared" si="1"/>
        <v>0</v>
      </c>
      <c r="J39" s="113">
        <f t="shared" si="2"/>
        <v>0</v>
      </c>
      <c r="K39" s="134">
        <f t="shared" si="3"/>
        <v>0</v>
      </c>
      <c r="M39" s="9"/>
    </row>
    <row r="40" spans="1:13" ht="14.25" customHeight="1">
      <c r="A40" s="128">
        <v>33</v>
      </c>
      <c r="B40" s="133" t="s">
        <v>174</v>
      </c>
      <c r="C40" s="61"/>
      <c r="D40" s="61"/>
      <c r="E40" s="112">
        <v>140</v>
      </c>
      <c r="F40" s="62"/>
      <c r="G40" s="63"/>
      <c r="H40" s="113">
        <f t="shared" si="0"/>
        <v>0</v>
      </c>
      <c r="I40" s="113">
        <f t="shared" si="1"/>
        <v>0</v>
      </c>
      <c r="J40" s="113">
        <f t="shared" si="2"/>
        <v>0</v>
      </c>
      <c r="K40" s="134">
        <f t="shared" si="3"/>
        <v>0</v>
      </c>
      <c r="M40" s="9"/>
    </row>
    <row r="41" spans="1:13" ht="14.25" customHeight="1">
      <c r="A41" s="128">
        <v>34</v>
      </c>
      <c r="B41" s="133" t="s">
        <v>175</v>
      </c>
      <c r="C41" s="61"/>
      <c r="D41" s="61"/>
      <c r="E41" s="112">
        <v>60</v>
      </c>
      <c r="F41" s="62"/>
      <c r="G41" s="63"/>
      <c r="H41" s="113">
        <f t="shared" si="0"/>
        <v>0</v>
      </c>
      <c r="I41" s="113">
        <f t="shared" si="1"/>
        <v>0</v>
      </c>
      <c r="J41" s="113">
        <f t="shared" si="2"/>
        <v>0</v>
      </c>
      <c r="K41" s="134">
        <f t="shared" si="3"/>
        <v>0</v>
      </c>
      <c r="M41" s="9"/>
    </row>
    <row r="42" spans="1:13" ht="14.25" customHeight="1">
      <c r="A42" s="128">
        <v>35</v>
      </c>
      <c r="B42" s="133" t="s">
        <v>176</v>
      </c>
      <c r="C42" s="61"/>
      <c r="D42" s="61"/>
      <c r="E42" s="112">
        <v>100</v>
      </c>
      <c r="F42" s="62"/>
      <c r="G42" s="63"/>
      <c r="H42" s="113">
        <f t="shared" si="0"/>
        <v>0</v>
      </c>
      <c r="I42" s="113">
        <f t="shared" si="1"/>
        <v>0</v>
      </c>
      <c r="J42" s="113">
        <f t="shared" si="2"/>
        <v>0</v>
      </c>
      <c r="K42" s="134">
        <f t="shared" si="3"/>
        <v>0</v>
      </c>
      <c r="M42" s="9"/>
    </row>
    <row r="43" spans="1:13" ht="14.25" customHeight="1">
      <c r="A43" s="128">
        <v>36</v>
      </c>
      <c r="B43" s="133" t="s">
        <v>177</v>
      </c>
      <c r="C43" s="61"/>
      <c r="D43" s="61"/>
      <c r="E43" s="112">
        <v>100</v>
      </c>
      <c r="F43" s="62"/>
      <c r="G43" s="63"/>
      <c r="H43" s="113">
        <f t="shared" si="0"/>
        <v>0</v>
      </c>
      <c r="I43" s="113">
        <f t="shared" si="1"/>
        <v>0</v>
      </c>
      <c r="J43" s="113">
        <f t="shared" si="2"/>
        <v>0</v>
      </c>
      <c r="K43" s="134">
        <f t="shared" si="3"/>
        <v>0</v>
      </c>
      <c r="M43" s="9"/>
    </row>
    <row r="44" spans="1:13" ht="14.25" customHeight="1">
      <c r="A44" s="128">
        <v>37</v>
      </c>
      <c r="B44" s="133" t="s">
        <v>178</v>
      </c>
      <c r="C44" s="61"/>
      <c r="D44" s="61"/>
      <c r="E44" s="112">
        <v>50</v>
      </c>
      <c r="F44" s="62"/>
      <c r="G44" s="63"/>
      <c r="H44" s="113">
        <f t="shared" si="0"/>
        <v>0</v>
      </c>
      <c r="I44" s="113">
        <f t="shared" si="1"/>
        <v>0</v>
      </c>
      <c r="J44" s="113">
        <f t="shared" si="2"/>
        <v>0</v>
      </c>
      <c r="K44" s="134">
        <f t="shared" si="3"/>
        <v>0</v>
      </c>
      <c r="M44" s="9"/>
    </row>
    <row r="45" spans="1:13" ht="14.25" customHeight="1">
      <c r="A45" s="128">
        <v>38</v>
      </c>
      <c r="B45" s="133" t="s">
        <v>179</v>
      </c>
      <c r="C45" s="61"/>
      <c r="D45" s="61"/>
      <c r="E45" s="112">
        <v>30</v>
      </c>
      <c r="F45" s="62"/>
      <c r="G45" s="63"/>
      <c r="H45" s="113">
        <f t="shared" si="0"/>
        <v>0</v>
      </c>
      <c r="I45" s="113">
        <f t="shared" si="1"/>
        <v>0</v>
      </c>
      <c r="J45" s="113">
        <f t="shared" si="2"/>
        <v>0</v>
      </c>
      <c r="K45" s="134">
        <f t="shared" si="3"/>
        <v>0</v>
      </c>
      <c r="M45" s="9"/>
    </row>
    <row r="46" spans="1:13" ht="14.25" customHeight="1">
      <c r="A46" s="128">
        <v>39</v>
      </c>
      <c r="B46" s="133" t="s">
        <v>180</v>
      </c>
      <c r="C46" s="61"/>
      <c r="D46" s="61"/>
      <c r="E46" s="112">
        <v>2</v>
      </c>
      <c r="F46" s="62"/>
      <c r="G46" s="63"/>
      <c r="H46" s="113">
        <f t="shared" si="0"/>
        <v>0</v>
      </c>
      <c r="I46" s="113">
        <f t="shared" si="1"/>
        <v>0</v>
      </c>
      <c r="J46" s="113">
        <f t="shared" si="2"/>
        <v>0</v>
      </c>
      <c r="K46" s="134">
        <f t="shared" si="3"/>
        <v>0</v>
      </c>
      <c r="M46" s="9"/>
    </row>
    <row r="47" spans="1:13" ht="14.25" customHeight="1">
      <c r="A47" s="128">
        <v>40</v>
      </c>
      <c r="B47" s="133" t="s">
        <v>181</v>
      </c>
      <c r="C47" s="61"/>
      <c r="D47" s="61"/>
      <c r="E47" s="112">
        <v>1</v>
      </c>
      <c r="F47" s="62"/>
      <c r="G47" s="63"/>
      <c r="H47" s="113">
        <f t="shared" si="0"/>
        <v>0</v>
      </c>
      <c r="I47" s="113">
        <f t="shared" si="1"/>
        <v>0</v>
      </c>
      <c r="J47" s="113">
        <f t="shared" si="2"/>
        <v>0</v>
      </c>
      <c r="K47" s="134">
        <f t="shared" si="3"/>
        <v>0</v>
      </c>
      <c r="M47" s="9"/>
    </row>
    <row r="48" spans="1:13" ht="14.25" customHeight="1">
      <c r="A48" s="128">
        <v>41</v>
      </c>
      <c r="B48" s="133" t="s">
        <v>182</v>
      </c>
      <c r="C48" s="61"/>
      <c r="D48" s="61"/>
      <c r="E48" s="112">
        <v>5</v>
      </c>
      <c r="F48" s="62"/>
      <c r="G48" s="63"/>
      <c r="H48" s="113">
        <f t="shared" si="0"/>
        <v>0</v>
      </c>
      <c r="I48" s="113">
        <f t="shared" si="1"/>
        <v>0</v>
      </c>
      <c r="J48" s="113">
        <f t="shared" si="2"/>
        <v>0</v>
      </c>
      <c r="K48" s="134">
        <f t="shared" si="3"/>
        <v>0</v>
      </c>
      <c r="M48" s="9"/>
    </row>
    <row r="49" spans="1:13" ht="14.25" customHeight="1">
      <c r="A49" s="128">
        <v>42</v>
      </c>
      <c r="B49" s="133" t="s">
        <v>183</v>
      </c>
      <c r="C49" s="61"/>
      <c r="D49" s="61"/>
      <c r="E49" s="112">
        <v>20</v>
      </c>
      <c r="F49" s="62"/>
      <c r="G49" s="63"/>
      <c r="H49" s="113">
        <f t="shared" si="0"/>
        <v>0</v>
      </c>
      <c r="I49" s="113">
        <f t="shared" si="1"/>
        <v>0</v>
      </c>
      <c r="J49" s="113">
        <f t="shared" si="2"/>
        <v>0</v>
      </c>
      <c r="K49" s="134">
        <f t="shared" si="3"/>
        <v>0</v>
      </c>
      <c r="M49" s="9"/>
    </row>
    <row r="50" spans="1:13" ht="14.25" customHeight="1">
      <c r="A50" s="128">
        <v>43</v>
      </c>
      <c r="B50" s="133" t="s">
        <v>184</v>
      </c>
      <c r="C50" s="61"/>
      <c r="D50" s="61"/>
      <c r="E50" s="112">
        <v>250</v>
      </c>
      <c r="F50" s="62"/>
      <c r="G50" s="63"/>
      <c r="H50" s="113">
        <f t="shared" si="0"/>
        <v>0</v>
      </c>
      <c r="I50" s="113">
        <f t="shared" si="1"/>
        <v>0</v>
      </c>
      <c r="J50" s="113">
        <f t="shared" si="2"/>
        <v>0</v>
      </c>
      <c r="K50" s="134">
        <f t="shared" si="3"/>
        <v>0</v>
      </c>
      <c r="M50" s="9"/>
    </row>
    <row r="51" spans="1:13" ht="14.25" customHeight="1">
      <c r="A51" s="128">
        <v>44</v>
      </c>
      <c r="B51" s="133" t="s">
        <v>185</v>
      </c>
      <c r="C51" s="61"/>
      <c r="D51" s="61"/>
      <c r="E51" s="112">
        <v>10</v>
      </c>
      <c r="F51" s="62"/>
      <c r="G51" s="63"/>
      <c r="H51" s="113">
        <f t="shared" si="0"/>
        <v>0</v>
      </c>
      <c r="I51" s="113">
        <f t="shared" si="1"/>
        <v>0</v>
      </c>
      <c r="J51" s="113">
        <f t="shared" si="2"/>
        <v>0</v>
      </c>
      <c r="K51" s="134">
        <f t="shared" si="3"/>
        <v>0</v>
      </c>
      <c r="M51" s="9"/>
    </row>
    <row r="52" spans="1:13" ht="14.25" customHeight="1">
      <c r="A52" s="128">
        <v>45</v>
      </c>
      <c r="B52" s="133" t="s">
        <v>186</v>
      </c>
      <c r="C52" s="61"/>
      <c r="D52" s="61"/>
      <c r="E52" s="112">
        <v>10</v>
      </c>
      <c r="F52" s="62"/>
      <c r="G52" s="63"/>
      <c r="H52" s="113">
        <f t="shared" si="0"/>
        <v>0</v>
      </c>
      <c r="I52" s="113">
        <f t="shared" si="1"/>
        <v>0</v>
      </c>
      <c r="J52" s="113">
        <f t="shared" si="2"/>
        <v>0</v>
      </c>
      <c r="K52" s="134">
        <f t="shared" si="3"/>
        <v>0</v>
      </c>
      <c r="M52" s="9"/>
    </row>
    <row r="53" spans="1:13" ht="14.25" customHeight="1">
      <c r="A53" s="128">
        <v>46</v>
      </c>
      <c r="B53" s="133" t="s">
        <v>187</v>
      </c>
      <c r="C53" s="61"/>
      <c r="D53" s="61"/>
      <c r="E53" s="112">
        <v>2</v>
      </c>
      <c r="F53" s="62"/>
      <c r="G53" s="63"/>
      <c r="H53" s="113">
        <f t="shared" si="0"/>
        <v>0</v>
      </c>
      <c r="I53" s="113">
        <f t="shared" si="1"/>
        <v>0</v>
      </c>
      <c r="J53" s="113">
        <f t="shared" si="2"/>
        <v>0</v>
      </c>
      <c r="K53" s="134">
        <f t="shared" si="3"/>
        <v>0</v>
      </c>
      <c r="M53" s="9"/>
    </row>
    <row r="54" spans="1:13" ht="14.25" customHeight="1">
      <c r="A54" s="128">
        <v>47</v>
      </c>
      <c r="B54" s="133" t="s">
        <v>188</v>
      </c>
      <c r="C54" s="61"/>
      <c r="D54" s="61"/>
      <c r="E54" s="112">
        <v>20</v>
      </c>
      <c r="F54" s="62"/>
      <c r="G54" s="63"/>
      <c r="H54" s="113">
        <f t="shared" si="0"/>
        <v>0</v>
      </c>
      <c r="I54" s="113">
        <f t="shared" si="1"/>
        <v>0</v>
      </c>
      <c r="J54" s="113">
        <f t="shared" si="2"/>
        <v>0</v>
      </c>
      <c r="K54" s="134">
        <f t="shared" si="3"/>
        <v>0</v>
      </c>
      <c r="M54" s="9"/>
    </row>
    <row r="55" spans="1:13" ht="14.25" customHeight="1">
      <c r="A55" s="128">
        <v>48</v>
      </c>
      <c r="B55" s="133" t="s">
        <v>189</v>
      </c>
      <c r="C55" s="61"/>
      <c r="D55" s="61"/>
      <c r="E55" s="112">
        <v>10</v>
      </c>
      <c r="F55" s="62"/>
      <c r="G55" s="63"/>
      <c r="H55" s="113">
        <f t="shared" si="0"/>
        <v>0</v>
      </c>
      <c r="I55" s="113">
        <f t="shared" si="1"/>
        <v>0</v>
      </c>
      <c r="J55" s="113">
        <f t="shared" si="2"/>
        <v>0</v>
      </c>
      <c r="K55" s="134">
        <f t="shared" si="3"/>
        <v>0</v>
      </c>
      <c r="M55" s="9"/>
    </row>
    <row r="56" spans="1:13" ht="14.25" customHeight="1">
      <c r="A56" s="128">
        <v>49</v>
      </c>
      <c r="B56" s="133" t="s">
        <v>190</v>
      </c>
      <c r="C56" s="61"/>
      <c r="D56" s="61"/>
      <c r="E56" s="112">
        <v>5</v>
      </c>
      <c r="F56" s="62"/>
      <c r="G56" s="63"/>
      <c r="H56" s="113">
        <f t="shared" si="0"/>
        <v>0</v>
      </c>
      <c r="I56" s="113">
        <f t="shared" si="1"/>
        <v>0</v>
      </c>
      <c r="J56" s="113">
        <f t="shared" si="2"/>
        <v>0</v>
      </c>
      <c r="K56" s="134">
        <f t="shared" si="3"/>
        <v>0</v>
      </c>
      <c r="M56" s="9"/>
    </row>
    <row r="57" spans="1:13" ht="14.25" customHeight="1">
      <c r="A57" s="128">
        <v>50</v>
      </c>
      <c r="B57" s="133" t="s">
        <v>191</v>
      </c>
      <c r="C57" s="61"/>
      <c r="D57" s="61"/>
      <c r="E57" s="112">
        <v>5</v>
      </c>
      <c r="F57" s="62"/>
      <c r="G57" s="63"/>
      <c r="H57" s="113">
        <f t="shared" si="0"/>
        <v>0</v>
      </c>
      <c r="I57" s="113">
        <f t="shared" si="1"/>
        <v>0</v>
      </c>
      <c r="J57" s="113">
        <f t="shared" si="2"/>
        <v>0</v>
      </c>
      <c r="K57" s="134">
        <f t="shared" si="3"/>
        <v>0</v>
      </c>
      <c r="M57" s="9"/>
    </row>
    <row r="58" spans="1:13" ht="14.25" customHeight="1">
      <c r="A58" s="128">
        <v>51</v>
      </c>
      <c r="B58" s="133" t="s">
        <v>192</v>
      </c>
      <c r="C58" s="61"/>
      <c r="D58" s="61"/>
      <c r="E58" s="112">
        <v>15</v>
      </c>
      <c r="F58" s="62"/>
      <c r="G58" s="63"/>
      <c r="H58" s="113">
        <f t="shared" si="0"/>
        <v>0</v>
      </c>
      <c r="I58" s="113">
        <f t="shared" si="1"/>
        <v>0</v>
      </c>
      <c r="J58" s="113">
        <f t="shared" si="2"/>
        <v>0</v>
      </c>
      <c r="K58" s="134">
        <f t="shared" si="3"/>
        <v>0</v>
      </c>
      <c r="M58" s="9"/>
    </row>
    <row r="59" spans="1:13" ht="14.25" customHeight="1">
      <c r="A59" s="128">
        <v>52</v>
      </c>
      <c r="B59" s="133" t="s">
        <v>193</v>
      </c>
      <c r="C59" s="61"/>
      <c r="D59" s="61"/>
      <c r="E59" s="112">
        <v>10</v>
      </c>
      <c r="F59" s="62"/>
      <c r="G59" s="63"/>
      <c r="H59" s="113">
        <f t="shared" si="0"/>
        <v>0</v>
      </c>
      <c r="I59" s="113">
        <f t="shared" si="1"/>
        <v>0</v>
      </c>
      <c r="J59" s="113">
        <f t="shared" si="2"/>
        <v>0</v>
      </c>
      <c r="K59" s="134">
        <f t="shared" si="3"/>
        <v>0</v>
      </c>
      <c r="M59" s="9"/>
    </row>
    <row r="60" spans="1:13" ht="14.25" customHeight="1">
      <c r="A60" s="128">
        <v>53</v>
      </c>
      <c r="B60" s="133" t="s">
        <v>194</v>
      </c>
      <c r="C60" s="61"/>
      <c r="D60" s="61"/>
      <c r="E60" s="112">
        <v>12</v>
      </c>
      <c r="F60" s="62"/>
      <c r="G60" s="63"/>
      <c r="H60" s="113">
        <f t="shared" si="0"/>
        <v>0</v>
      </c>
      <c r="I60" s="113">
        <f t="shared" si="1"/>
        <v>0</v>
      </c>
      <c r="J60" s="113">
        <f t="shared" si="2"/>
        <v>0</v>
      </c>
      <c r="K60" s="134">
        <f t="shared" si="3"/>
        <v>0</v>
      </c>
      <c r="M60" s="9"/>
    </row>
    <row r="61" spans="1:13" ht="14.25" customHeight="1">
      <c r="A61" s="128">
        <v>54</v>
      </c>
      <c r="B61" s="133" t="s">
        <v>195</v>
      </c>
      <c r="C61" s="61"/>
      <c r="D61" s="61"/>
      <c r="E61" s="112">
        <v>40</v>
      </c>
      <c r="F61" s="62"/>
      <c r="G61" s="63"/>
      <c r="H61" s="113">
        <f t="shared" si="0"/>
        <v>0</v>
      </c>
      <c r="I61" s="113">
        <f t="shared" si="1"/>
        <v>0</v>
      </c>
      <c r="J61" s="113">
        <f t="shared" si="2"/>
        <v>0</v>
      </c>
      <c r="K61" s="134">
        <f t="shared" si="3"/>
        <v>0</v>
      </c>
      <c r="M61" s="9"/>
    </row>
    <row r="62" spans="1:13" ht="14.25" customHeight="1">
      <c r="A62" s="128">
        <v>55</v>
      </c>
      <c r="B62" s="133" t="s">
        <v>196</v>
      </c>
      <c r="C62" s="61"/>
      <c r="D62" s="61"/>
      <c r="E62" s="112">
        <v>4</v>
      </c>
      <c r="F62" s="62"/>
      <c r="G62" s="63"/>
      <c r="H62" s="113">
        <f t="shared" si="0"/>
        <v>0</v>
      </c>
      <c r="I62" s="113">
        <f t="shared" si="1"/>
        <v>0</v>
      </c>
      <c r="J62" s="113">
        <f t="shared" si="2"/>
        <v>0</v>
      </c>
      <c r="K62" s="134">
        <f t="shared" si="3"/>
        <v>0</v>
      </c>
      <c r="M62" s="9"/>
    </row>
    <row r="63" spans="1:13" ht="14.25" customHeight="1">
      <c r="A63" s="128">
        <v>56</v>
      </c>
      <c r="B63" s="133" t="s">
        <v>197</v>
      </c>
      <c r="C63" s="61"/>
      <c r="D63" s="61"/>
      <c r="E63" s="112">
        <v>4</v>
      </c>
      <c r="F63" s="62"/>
      <c r="G63" s="63"/>
      <c r="H63" s="113">
        <f t="shared" si="0"/>
        <v>0</v>
      </c>
      <c r="I63" s="113">
        <f t="shared" si="1"/>
        <v>0</v>
      </c>
      <c r="J63" s="113">
        <f t="shared" si="2"/>
        <v>0</v>
      </c>
      <c r="K63" s="134">
        <f t="shared" si="3"/>
        <v>0</v>
      </c>
      <c r="M63" s="9"/>
    </row>
    <row r="64" spans="1:13" ht="14.25" customHeight="1">
      <c r="A64" s="128">
        <v>57</v>
      </c>
      <c r="B64" s="133" t="s">
        <v>198</v>
      </c>
      <c r="C64" s="61"/>
      <c r="D64" s="61"/>
      <c r="E64" s="112">
        <v>5</v>
      </c>
      <c r="F64" s="62"/>
      <c r="G64" s="63"/>
      <c r="H64" s="113">
        <f t="shared" si="0"/>
        <v>0</v>
      </c>
      <c r="I64" s="113">
        <f t="shared" si="1"/>
        <v>0</v>
      </c>
      <c r="J64" s="113">
        <f t="shared" si="2"/>
        <v>0</v>
      </c>
      <c r="K64" s="134">
        <f t="shared" si="3"/>
        <v>0</v>
      </c>
      <c r="M64" s="9"/>
    </row>
    <row r="65" spans="1:13" ht="14.25" customHeight="1">
      <c r="A65" s="128">
        <v>58</v>
      </c>
      <c r="B65" s="133" t="s">
        <v>199</v>
      </c>
      <c r="C65" s="61"/>
      <c r="D65" s="61"/>
      <c r="E65" s="112">
        <v>5</v>
      </c>
      <c r="F65" s="62"/>
      <c r="G65" s="63"/>
      <c r="H65" s="113">
        <f t="shared" si="0"/>
        <v>0</v>
      </c>
      <c r="I65" s="113">
        <f t="shared" si="1"/>
        <v>0</v>
      </c>
      <c r="J65" s="113">
        <f t="shared" si="2"/>
        <v>0</v>
      </c>
      <c r="K65" s="134">
        <f t="shared" si="3"/>
        <v>0</v>
      </c>
      <c r="M65" s="9"/>
    </row>
    <row r="66" spans="1:13" ht="14.25" customHeight="1">
      <c r="A66" s="128">
        <v>59</v>
      </c>
      <c r="B66" s="133" t="s">
        <v>200</v>
      </c>
      <c r="C66" s="61"/>
      <c r="D66" s="61"/>
      <c r="E66" s="112">
        <v>110</v>
      </c>
      <c r="F66" s="62"/>
      <c r="G66" s="63"/>
      <c r="H66" s="113">
        <f t="shared" si="0"/>
        <v>0</v>
      </c>
      <c r="I66" s="113">
        <f t="shared" si="1"/>
        <v>0</v>
      </c>
      <c r="J66" s="113">
        <f t="shared" si="2"/>
        <v>0</v>
      </c>
      <c r="K66" s="134">
        <f t="shared" si="3"/>
        <v>0</v>
      </c>
      <c r="M66" s="9"/>
    </row>
    <row r="67" spans="1:13" ht="14.25" customHeight="1">
      <c r="A67" s="128">
        <v>60</v>
      </c>
      <c r="B67" s="133" t="s">
        <v>201</v>
      </c>
      <c r="C67" s="61"/>
      <c r="D67" s="61"/>
      <c r="E67" s="112">
        <v>20</v>
      </c>
      <c r="F67" s="62"/>
      <c r="G67" s="63"/>
      <c r="H67" s="113">
        <f t="shared" si="0"/>
        <v>0</v>
      </c>
      <c r="I67" s="113">
        <f t="shared" si="1"/>
        <v>0</v>
      </c>
      <c r="J67" s="113">
        <f t="shared" si="2"/>
        <v>0</v>
      </c>
      <c r="K67" s="134">
        <f t="shared" si="3"/>
        <v>0</v>
      </c>
      <c r="M67" s="9"/>
    </row>
    <row r="68" spans="1:13" ht="14.25" customHeight="1">
      <c r="A68" s="128">
        <v>61</v>
      </c>
      <c r="B68" s="133" t="s">
        <v>202</v>
      </c>
      <c r="C68" s="61"/>
      <c r="D68" s="61"/>
      <c r="E68" s="112">
        <v>110</v>
      </c>
      <c r="F68" s="62"/>
      <c r="G68" s="63"/>
      <c r="H68" s="113">
        <f t="shared" si="0"/>
        <v>0</v>
      </c>
      <c r="I68" s="113">
        <f t="shared" si="1"/>
        <v>0</v>
      </c>
      <c r="J68" s="113">
        <f t="shared" si="2"/>
        <v>0</v>
      </c>
      <c r="K68" s="134">
        <f t="shared" si="3"/>
        <v>0</v>
      </c>
      <c r="M68" s="9"/>
    </row>
    <row r="69" spans="1:13" ht="14.25" customHeight="1">
      <c r="A69" s="128">
        <v>62</v>
      </c>
      <c r="B69" s="133" t="s">
        <v>203</v>
      </c>
      <c r="C69" s="61"/>
      <c r="D69" s="61"/>
      <c r="E69" s="112">
        <v>8</v>
      </c>
      <c r="F69" s="62"/>
      <c r="G69" s="63"/>
      <c r="H69" s="113">
        <f t="shared" si="0"/>
        <v>0</v>
      </c>
      <c r="I69" s="113">
        <f t="shared" si="1"/>
        <v>0</v>
      </c>
      <c r="J69" s="113">
        <f t="shared" si="2"/>
        <v>0</v>
      </c>
      <c r="K69" s="134">
        <f t="shared" si="3"/>
        <v>0</v>
      </c>
      <c r="M69" s="9"/>
    </row>
    <row r="70" spans="1:13" ht="14.25" customHeight="1">
      <c r="A70" s="128">
        <v>63</v>
      </c>
      <c r="B70" s="133" t="s">
        <v>204</v>
      </c>
      <c r="C70" s="61"/>
      <c r="D70" s="61"/>
      <c r="E70" s="112">
        <v>2</v>
      </c>
      <c r="F70" s="62"/>
      <c r="G70" s="63"/>
      <c r="H70" s="113">
        <f t="shared" si="0"/>
        <v>0</v>
      </c>
      <c r="I70" s="113">
        <f t="shared" si="1"/>
        <v>0</v>
      </c>
      <c r="J70" s="113">
        <f t="shared" si="2"/>
        <v>0</v>
      </c>
      <c r="K70" s="134">
        <f t="shared" si="3"/>
        <v>0</v>
      </c>
      <c r="M70" s="9"/>
    </row>
    <row r="71" spans="1:13" ht="14.25" customHeight="1">
      <c r="A71" s="128">
        <v>64</v>
      </c>
      <c r="B71" s="133" t="s">
        <v>205</v>
      </c>
      <c r="C71" s="61"/>
      <c r="D71" s="61"/>
      <c r="E71" s="112">
        <v>80</v>
      </c>
      <c r="F71" s="62"/>
      <c r="G71" s="63"/>
      <c r="H71" s="113">
        <f t="shared" si="0"/>
        <v>0</v>
      </c>
      <c r="I71" s="113">
        <f t="shared" si="1"/>
        <v>0</v>
      </c>
      <c r="J71" s="113">
        <f t="shared" si="2"/>
        <v>0</v>
      </c>
      <c r="K71" s="134">
        <f t="shared" si="3"/>
        <v>0</v>
      </c>
      <c r="M71" s="9"/>
    </row>
    <row r="72" spans="1:13" ht="14.25" customHeight="1">
      <c r="A72" s="128">
        <v>65</v>
      </c>
      <c r="B72" s="133" t="s">
        <v>206</v>
      </c>
      <c r="C72" s="61"/>
      <c r="D72" s="61"/>
      <c r="E72" s="112">
        <v>350</v>
      </c>
      <c r="F72" s="62"/>
      <c r="G72" s="63"/>
      <c r="H72" s="113">
        <f t="shared" si="0"/>
        <v>0</v>
      </c>
      <c r="I72" s="113">
        <f t="shared" si="1"/>
        <v>0</v>
      </c>
      <c r="J72" s="113">
        <f t="shared" si="2"/>
        <v>0</v>
      </c>
      <c r="K72" s="134">
        <f t="shared" si="3"/>
        <v>0</v>
      </c>
      <c r="M72" s="9"/>
    </row>
    <row r="73" spans="1:13" ht="14.25" customHeight="1">
      <c r="A73" s="128">
        <v>66</v>
      </c>
      <c r="B73" s="133" t="s">
        <v>207</v>
      </c>
      <c r="C73" s="61"/>
      <c r="D73" s="61"/>
      <c r="E73" s="112">
        <v>4</v>
      </c>
      <c r="F73" s="62"/>
      <c r="G73" s="63"/>
      <c r="H73" s="113">
        <f aca="true" t="shared" si="4" ref="H73:H136">F73*G73+F73</f>
        <v>0</v>
      </c>
      <c r="I73" s="113">
        <f aca="true" t="shared" si="5" ref="I73:I136">E73*F73</f>
        <v>0</v>
      </c>
      <c r="J73" s="113">
        <f aca="true" t="shared" si="6" ref="J73:J136">I73*G73</f>
        <v>0</v>
      </c>
      <c r="K73" s="134">
        <f aca="true" t="shared" si="7" ref="K73:K136">I73*G73+I73</f>
        <v>0</v>
      </c>
      <c r="M73" s="9"/>
    </row>
    <row r="74" spans="1:13" ht="14.25" customHeight="1">
      <c r="A74" s="128">
        <v>67</v>
      </c>
      <c r="B74" s="133" t="s">
        <v>208</v>
      </c>
      <c r="C74" s="61"/>
      <c r="D74" s="61"/>
      <c r="E74" s="112">
        <v>15</v>
      </c>
      <c r="F74" s="62"/>
      <c r="G74" s="63"/>
      <c r="H74" s="113">
        <f t="shared" si="4"/>
        <v>0</v>
      </c>
      <c r="I74" s="113">
        <f t="shared" si="5"/>
        <v>0</v>
      </c>
      <c r="J74" s="113">
        <f t="shared" si="6"/>
        <v>0</v>
      </c>
      <c r="K74" s="134">
        <f t="shared" si="7"/>
        <v>0</v>
      </c>
      <c r="M74" s="9"/>
    </row>
    <row r="75" spans="1:13" ht="14.25" customHeight="1">
      <c r="A75" s="128">
        <v>68</v>
      </c>
      <c r="B75" s="133" t="s">
        <v>209</v>
      </c>
      <c r="C75" s="61"/>
      <c r="D75" s="61"/>
      <c r="E75" s="112">
        <v>5</v>
      </c>
      <c r="F75" s="62"/>
      <c r="G75" s="63"/>
      <c r="H75" s="113">
        <f t="shared" si="4"/>
        <v>0</v>
      </c>
      <c r="I75" s="113">
        <f t="shared" si="5"/>
        <v>0</v>
      </c>
      <c r="J75" s="113">
        <f t="shared" si="6"/>
        <v>0</v>
      </c>
      <c r="K75" s="134">
        <f t="shared" si="7"/>
        <v>0</v>
      </c>
      <c r="M75" s="9"/>
    </row>
    <row r="76" spans="1:13" ht="14.25" customHeight="1">
      <c r="A76" s="128">
        <v>69</v>
      </c>
      <c r="B76" s="133" t="s">
        <v>210</v>
      </c>
      <c r="C76" s="61"/>
      <c r="D76" s="61"/>
      <c r="E76" s="112">
        <v>15</v>
      </c>
      <c r="F76" s="62"/>
      <c r="G76" s="63"/>
      <c r="H76" s="113">
        <f t="shared" si="4"/>
        <v>0</v>
      </c>
      <c r="I76" s="113">
        <f t="shared" si="5"/>
        <v>0</v>
      </c>
      <c r="J76" s="113">
        <f t="shared" si="6"/>
        <v>0</v>
      </c>
      <c r="K76" s="134">
        <f t="shared" si="7"/>
        <v>0</v>
      </c>
      <c r="M76" s="9"/>
    </row>
    <row r="77" spans="1:13" ht="14.25" customHeight="1">
      <c r="A77" s="128">
        <v>70</v>
      </c>
      <c r="B77" s="133" t="s">
        <v>211</v>
      </c>
      <c r="C77" s="61"/>
      <c r="D77" s="61"/>
      <c r="E77" s="112">
        <v>45</v>
      </c>
      <c r="F77" s="62"/>
      <c r="G77" s="63"/>
      <c r="H77" s="113">
        <f t="shared" si="4"/>
        <v>0</v>
      </c>
      <c r="I77" s="113">
        <f t="shared" si="5"/>
        <v>0</v>
      </c>
      <c r="J77" s="113">
        <f t="shared" si="6"/>
        <v>0</v>
      </c>
      <c r="K77" s="134">
        <f t="shared" si="7"/>
        <v>0</v>
      </c>
      <c r="M77" s="9"/>
    </row>
    <row r="78" spans="1:13" ht="14.25" customHeight="1">
      <c r="A78" s="128">
        <v>71</v>
      </c>
      <c r="B78" s="133" t="s">
        <v>212</v>
      </c>
      <c r="C78" s="61"/>
      <c r="D78" s="61"/>
      <c r="E78" s="112">
        <v>90</v>
      </c>
      <c r="F78" s="62"/>
      <c r="G78" s="63"/>
      <c r="H78" s="113">
        <f t="shared" si="4"/>
        <v>0</v>
      </c>
      <c r="I78" s="113">
        <f t="shared" si="5"/>
        <v>0</v>
      </c>
      <c r="J78" s="113">
        <f t="shared" si="6"/>
        <v>0</v>
      </c>
      <c r="K78" s="134">
        <f t="shared" si="7"/>
        <v>0</v>
      </c>
      <c r="M78" s="9"/>
    </row>
    <row r="79" spans="1:13" ht="14.25" customHeight="1">
      <c r="A79" s="128">
        <v>72</v>
      </c>
      <c r="B79" s="133" t="s">
        <v>213</v>
      </c>
      <c r="C79" s="61"/>
      <c r="D79" s="61"/>
      <c r="E79" s="112">
        <v>200</v>
      </c>
      <c r="F79" s="62"/>
      <c r="G79" s="63"/>
      <c r="H79" s="113">
        <f t="shared" si="4"/>
        <v>0</v>
      </c>
      <c r="I79" s="113">
        <f t="shared" si="5"/>
        <v>0</v>
      </c>
      <c r="J79" s="113">
        <f t="shared" si="6"/>
        <v>0</v>
      </c>
      <c r="K79" s="134">
        <f t="shared" si="7"/>
        <v>0</v>
      </c>
      <c r="M79" s="9"/>
    </row>
    <row r="80" spans="1:13" ht="14.25" customHeight="1">
      <c r="A80" s="128">
        <v>73</v>
      </c>
      <c r="B80" s="133" t="s">
        <v>214</v>
      </c>
      <c r="C80" s="61"/>
      <c r="D80" s="61"/>
      <c r="E80" s="112">
        <v>70</v>
      </c>
      <c r="F80" s="62"/>
      <c r="G80" s="63"/>
      <c r="H80" s="113">
        <f t="shared" si="4"/>
        <v>0</v>
      </c>
      <c r="I80" s="113">
        <f t="shared" si="5"/>
        <v>0</v>
      </c>
      <c r="J80" s="113">
        <f t="shared" si="6"/>
        <v>0</v>
      </c>
      <c r="K80" s="134">
        <f t="shared" si="7"/>
        <v>0</v>
      </c>
      <c r="M80" s="9"/>
    </row>
    <row r="81" spans="1:13" ht="14.25" customHeight="1">
      <c r="A81" s="128">
        <v>74</v>
      </c>
      <c r="B81" s="133" t="s">
        <v>215</v>
      </c>
      <c r="C81" s="61"/>
      <c r="D81" s="61"/>
      <c r="E81" s="112">
        <v>200</v>
      </c>
      <c r="F81" s="62"/>
      <c r="G81" s="63"/>
      <c r="H81" s="113">
        <f t="shared" si="4"/>
        <v>0</v>
      </c>
      <c r="I81" s="113">
        <f t="shared" si="5"/>
        <v>0</v>
      </c>
      <c r="J81" s="113">
        <f t="shared" si="6"/>
        <v>0</v>
      </c>
      <c r="K81" s="134">
        <f t="shared" si="7"/>
        <v>0</v>
      </c>
      <c r="M81" s="9"/>
    </row>
    <row r="82" spans="1:13" ht="14.25" customHeight="1">
      <c r="A82" s="128">
        <v>75</v>
      </c>
      <c r="B82" s="133" t="s">
        <v>216</v>
      </c>
      <c r="C82" s="61"/>
      <c r="D82" s="61"/>
      <c r="E82" s="112">
        <v>35</v>
      </c>
      <c r="F82" s="62"/>
      <c r="G82" s="63"/>
      <c r="H82" s="113">
        <f t="shared" si="4"/>
        <v>0</v>
      </c>
      <c r="I82" s="113">
        <f t="shared" si="5"/>
        <v>0</v>
      </c>
      <c r="J82" s="113">
        <f t="shared" si="6"/>
        <v>0</v>
      </c>
      <c r="K82" s="134">
        <f t="shared" si="7"/>
        <v>0</v>
      </c>
      <c r="M82" s="9"/>
    </row>
    <row r="83" spans="1:13" ht="14.25" customHeight="1">
      <c r="A83" s="128">
        <v>76</v>
      </c>
      <c r="B83" s="133" t="s">
        <v>217</v>
      </c>
      <c r="C83" s="61"/>
      <c r="D83" s="61"/>
      <c r="E83" s="112">
        <v>6</v>
      </c>
      <c r="F83" s="62"/>
      <c r="G83" s="63"/>
      <c r="H83" s="113">
        <f t="shared" si="4"/>
        <v>0</v>
      </c>
      <c r="I83" s="113">
        <f t="shared" si="5"/>
        <v>0</v>
      </c>
      <c r="J83" s="113">
        <f t="shared" si="6"/>
        <v>0</v>
      </c>
      <c r="K83" s="134">
        <f t="shared" si="7"/>
        <v>0</v>
      </c>
      <c r="M83" s="9"/>
    </row>
    <row r="84" spans="1:13" ht="14.25" customHeight="1">
      <c r="A84" s="128">
        <v>77</v>
      </c>
      <c r="B84" s="133" t="s">
        <v>218</v>
      </c>
      <c r="C84" s="61"/>
      <c r="D84" s="61"/>
      <c r="E84" s="112">
        <v>400</v>
      </c>
      <c r="F84" s="62"/>
      <c r="G84" s="63"/>
      <c r="H84" s="113">
        <f t="shared" si="4"/>
        <v>0</v>
      </c>
      <c r="I84" s="113">
        <f t="shared" si="5"/>
        <v>0</v>
      </c>
      <c r="J84" s="113">
        <f t="shared" si="6"/>
        <v>0</v>
      </c>
      <c r="K84" s="134">
        <f t="shared" si="7"/>
        <v>0</v>
      </c>
      <c r="M84" s="9"/>
    </row>
    <row r="85" spans="1:13" ht="14.25" customHeight="1">
      <c r="A85" s="128">
        <v>78</v>
      </c>
      <c r="B85" s="133" t="s">
        <v>219</v>
      </c>
      <c r="C85" s="61"/>
      <c r="D85" s="61"/>
      <c r="E85" s="112">
        <v>500</v>
      </c>
      <c r="F85" s="62"/>
      <c r="G85" s="63"/>
      <c r="H85" s="113">
        <f t="shared" si="4"/>
        <v>0</v>
      </c>
      <c r="I85" s="113">
        <f t="shared" si="5"/>
        <v>0</v>
      </c>
      <c r="J85" s="113">
        <f t="shared" si="6"/>
        <v>0</v>
      </c>
      <c r="K85" s="134">
        <f t="shared" si="7"/>
        <v>0</v>
      </c>
      <c r="M85" s="9"/>
    </row>
    <row r="86" spans="1:13" ht="14.25" customHeight="1">
      <c r="A86" s="128">
        <v>79</v>
      </c>
      <c r="B86" s="133" t="s">
        <v>220</v>
      </c>
      <c r="C86" s="61"/>
      <c r="D86" s="61"/>
      <c r="E86" s="112">
        <v>150</v>
      </c>
      <c r="F86" s="62"/>
      <c r="G86" s="63"/>
      <c r="H86" s="113">
        <f t="shared" si="4"/>
        <v>0</v>
      </c>
      <c r="I86" s="113">
        <f t="shared" si="5"/>
        <v>0</v>
      </c>
      <c r="J86" s="113">
        <f t="shared" si="6"/>
        <v>0</v>
      </c>
      <c r="K86" s="134">
        <f t="shared" si="7"/>
        <v>0</v>
      </c>
      <c r="M86" s="9"/>
    </row>
    <row r="87" spans="1:13" ht="14.25" customHeight="1">
      <c r="A87" s="128">
        <v>80</v>
      </c>
      <c r="B87" s="133" t="s">
        <v>221</v>
      </c>
      <c r="C87" s="61"/>
      <c r="D87" s="61"/>
      <c r="E87" s="112">
        <v>70</v>
      </c>
      <c r="F87" s="62"/>
      <c r="G87" s="63"/>
      <c r="H87" s="113">
        <f t="shared" si="4"/>
        <v>0</v>
      </c>
      <c r="I87" s="113">
        <f t="shared" si="5"/>
        <v>0</v>
      </c>
      <c r="J87" s="113">
        <f t="shared" si="6"/>
        <v>0</v>
      </c>
      <c r="K87" s="134">
        <f t="shared" si="7"/>
        <v>0</v>
      </c>
      <c r="M87" s="9"/>
    </row>
    <row r="88" spans="1:13" ht="14.25" customHeight="1">
      <c r="A88" s="128">
        <v>81</v>
      </c>
      <c r="B88" s="133" t="s">
        <v>222</v>
      </c>
      <c r="C88" s="61"/>
      <c r="D88" s="61"/>
      <c r="E88" s="112">
        <v>2</v>
      </c>
      <c r="F88" s="62"/>
      <c r="G88" s="63"/>
      <c r="H88" s="113">
        <f t="shared" si="4"/>
        <v>0</v>
      </c>
      <c r="I88" s="113">
        <f t="shared" si="5"/>
        <v>0</v>
      </c>
      <c r="J88" s="113">
        <f t="shared" si="6"/>
        <v>0</v>
      </c>
      <c r="K88" s="134">
        <f t="shared" si="7"/>
        <v>0</v>
      </c>
      <c r="M88" s="9"/>
    </row>
    <row r="89" spans="1:13" ht="14.25" customHeight="1">
      <c r="A89" s="128">
        <v>82</v>
      </c>
      <c r="B89" s="133" t="s">
        <v>223</v>
      </c>
      <c r="C89" s="61"/>
      <c r="D89" s="61"/>
      <c r="E89" s="112">
        <v>6</v>
      </c>
      <c r="F89" s="62"/>
      <c r="G89" s="63"/>
      <c r="H89" s="113">
        <f t="shared" si="4"/>
        <v>0</v>
      </c>
      <c r="I89" s="113">
        <f t="shared" si="5"/>
        <v>0</v>
      </c>
      <c r="J89" s="113">
        <f t="shared" si="6"/>
        <v>0</v>
      </c>
      <c r="K89" s="134">
        <f t="shared" si="7"/>
        <v>0</v>
      </c>
      <c r="M89" s="9"/>
    </row>
    <row r="90" spans="1:13" ht="14.25" customHeight="1">
      <c r="A90" s="128">
        <v>83</v>
      </c>
      <c r="B90" s="133" t="s">
        <v>224</v>
      </c>
      <c r="C90" s="61"/>
      <c r="D90" s="61"/>
      <c r="E90" s="112">
        <v>10</v>
      </c>
      <c r="F90" s="62"/>
      <c r="G90" s="63"/>
      <c r="H90" s="113">
        <f t="shared" si="4"/>
        <v>0</v>
      </c>
      <c r="I90" s="113">
        <f t="shared" si="5"/>
        <v>0</v>
      </c>
      <c r="J90" s="113">
        <f t="shared" si="6"/>
        <v>0</v>
      </c>
      <c r="K90" s="134">
        <f t="shared" si="7"/>
        <v>0</v>
      </c>
      <c r="M90" s="9"/>
    </row>
    <row r="91" spans="1:13" ht="14.25" customHeight="1">
      <c r="A91" s="128">
        <v>84</v>
      </c>
      <c r="B91" s="133" t="s">
        <v>225</v>
      </c>
      <c r="C91" s="61"/>
      <c r="D91" s="61"/>
      <c r="E91" s="112">
        <v>8</v>
      </c>
      <c r="F91" s="62"/>
      <c r="G91" s="63"/>
      <c r="H91" s="113">
        <f t="shared" si="4"/>
        <v>0</v>
      </c>
      <c r="I91" s="113">
        <f t="shared" si="5"/>
        <v>0</v>
      </c>
      <c r="J91" s="113">
        <f t="shared" si="6"/>
        <v>0</v>
      </c>
      <c r="K91" s="134">
        <f t="shared" si="7"/>
        <v>0</v>
      </c>
      <c r="M91" s="9"/>
    </row>
    <row r="92" spans="1:13" ht="14.25" customHeight="1">
      <c r="A92" s="128">
        <v>85</v>
      </c>
      <c r="B92" s="133" t="s">
        <v>226</v>
      </c>
      <c r="C92" s="61"/>
      <c r="D92" s="61"/>
      <c r="E92" s="112">
        <v>10</v>
      </c>
      <c r="F92" s="62"/>
      <c r="G92" s="63"/>
      <c r="H92" s="113">
        <f t="shared" si="4"/>
        <v>0</v>
      </c>
      <c r="I92" s="113">
        <f t="shared" si="5"/>
        <v>0</v>
      </c>
      <c r="J92" s="113">
        <f t="shared" si="6"/>
        <v>0</v>
      </c>
      <c r="K92" s="134">
        <f t="shared" si="7"/>
        <v>0</v>
      </c>
      <c r="M92" s="9"/>
    </row>
    <row r="93" spans="1:13" ht="14.25" customHeight="1">
      <c r="A93" s="128">
        <v>86</v>
      </c>
      <c r="B93" s="133" t="s">
        <v>227</v>
      </c>
      <c r="C93" s="61"/>
      <c r="D93" s="61"/>
      <c r="E93" s="112">
        <v>15</v>
      </c>
      <c r="F93" s="62"/>
      <c r="G93" s="63"/>
      <c r="H93" s="113">
        <f t="shared" si="4"/>
        <v>0</v>
      </c>
      <c r="I93" s="113">
        <f t="shared" si="5"/>
        <v>0</v>
      </c>
      <c r="J93" s="113">
        <f t="shared" si="6"/>
        <v>0</v>
      </c>
      <c r="K93" s="134">
        <f t="shared" si="7"/>
        <v>0</v>
      </c>
      <c r="M93" s="9"/>
    </row>
    <row r="94" spans="1:13" ht="14.25" customHeight="1">
      <c r="A94" s="128">
        <v>87</v>
      </c>
      <c r="B94" s="133" t="s">
        <v>228</v>
      </c>
      <c r="C94" s="61"/>
      <c r="D94" s="61"/>
      <c r="E94" s="112">
        <v>100</v>
      </c>
      <c r="F94" s="62"/>
      <c r="G94" s="63"/>
      <c r="H94" s="113">
        <f t="shared" si="4"/>
        <v>0</v>
      </c>
      <c r="I94" s="113">
        <f t="shared" si="5"/>
        <v>0</v>
      </c>
      <c r="J94" s="113">
        <f t="shared" si="6"/>
        <v>0</v>
      </c>
      <c r="K94" s="134">
        <f t="shared" si="7"/>
        <v>0</v>
      </c>
      <c r="M94" s="9"/>
    </row>
    <row r="95" spans="1:13" ht="14.25" customHeight="1">
      <c r="A95" s="128">
        <v>88</v>
      </c>
      <c r="B95" s="133" t="s">
        <v>229</v>
      </c>
      <c r="C95" s="61"/>
      <c r="D95" s="61"/>
      <c r="E95" s="112">
        <v>10</v>
      </c>
      <c r="F95" s="62"/>
      <c r="G95" s="63"/>
      <c r="H95" s="113">
        <f t="shared" si="4"/>
        <v>0</v>
      </c>
      <c r="I95" s="113">
        <f t="shared" si="5"/>
        <v>0</v>
      </c>
      <c r="J95" s="113">
        <f t="shared" si="6"/>
        <v>0</v>
      </c>
      <c r="K95" s="134">
        <f t="shared" si="7"/>
        <v>0</v>
      </c>
      <c r="M95" s="9"/>
    </row>
    <row r="96" spans="1:13" ht="14.25" customHeight="1">
      <c r="A96" s="128">
        <v>89</v>
      </c>
      <c r="B96" s="133" t="s">
        <v>230</v>
      </c>
      <c r="C96" s="61"/>
      <c r="D96" s="61"/>
      <c r="E96" s="112">
        <v>6</v>
      </c>
      <c r="F96" s="62"/>
      <c r="G96" s="63"/>
      <c r="H96" s="113">
        <f t="shared" si="4"/>
        <v>0</v>
      </c>
      <c r="I96" s="113">
        <f t="shared" si="5"/>
        <v>0</v>
      </c>
      <c r="J96" s="113">
        <f t="shared" si="6"/>
        <v>0</v>
      </c>
      <c r="K96" s="134">
        <f t="shared" si="7"/>
        <v>0</v>
      </c>
      <c r="M96" s="9"/>
    </row>
    <row r="97" spans="1:13" ht="14.25" customHeight="1">
      <c r="A97" s="128">
        <v>90</v>
      </c>
      <c r="B97" s="133" t="s">
        <v>231</v>
      </c>
      <c r="C97" s="61"/>
      <c r="D97" s="61"/>
      <c r="E97" s="112">
        <v>15</v>
      </c>
      <c r="F97" s="62"/>
      <c r="G97" s="63"/>
      <c r="H97" s="113">
        <f t="shared" si="4"/>
        <v>0</v>
      </c>
      <c r="I97" s="113">
        <f t="shared" si="5"/>
        <v>0</v>
      </c>
      <c r="J97" s="113">
        <f t="shared" si="6"/>
        <v>0</v>
      </c>
      <c r="K97" s="134">
        <f t="shared" si="7"/>
        <v>0</v>
      </c>
      <c r="M97" s="9"/>
    </row>
    <row r="98" spans="1:13" ht="14.25" customHeight="1">
      <c r="A98" s="128">
        <v>91</v>
      </c>
      <c r="B98" s="133" t="s">
        <v>232</v>
      </c>
      <c r="C98" s="61"/>
      <c r="D98" s="61"/>
      <c r="E98" s="112">
        <v>28</v>
      </c>
      <c r="F98" s="62"/>
      <c r="G98" s="63"/>
      <c r="H98" s="113">
        <f t="shared" si="4"/>
        <v>0</v>
      </c>
      <c r="I98" s="113">
        <f t="shared" si="5"/>
        <v>0</v>
      </c>
      <c r="J98" s="113">
        <f t="shared" si="6"/>
        <v>0</v>
      </c>
      <c r="K98" s="134">
        <f t="shared" si="7"/>
        <v>0</v>
      </c>
      <c r="M98" s="9"/>
    </row>
    <row r="99" spans="1:13" ht="14.25" customHeight="1">
      <c r="A99" s="128">
        <v>92</v>
      </c>
      <c r="B99" s="133" t="s">
        <v>233</v>
      </c>
      <c r="C99" s="61"/>
      <c r="D99" s="61"/>
      <c r="E99" s="112">
        <v>15</v>
      </c>
      <c r="F99" s="62"/>
      <c r="G99" s="63"/>
      <c r="H99" s="113">
        <f t="shared" si="4"/>
        <v>0</v>
      </c>
      <c r="I99" s="113">
        <f t="shared" si="5"/>
        <v>0</v>
      </c>
      <c r="J99" s="113">
        <f t="shared" si="6"/>
        <v>0</v>
      </c>
      <c r="K99" s="134">
        <f t="shared" si="7"/>
        <v>0</v>
      </c>
      <c r="M99" s="9"/>
    </row>
    <row r="100" spans="1:13" ht="14.25" customHeight="1">
      <c r="A100" s="128">
        <v>93</v>
      </c>
      <c r="B100" s="133" t="s">
        <v>234</v>
      </c>
      <c r="C100" s="61"/>
      <c r="D100" s="61"/>
      <c r="E100" s="112">
        <v>10</v>
      </c>
      <c r="F100" s="62"/>
      <c r="G100" s="63"/>
      <c r="H100" s="113">
        <f t="shared" si="4"/>
        <v>0</v>
      </c>
      <c r="I100" s="113">
        <f t="shared" si="5"/>
        <v>0</v>
      </c>
      <c r="J100" s="113">
        <f t="shared" si="6"/>
        <v>0</v>
      </c>
      <c r="K100" s="134">
        <f t="shared" si="7"/>
        <v>0</v>
      </c>
      <c r="M100" s="9"/>
    </row>
    <row r="101" spans="1:13" ht="14.25" customHeight="1">
      <c r="A101" s="128">
        <v>94</v>
      </c>
      <c r="B101" s="133" t="s">
        <v>235</v>
      </c>
      <c r="C101" s="61"/>
      <c r="D101" s="61"/>
      <c r="E101" s="112">
        <v>3</v>
      </c>
      <c r="F101" s="62"/>
      <c r="G101" s="63"/>
      <c r="H101" s="113">
        <f t="shared" si="4"/>
        <v>0</v>
      </c>
      <c r="I101" s="113">
        <f t="shared" si="5"/>
        <v>0</v>
      </c>
      <c r="J101" s="113">
        <f t="shared" si="6"/>
        <v>0</v>
      </c>
      <c r="K101" s="134">
        <f t="shared" si="7"/>
        <v>0</v>
      </c>
      <c r="M101" s="9"/>
    </row>
    <row r="102" spans="1:13" ht="14.25" customHeight="1">
      <c r="A102" s="128">
        <v>95</v>
      </c>
      <c r="B102" s="133" t="s">
        <v>236</v>
      </c>
      <c r="C102" s="61"/>
      <c r="D102" s="61"/>
      <c r="E102" s="112">
        <v>35</v>
      </c>
      <c r="F102" s="62"/>
      <c r="G102" s="63"/>
      <c r="H102" s="113">
        <f t="shared" si="4"/>
        <v>0</v>
      </c>
      <c r="I102" s="113">
        <f t="shared" si="5"/>
        <v>0</v>
      </c>
      <c r="J102" s="113">
        <f t="shared" si="6"/>
        <v>0</v>
      </c>
      <c r="K102" s="134">
        <f t="shared" si="7"/>
        <v>0</v>
      </c>
      <c r="M102" s="9"/>
    </row>
    <row r="103" spans="1:13" ht="14.25" customHeight="1">
      <c r="A103" s="128">
        <v>96</v>
      </c>
      <c r="B103" s="133" t="s">
        <v>237</v>
      </c>
      <c r="C103" s="61"/>
      <c r="D103" s="61"/>
      <c r="E103" s="112">
        <v>10</v>
      </c>
      <c r="F103" s="62"/>
      <c r="G103" s="63"/>
      <c r="H103" s="113">
        <f t="shared" si="4"/>
        <v>0</v>
      </c>
      <c r="I103" s="113">
        <f t="shared" si="5"/>
        <v>0</v>
      </c>
      <c r="J103" s="113">
        <f t="shared" si="6"/>
        <v>0</v>
      </c>
      <c r="K103" s="134">
        <f t="shared" si="7"/>
        <v>0</v>
      </c>
      <c r="M103" s="9"/>
    </row>
    <row r="104" spans="1:13" ht="14.25" customHeight="1">
      <c r="A104" s="128">
        <v>97</v>
      </c>
      <c r="B104" s="133" t="s">
        <v>665</v>
      </c>
      <c r="C104" s="61"/>
      <c r="D104" s="61"/>
      <c r="E104" s="112">
        <v>5</v>
      </c>
      <c r="F104" s="62"/>
      <c r="G104" s="63"/>
      <c r="H104" s="113">
        <f t="shared" si="4"/>
        <v>0</v>
      </c>
      <c r="I104" s="113">
        <f t="shared" si="5"/>
        <v>0</v>
      </c>
      <c r="J104" s="113">
        <f t="shared" si="6"/>
        <v>0</v>
      </c>
      <c r="K104" s="134">
        <f t="shared" si="7"/>
        <v>0</v>
      </c>
      <c r="M104" s="9"/>
    </row>
    <row r="105" spans="1:13" ht="14.25" customHeight="1">
      <c r="A105" s="128">
        <v>98</v>
      </c>
      <c r="B105" s="133" t="s">
        <v>666</v>
      </c>
      <c r="C105" s="61"/>
      <c r="D105" s="61"/>
      <c r="E105" s="112">
        <v>10</v>
      </c>
      <c r="F105" s="62"/>
      <c r="G105" s="63"/>
      <c r="H105" s="113">
        <f t="shared" si="4"/>
        <v>0</v>
      </c>
      <c r="I105" s="113">
        <f t="shared" si="5"/>
        <v>0</v>
      </c>
      <c r="J105" s="113">
        <f t="shared" si="6"/>
        <v>0</v>
      </c>
      <c r="K105" s="134">
        <f t="shared" si="7"/>
        <v>0</v>
      </c>
      <c r="M105" s="9"/>
    </row>
    <row r="106" spans="1:13" ht="14.25" customHeight="1">
      <c r="A106" s="128">
        <v>99</v>
      </c>
      <c r="B106" s="133" t="s">
        <v>238</v>
      </c>
      <c r="C106" s="61"/>
      <c r="D106" s="61"/>
      <c r="E106" s="112">
        <v>180</v>
      </c>
      <c r="F106" s="62"/>
      <c r="G106" s="63"/>
      <c r="H106" s="113">
        <f t="shared" si="4"/>
        <v>0</v>
      </c>
      <c r="I106" s="113">
        <f t="shared" si="5"/>
        <v>0</v>
      </c>
      <c r="J106" s="113">
        <f t="shared" si="6"/>
        <v>0</v>
      </c>
      <c r="K106" s="134">
        <f t="shared" si="7"/>
        <v>0</v>
      </c>
      <c r="M106" s="9"/>
    </row>
    <row r="107" spans="1:13" ht="14.25" customHeight="1">
      <c r="A107" s="128">
        <v>100</v>
      </c>
      <c r="B107" s="133" t="s">
        <v>239</v>
      </c>
      <c r="C107" s="61"/>
      <c r="D107" s="61"/>
      <c r="E107" s="112">
        <v>2</v>
      </c>
      <c r="F107" s="62"/>
      <c r="G107" s="63"/>
      <c r="H107" s="113">
        <f t="shared" si="4"/>
        <v>0</v>
      </c>
      <c r="I107" s="113">
        <f t="shared" si="5"/>
        <v>0</v>
      </c>
      <c r="J107" s="113">
        <f t="shared" si="6"/>
        <v>0</v>
      </c>
      <c r="K107" s="134">
        <f t="shared" si="7"/>
        <v>0</v>
      </c>
      <c r="M107" s="9"/>
    </row>
    <row r="108" spans="1:13" ht="14.25" customHeight="1">
      <c r="A108" s="128">
        <v>101</v>
      </c>
      <c r="B108" s="133" t="s">
        <v>240</v>
      </c>
      <c r="C108" s="61"/>
      <c r="D108" s="61"/>
      <c r="E108" s="112">
        <v>8</v>
      </c>
      <c r="F108" s="62"/>
      <c r="G108" s="63"/>
      <c r="H108" s="113">
        <f t="shared" si="4"/>
        <v>0</v>
      </c>
      <c r="I108" s="113">
        <f t="shared" si="5"/>
        <v>0</v>
      </c>
      <c r="J108" s="113">
        <f t="shared" si="6"/>
        <v>0</v>
      </c>
      <c r="K108" s="134">
        <f t="shared" si="7"/>
        <v>0</v>
      </c>
      <c r="M108" s="9"/>
    </row>
    <row r="109" spans="1:13" ht="14.25" customHeight="1">
      <c r="A109" s="128">
        <v>102</v>
      </c>
      <c r="B109" s="133" t="s">
        <v>241</v>
      </c>
      <c r="C109" s="61"/>
      <c r="D109" s="61"/>
      <c r="E109" s="112">
        <v>170</v>
      </c>
      <c r="F109" s="62"/>
      <c r="G109" s="63"/>
      <c r="H109" s="113">
        <f t="shared" si="4"/>
        <v>0</v>
      </c>
      <c r="I109" s="113">
        <f t="shared" si="5"/>
        <v>0</v>
      </c>
      <c r="J109" s="113">
        <f t="shared" si="6"/>
        <v>0</v>
      </c>
      <c r="K109" s="134">
        <f t="shared" si="7"/>
        <v>0</v>
      </c>
      <c r="M109" s="9"/>
    </row>
    <row r="110" spans="1:13" ht="14.25" customHeight="1">
      <c r="A110" s="128">
        <v>103</v>
      </c>
      <c r="B110" s="133" t="s">
        <v>242</v>
      </c>
      <c r="C110" s="61"/>
      <c r="D110" s="61"/>
      <c r="E110" s="112">
        <v>25</v>
      </c>
      <c r="F110" s="62"/>
      <c r="G110" s="63"/>
      <c r="H110" s="113">
        <f t="shared" si="4"/>
        <v>0</v>
      </c>
      <c r="I110" s="113">
        <f t="shared" si="5"/>
        <v>0</v>
      </c>
      <c r="J110" s="113">
        <f t="shared" si="6"/>
        <v>0</v>
      </c>
      <c r="K110" s="134">
        <f t="shared" si="7"/>
        <v>0</v>
      </c>
      <c r="M110" s="9"/>
    </row>
    <row r="111" spans="1:13" ht="14.25" customHeight="1">
      <c r="A111" s="128">
        <v>104</v>
      </c>
      <c r="B111" s="133" t="s">
        <v>243</v>
      </c>
      <c r="C111" s="61"/>
      <c r="D111" s="61"/>
      <c r="E111" s="112">
        <v>15</v>
      </c>
      <c r="F111" s="62"/>
      <c r="G111" s="63"/>
      <c r="H111" s="113">
        <f t="shared" si="4"/>
        <v>0</v>
      </c>
      <c r="I111" s="113">
        <f t="shared" si="5"/>
        <v>0</v>
      </c>
      <c r="J111" s="113">
        <f t="shared" si="6"/>
        <v>0</v>
      </c>
      <c r="K111" s="134">
        <f t="shared" si="7"/>
        <v>0</v>
      </c>
      <c r="M111" s="9"/>
    </row>
    <row r="112" spans="1:13" ht="14.25" customHeight="1">
      <c r="A112" s="128">
        <v>105</v>
      </c>
      <c r="B112" s="133" t="s">
        <v>244</v>
      </c>
      <c r="C112" s="61"/>
      <c r="D112" s="61"/>
      <c r="E112" s="112">
        <v>10</v>
      </c>
      <c r="F112" s="62"/>
      <c r="G112" s="63"/>
      <c r="H112" s="113">
        <f t="shared" si="4"/>
        <v>0</v>
      </c>
      <c r="I112" s="113">
        <f t="shared" si="5"/>
        <v>0</v>
      </c>
      <c r="J112" s="113">
        <f t="shared" si="6"/>
        <v>0</v>
      </c>
      <c r="K112" s="134">
        <f t="shared" si="7"/>
        <v>0</v>
      </c>
      <c r="M112" s="9"/>
    </row>
    <row r="113" spans="1:13" ht="14.25" customHeight="1">
      <c r="A113" s="128">
        <v>106</v>
      </c>
      <c r="B113" s="133" t="s">
        <v>245</v>
      </c>
      <c r="C113" s="61"/>
      <c r="D113" s="61"/>
      <c r="E113" s="112">
        <v>4</v>
      </c>
      <c r="F113" s="62"/>
      <c r="G113" s="63"/>
      <c r="H113" s="113">
        <f t="shared" si="4"/>
        <v>0</v>
      </c>
      <c r="I113" s="113">
        <f t="shared" si="5"/>
        <v>0</v>
      </c>
      <c r="J113" s="113">
        <f t="shared" si="6"/>
        <v>0</v>
      </c>
      <c r="K113" s="134">
        <f t="shared" si="7"/>
        <v>0</v>
      </c>
      <c r="M113" s="9"/>
    </row>
    <row r="114" spans="1:13" ht="14.25" customHeight="1">
      <c r="A114" s="128">
        <v>107</v>
      </c>
      <c r="B114" s="133" t="s">
        <v>246</v>
      </c>
      <c r="C114" s="61"/>
      <c r="D114" s="61"/>
      <c r="E114" s="112">
        <v>7</v>
      </c>
      <c r="F114" s="62"/>
      <c r="G114" s="63"/>
      <c r="H114" s="113">
        <f t="shared" si="4"/>
        <v>0</v>
      </c>
      <c r="I114" s="113">
        <f t="shared" si="5"/>
        <v>0</v>
      </c>
      <c r="J114" s="113">
        <f t="shared" si="6"/>
        <v>0</v>
      </c>
      <c r="K114" s="134">
        <f t="shared" si="7"/>
        <v>0</v>
      </c>
      <c r="M114" s="9"/>
    </row>
    <row r="115" spans="1:13" ht="14.25" customHeight="1">
      <c r="A115" s="128">
        <v>108</v>
      </c>
      <c r="B115" s="133" t="s">
        <v>667</v>
      </c>
      <c r="C115" s="61"/>
      <c r="D115" s="61"/>
      <c r="E115" s="112">
        <v>50</v>
      </c>
      <c r="F115" s="62"/>
      <c r="G115" s="63"/>
      <c r="H115" s="113">
        <f t="shared" si="4"/>
        <v>0</v>
      </c>
      <c r="I115" s="113">
        <f t="shared" si="5"/>
        <v>0</v>
      </c>
      <c r="J115" s="113">
        <f t="shared" si="6"/>
        <v>0</v>
      </c>
      <c r="K115" s="134">
        <f t="shared" si="7"/>
        <v>0</v>
      </c>
      <c r="M115" s="9"/>
    </row>
    <row r="116" spans="1:13" ht="14.25" customHeight="1">
      <c r="A116" s="128">
        <v>109</v>
      </c>
      <c r="B116" s="133" t="s">
        <v>247</v>
      </c>
      <c r="C116" s="61"/>
      <c r="D116" s="61"/>
      <c r="E116" s="112">
        <v>4</v>
      </c>
      <c r="F116" s="62"/>
      <c r="G116" s="63"/>
      <c r="H116" s="113">
        <f t="shared" si="4"/>
        <v>0</v>
      </c>
      <c r="I116" s="113">
        <f t="shared" si="5"/>
        <v>0</v>
      </c>
      <c r="J116" s="113">
        <f t="shared" si="6"/>
        <v>0</v>
      </c>
      <c r="K116" s="134">
        <f t="shared" si="7"/>
        <v>0</v>
      </c>
      <c r="M116" s="9"/>
    </row>
    <row r="117" spans="1:13" ht="14.25" customHeight="1">
      <c r="A117" s="128">
        <v>110</v>
      </c>
      <c r="B117" s="133" t="s">
        <v>248</v>
      </c>
      <c r="C117" s="61"/>
      <c r="D117" s="61"/>
      <c r="E117" s="112">
        <v>10</v>
      </c>
      <c r="F117" s="62"/>
      <c r="G117" s="63"/>
      <c r="H117" s="113">
        <f t="shared" si="4"/>
        <v>0</v>
      </c>
      <c r="I117" s="113">
        <f t="shared" si="5"/>
        <v>0</v>
      </c>
      <c r="J117" s="113">
        <f t="shared" si="6"/>
        <v>0</v>
      </c>
      <c r="K117" s="134">
        <f t="shared" si="7"/>
        <v>0</v>
      </c>
      <c r="M117" s="9"/>
    </row>
    <row r="118" spans="1:13" ht="14.25" customHeight="1">
      <c r="A118" s="128">
        <v>111</v>
      </c>
      <c r="B118" s="133" t="s">
        <v>668</v>
      </c>
      <c r="C118" s="61"/>
      <c r="D118" s="61"/>
      <c r="E118" s="112">
        <v>10</v>
      </c>
      <c r="F118" s="62"/>
      <c r="G118" s="63"/>
      <c r="H118" s="113">
        <f t="shared" si="4"/>
        <v>0</v>
      </c>
      <c r="I118" s="113">
        <f t="shared" si="5"/>
        <v>0</v>
      </c>
      <c r="J118" s="113">
        <f t="shared" si="6"/>
        <v>0</v>
      </c>
      <c r="K118" s="134">
        <f t="shared" si="7"/>
        <v>0</v>
      </c>
      <c r="M118" s="9"/>
    </row>
    <row r="119" spans="1:13" ht="14.25" customHeight="1">
      <c r="A119" s="128">
        <v>112</v>
      </c>
      <c r="B119" s="133" t="s">
        <v>249</v>
      </c>
      <c r="C119" s="61"/>
      <c r="D119" s="61"/>
      <c r="E119" s="112">
        <v>10</v>
      </c>
      <c r="F119" s="62"/>
      <c r="G119" s="63"/>
      <c r="H119" s="113">
        <f t="shared" si="4"/>
        <v>0</v>
      </c>
      <c r="I119" s="113">
        <f t="shared" si="5"/>
        <v>0</v>
      </c>
      <c r="J119" s="113">
        <f t="shared" si="6"/>
        <v>0</v>
      </c>
      <c r="K119" s="134">
        <f t="shared" si="7"/>
        <v>0</v>
      </c>
      <c r="M119" s="9"/>
    </row>
    <row r="120" spans="1:13" ht="14.25" customHeight="1">
      <c r="A120" s="128">
        <v>113</v>
      </c>
      <c r="B120" s="133" t="s">
        <v>250</v>
      </c>
      <c r="C120" s="61"/>
      <c r="D120" s="61"/>
      <c r="E120" s="112">
        <v>2</v>
      </c>
      <c r="F120" s="62"/>
      <c r="G120" s="63"/>
      <c r="H120" s="113">
        <f t="shared" si="4"/>
        <v>0</v>
      </c>
      <c r="I120" s="113">
        <f t="shared" si="5"/>
        <v>0</v>
      </c>
      <c r="J120" s="113">
        <f t="shared" si="6"/>
        <v>0</v>
      </c>
      <c r="K120" s="134">
        <f t="shared" si="7"/>
        <v>0</v>
      </c>
      <c r="M120" s="9"/>
    </row>
    <row r="121" spans="1:13" ht="14.25" customHeight="1">
      <c r="A121" s="128">
        <v>114</v>
      </c>
      <c r="B121" s="133" t="s">
        <v>251</v>
      </c>
      <c r="C121" s="61"/>
      <c r="D121" s="61"/>
      <c r="E121" s="112">
        <v>40</v>
      </c>
      <c r="F121" s="62"/>
      <c r="G121" s="63"/>
      <c r="H121" s="113">
        <f t="shared" si="4"/>
        <v>0</v>
      </c>
      <c r="I121" s="113">
        <f t="shared" si="5"/>
        <v>0</v>
      </c>
      <c r="J121" s="113">
        <f t="shared" si="6"/>
        <v>0</v>
      </c>
      <c r="K121" s="134">
        <f t="shared" si="7"/>
        <v>0</v>
      </c>
      <c r="M121" s="9"/>
    </row>
    <row r="122" spans="1:13" ht="14.25" customHeight="1">
      <c r="A122" s="128">
        <v>115</v>
      </c>
      <c r="B122" s="133" t="s">
        <v>252</v>
      </c>
      <c r="C122" s="61"/>
      <c r="D122" s="61"/>
      <c r="E122" s="112">
        <v>19</v>
      </c>
      <c r="F122" s="62"/>
      <c r="G122" s="63"/>
      <c r="H122" s="113">
        <f t="shared" si="4"/>
        <v>0</v>
      </c>
      <c r="I122" s="113">
        <f t="shared" si="5"/>
        <v>0</v>
      </c>
      <c r="J122" s="113">
        <f t="shared" si="6"/>
        <v>0</v>
      </c>
      <c r="K122" s="134">
        <f t="shared" si="7"/>
        <v>0</v>
      </c>
      <c r="M122" s="9"/>
    </row>
    <row r="123" spans="1:13" ht="14.25" customHeight="1">
      <c r="A123" s="128">
        <v>116</v>
      </c>
      <c r="B123" s="133" t="s">
        <v>253</v>
      </c>
      <c r="C123" s="61"/>
      <c r="D123" s="61"/>
      <c r="E123" s="112">
        <v>500</v>
      </c>
      <c r="F123" s="62"/>
      <c r="G123" s="63"/>
      <c r="H123" s="113">
        <f t="shared" si="4"/>
        <v>0</v>
      </c>
      <c r="I123" s="113">
        <f t="shared" si="5"/>
        <v>0</v>
      </c>
      <c r="J123" s="113">
        <f t="shared" si="6"/>
        <v>0</v>
      </c>
      <c r="K123" s="134">
        <f t="shared" si="7"/>
        <v>0</v>
      </c>
      <c r="M123" s="9"/>
    </row>
    <row r="124" spans="1:13" ht="14.25" customHeight="1">
      <c r="A124" s="128">
        <v>117</v>
      </c>
      <c r="B124" s="133" t="s">
        <v>254</v>
      </c>
      <c r="C124" s="61"/>
      <c r="D124" s="61"/>
      <c r="E124" s="112">
        <v>40</v>
      </c>
      <c r="F124" s="62"/>
      <c r="G124" s="63"/>
      <c r="H124" s="113">
        <f t="shared" si="4"/>
        <v>0</v>
      </c>
      <c r="I124" s="113">
        <f t="shared" si="5"/>
        <v>0</v>
      </c>
      <c r="J124" s="113">
        <f t="shared" si="6"/>
        <v>0</v>
      </c>
      <c r="K124" s="134">
        <f t="shared" si="7"/>
        <v>0</v>
      </c>
      <c r="M124" s="9"/>
    </row>
    <row r="125" spans="1:13" ht="14.25" customHeight="1">
      <c r="A125" s="128">
        <v>118</v>
      </c>
      <c r="B125" s="133" t="s">
        <v>255</v>
      </c>
      <c r="C125" s="61"/>
      <c r="D125" s="61"/>
      <c r="E125" s="112">
        <v>5</v>
      </c>
      <c r="F125" s="62"/>
      <c r="G125" s="63"/>
      <c r="H125" s="113">
        <f t="shared" si="4"/>
        <v>0</v>
      </c>
      <c r="I125" s="113">
        <f t="shared" si="5"/>
        <v>0</v>
      </c>
      <c r="J125" s="113">
        <f t="shared" si="6"/>
        <v>0</v>
      </c>
      <c r="K125" s="134">
        <f t="shared" si="7"/>
        <v>0</v>
      </c>
      <c r="M125" s="9"/>
    </row>
    <row r="126" spans="1:13" ht="14.25" customHeight="1">
      <c r="A126" s="128">
        <v>119</v>
      </c>
      <c r="B126" s="133" t="s">
        <v>256</v>
      </c>
      <c r="C126" s="61"/>
      <c r="D126" s="61"/>
      <c r="E126" s="112">
        <v>15</v>
      </c>
      <c r="F126" s="62"/>
      <c r="G126" s="63"/>
      <c r="H126" s="113">
        <f t="shared" si="4"/>
        <v>0</v>
      </c>
      <c r="I126" s="113">
        <f t="shared" si="5"/>
        <v>0</v>
      </c>
      <c r="J126" s="113">
        <f t="shared" si="6"/>
        <v>0</v>
      </c>
      <c r="K126" s="134">
        <f t="shared" si="7"/>
        <v>0</v>
      </c>
      <c r="M126" s="9"/>
    </row>
    <row r="127" spans="1:13" ht="14.25" customHeight="1">
      <c r="A127" s="128">
        <v>120</v>
      </c>
      <c r="B127" s="133" t="s">
        <v>257</v>
      </c>
      <c r="C127" s="61"/>
      <c r="D127" s="61"/>
      <c r="E127" s="112">
        <v>10</v>
      </c>
      <c r="F127" s="62"/>
      <c r="G127" s="63"/>
      <c r="H127" s="113">
        <f t="shared" si="4"/>
        <v>0</v>
      </c>
      <c r="I127" s="113">
        <f t="shared" si="5"/>
        <v>0</v>
      </c>
      <c r="J127" s="113">
        <f t="shared" si="6"/>
        <v>0</v>
      </c>
      <c r="K127" s="134">
        <f t="shared" si="7"/>
        <v>0</v>
      </c>
      <c r="M127" s="9"/>
    </row>
    <row r="128" spans="1:13" ht="14.25" customHeight="1">
      <c r="A128" s="128">
        <v>121</v>
      </c>
      <c r="B128" s="133" t="s">
        <v>258</v>
      </c>
      <c r="C128" s="61"/>
      <c r="D128" s="61"/>
      <c r="E128" s="112">
        <v>5</v>
      </c>
      <c r="F128" s="62"/>
      <c r="G128" s="63"/>
      <c r="H128" s="113">
        <f t="shared" si="4"/>
        <v>0</v>
      </c>
      <c r="I128" s="113">
        <f t="shared" si="5"/>
        <v>0</v>
      </c>
      <c r="J128" s="113">
        <f t="shared" si="6"/>
        <v>0</v>
      </c>
      <c r="K128" s="134">
        <f t="shared" si="7"/>
        <v>0</v>
      </c>
      <c r="M128" s="9"/>
    </row>
    <row r="129" spans="1:13" ht="14.25" customHeight="1">
      <c r="A129" s="128">
        <v>122</v>
      </c>
      <c r="B129" s="133" t="s">
        <v>259</v>
      </c>
      <c r="C129" s="61"/>
      <c r="D129" s="61"/>
      <c r="E129" s="112">
        <v>10</v>
      </c>
      <c r="F129" s="62"/>
      <c r="G129" s="63"/>
      <c r="H129" s="113">
        <f t="shared" si="4"/>
        <v>0</v>
      </c>
      <c r="I129" s="113">
        <f t="shared" si="5"/>
        <v>0</v>
      </c>
      <c r="J129" s="113">
        <f t="shared" si="6"/>
        <v>0</v>
      </c>
      <c r="K129" s="134">
        <f t="shared" si="7"/>
        <v>0</v>
      </c>
      <c r="M129" s="9"/>
    </row>
    <row r="130" spans="1:13" ht="14.25" customHeight="1">
      <c r="A130" s="128">
        <v>123</v>
      </c>
      <c r="B130" s="133" t="s">
        <v>260</v>
      </c>
      <c r="C130" s="61"/>
      <c r="D130" s="61"/>
      <c r="E130" s="112">
        <v>10</v>
      </c>
      <c r="F130" s="62"/>
      <c r="G130" s="63"/>
      <c r="H130" s="113">
        <f t="shared" si="4"/>
        <v>0</v>
      </c>
      <c r="I130" s="113">
        <f t="shared" si="5"/>
        <v>0</v>
      </c>
      <c r="J130" s="113">
        <f t="shared" si="6"/>
        <v>0</v>
      </c>
      <c r="K130" s="134">
        <f t="shared" si="7"/>
        <v>0</v>
      </c>
      <c r="M130" s="9"/>
    </row>
    <row r="131" spans="1:13" ht="14.25" customHeight="1">
      <c r="A131" s="128">
        <v>124</v>
      </c>
      <c r="B131" s="133" t="s">
        <v>261</v>
      </c>
      <c r="C131" s="61"/>
      <c r="D131" s="61"/>
      <c r="E131" s="112">
        <v>250</v>
      </c>
      <c r="F131" s="62"/>
      <c r="G131" s="63"/>
      <c r="H131" s="113">
        <f t="shared" si="4"/>
        <v>0</v>
      </c>
      <c r="I131" s="113">
        <f t="shared" si="5"/>
        <v>0</v>
      </c>
      <c r="J131" s="113">
        <f t="shared" si="6"/>
        <v>0</v>
      </c>
      <c r="K131" s="134">
        <f t="shared" si="7"/>
        <v>0</v>
      </c>
      <c r="M131" s="9"/>
    </row>
    <row r="132" spans="1:13" ht="14.25" customHeight="1">
      <c r="A132" s="128">
        <v>125</v>
      </c>
      <c r="B132" s="133" t="s">
        <v>262</v>
      </c>
      <c r="C132" s="61"/>
      <c r="D132" s="61"/>
      <c r="E132" s="112">
        <v>40</v>
      </c>
      <c r="F132" s="62"/>
      <c r="G132" s="63"/>
      <c r="H132" s="113">
        <f t="shared" si="4"/>
        <v>0</v>
      </c>
      <c r="I132" s="113">
        <f t="shared" si="5"/>
        <v>0</v>
      </c>
      <c r="J132" s="113">
        <f t="shared" si="6"/>
        <v>0</v>
      </c>
      <c r="K132" s="134">
        <f t="shared" si="7"/>
        <v>0</v>
      </c>
      <c r="M132" s="9"/>
    </row>
    <row r="133" spans="1:13" ht="14.25" customHeight="1">
      <c r="A133" s="128">
        <v>126</v>
      </c>
      <c r="B133" s="133" t="s">
        <v>263</v>
      </c>
      <c r="C133" s="61"/>
      <c r="D133" s="61"/>
      <c r="E133" s="112">
        <v>10</v>
      </c>
      <c r="F133" s="62"/>
      <c r="G133" s="63"/>
      <c r="H133" s="113">
        <f t="shared" si="4"/>
        <v>0</v>
      </c>
      <c r="I133" s="113">
        <f t="shared" si="5"/>
        <v>0</v>
      </c>
      <c r="J133" s="113">
        <f t="shared" si="6"/>
        <v>0</v>
      </c>
      <c r="K133" s="134">
        <f t="shared" si="7"/>
        <v>0</v>
      </c>
      <c r="M133" s="9"/>
    </row>
    <row r="134" spans="1:13" ht="14.25" customHeight="1">
      <c r="A134" s="128">
        <v>127</v>
      </c>
      <c r="B134" s="133" t="s">
        <v>264</v>
      </c>
      <c r="C134" s="61"/>
      <c r="D134" s="61"/>
      <c r="E134" s="112">
        <v>40</v>
      </c>
      <c r="F134" s="62"/>
      <c r="G134" s="63"/>
      <c r="H134" s="113">
        <f t="shared" si="4"/>
        <v>0</v>
      </c>
      <c r="I134" s="113">
        <f t="shared" si="5"/>
        <v>0</v>
      </c>
      <c r="J134" s="113">
        <f t="shared" si="6"/>
        <v>0</v>
      </c>
      <c r="K134" s="134">
        <f t="shared" si="7"/>
        <v>0</v>
      </c>
      <c r="M134" s="9"/>
    </row>
    <row r="135" spans="1:13" ht="14.25" customHeight="1">
      <c r="A135" s="128">
        <v>128</v>
      </c>
      <c r="B135" s="133" t="s">
        <v>265</v>
      </c>
      <c r="C135" s="61"/>
      <c r="D135" s="61"/>
      <c r="E135" s="112">
        <v>4</v>
      </c>
      <c r="F135" s="62"/>
      <c r="G135" s="63"/>
      <c r="H135" s="113">
        <f t="shared" si="4"/>
        <v>0</v>
      </c>
      <c r="I135" s="113">
        <f t="shared" si="5"/>
        <v>0</v>
      </c>
      <c r="J135" s="113">
        <f t="shared" si="6"/>
        <v>0</v>
      </c>
      <c r="K135" s="134">
        <f t="shared" si="7"/>
        <v>0</v>
      </c>
      <c r="M135" s="9"/>
    </row>
    <row r="136" spans="1:13" ht="14.25" customHeight="1">
      <c r="A136" s="128">
        <v>129</v>
      </c>
      <c r="B136" s="133" t="s">
        <v>266</v>
      </c>
      <c r="C136" s="61"/>
      <c r="D136" s="61"/>
      <c r="E136" s="112">
        <v>4</v>
      </c>
      <c r="F136" s="62"/>
      <c r="G136" s="63"/>
      <c r="H136" s="113">
        <f t="shared" si="4"/>
        <v>0</v>
      </c>
      <c r="I136" s="113">
        <f t="shared" si="5"/>
        <v>0</v>
      </c>
      <c r="J136" s="113">
        <f t="shared" si="6"/>
        <v>0</v>
      </c>
      <c r="K136" s="134">
        <f t="shared" si="7"/>
        <v>0</v>
      </c>
      <c r="M136" s="9"/>
    </row>
    <row r="137" spans="1:13" ht="14.25" customHeight="1">
      <c r="A137" s="128">
        <v>130</v>
      </c>
      <c r="B137" s="133" t="s">
        <v>267</v>
      </c>
      <c r="C137" s="61"/>
      <c r="D137" s="61"/>
      <c r="E137" s="112">
        <v>70</v>
      </c>
      <c r="F137" s="62"/>
      <c r="G137" s="63"/>
      <c r="H137" s="113">
        <f aca="true" t="shared" si="8" ref="H137:H200">F137*G137+F137</f>
        <v>0</v>
      </c>
      <c r="I137" s="113">
        <f aca="true" t="shared" si="9" ref="I137:I200">E137*F137</f>
        <v>0</v>
      </c>
      <c r="J137" s="113">
        <f aca="true" t="shared" si="10" ref="J137:J200">I137*G137</f>
        <v>0</v>
      </c>
      <c r="K137" s="134">
        <f aca="true" t="shared" si="11" ref="K137:K200">I137*G137+I137</f>
        <v>0</v>
      </c>
      <c r="M137" s="9"/>
    </row>
    <row r="138" spans="1:13" ht="14.25" customHeight="1">
      <c r="A138" s="128">
        <v>131</v>
      </c>
      <c r="B138" s="133" t="s">
        <v>268</v>
      </c>
      <c r="C138" s="61"/>
      <c r="D138" s="61"/>
      <c r="E138" s="112">
        <v>30</v>
      </c>
      <c r="F138" s="62"/>
      <c r="G138" s="63"/>
      <c r="H138" s="113">
        <f t="shared" si="8"/>
        <v>0</v>
      </c>
      <c r="I138" s="113">
        <f t="shared" si="9"/>
        <v>0</v>
      </c>
      <c r="J138" s="113">
        <f t="shared" si="10"/>
        <v>0</v>
      </c>
      <c r="K138" s="134">
        <f t="shared" si="11"/>
        <v>0</v>
      </c>
      <c r="M138" s="9"/>
    </row>
    <row r="139" spans="1:13" ht="14.25" customHeight="1">
      <c r="A139" s="128">
        <v>132</v>
      </c>
      <c r="B139" s="133" t="s">
        <v>269</v>
      </c>
      <c r="C139" s="61"/>
      <c r="D139" s="61"/>
      <c r="E139" s="112">
        <v>4</v>
      </c>
      <c r="F139" s="62"/>
      <c r="G139" s="63"/>
      <c r="H139" s="113">
        <f t="shared" si="8"/>
        <v>0</v>
      </c>
      <c r="I139" s="113">
        <f t="shared" si="9"/>
        <v>0</v>
      </c>
      <c r="J139" s="113">
        <f t="shared" si="10"/>
        <v>0</v>
      </c>
      <c r="K139" s="134">
        <f t="shared" si="11"/>
        <v>0</v>
      </c>
      <c r="M139" s="9"/>
    </row>
    <row r="140" spans="1:13" ht="14.25" customHeight="1">
      <c r="A140" s="128">
        <v>133</v>
      </c>
      <c r="B140" s="133" t="s">
        <v>270</v>
      </c>
      <c r="C140" s="61"/>
      <c r="D140" s="61"/>
      <c r="E140" s="112">
        <v>4</v>
      </c>
      <c r="F140" s="62"/>
      <c r="G140" s="63"/>
      <c r="H140" s="113">
        <f t="shared" si="8"/>
        <v>0</v>
      </c>
      <c r="I140" s="113">
        <f t="shared" si="9"/>
        <v>0</v>
      </c>
      <c r="J140" s="113">
        <f t="shared" si="10"/>
        <v>0</v>
      </c>
      <c r="K140" s="134">
        <f t="shared" si="11"/>
        <v>0</v>
      </c>
      <c r="M140" s="9"/>
    </row>
    <row r="141" spans="1:13" ht="14.25" customHeight="1">
      <c r="A141" s="128">
        <v>134</v>
      </c>
      <c r="B141" s="133" t="s">
        <v>271</v>
      </c>
      <c r="C141" s="61"/>
      <c r="D141" s="61"/>
      <c r="E141" s="112">
        <v>10</v>
      </c>
      <c r="F141" s="62"/>
      <c r="G141" s="63"/>
      <c r="H141" s="113">
        <f t="shared" si="8"/>
        <v>0</v>
      </c>
      <c r="I141" s="113">
        <f t="shared" si="9"/>
        <v>0</v>
      </c>
      <c r="J141" s="113">
        <f t="shared" si="10"/>
        <v>0</v>
      </c>
      <c r="K141" s="134">
        <f t="shared" si="11"/>
        <v>0</v>
      </c>
      <c r="M141" s="9"/>
    </row>
    <row r="142" spans="1:13" ht="14.25" customHeight="1">
      <c r="A142" s="128">
        <v>135</v>
      </c>
      <c r="B142" s="133" t="s">
        <v>272</v>
      </c>
      <c r="C142" s="61"/>
      <c r="D142" s="61"/>
      <c r="E142" s="112">
        <v>14</v>
      </c>
      <c r="F142" s="62"/>
      <c r="G142" s="63"/>
      <c r="H142" s="113">
        <f t="shared" si="8"/>
        <v>0</v>
      </c>
      <c r="I142" s="113">
        <f t="shared" si="9"/>
        <v>0</v>
      </c>
      <c r="J142" s="113">
        <f t="shared" si="10"/>
        <v>0</v>
      </c>
      <c r="K142" s="134">
        <f t="shared" si="11"/>
        <v>0</v>
      </c>
      <c r="M142" s="9"/>
    </row>
    <row r="143" spans="1:13" ht="14.25" customHeight="1">
      <c r="A143" s="128">
        <v>136</v>
      </c>
      <c r="B143" s="133" t="s">
        <v>273</v>
      </c>
      <c r="C143" s="61"/>
      <c r="D143" s="61"/>
      <c r="E143" s="112">
        <v>8</v>
      </c>
      <c r="F143" s="62"/>
      <c r="G143" s="63"/>
      <c r="H143" s="113">
        <f t="shared" si="8"/>
        <v>0</v>
      </c>
      <c r="I143" s="113">
        <f t="shared" si="9"/>
        <v>0</v>
      </c>
      <c r="J143" s="113">
        <f t="shared" si="10"/>
        <v>0</v>
      </c>
      <c r="K143" s="134">
        <f t="shared" si="11"/>
        <v>0</v>
      </c>
      <c r="M143" s="9"/>
    </row>
    <row r="144" spans="1:13" ht="14.25" customHeight="1">
      <c r="A144" s="128">
        <v>137</v>
      </c>
      <c r="B144" s="133" t="s">
        <v>274</v>
      </c>
      <c r="C144" s="61"/>
      <c r="D144" s="61"/>
      <c r="E144" s="112">
        <v>10</v>
      </c>
      <c r="F144" s="62"/>
      <c r="G144" s="63"/>
      <c r="H144" s="113">
        <f t="shared" si="8"/>
        <v>0</v>
      </c>
      <c r="I144" s="113">
        <f t="shared" si="9"/>
        <v>0</v>
      </c>
      <c r="J144" s="113">
        <f t="shared" si="10"/>
        <v>0</v>
      </c>
      <c r="K144" s="134">
        <f t="shared" si="11"/>
        <v>0</v>
      </c>
      <c r="M144" s="9"/>
    </row>
    <row r="145" spans="1:13" ht="14.25" customHeight="1">
      <c r="A145" s="128">
        <v>138</v>
      </c>
      <c r="B145" s="133" t="s">
        <v>275</v>
      </c>
      <c r="C145" s="61"/>
      <c r="D145" s="61"/>
      <c r="E145" s="112">
        <v>25</v>
      </c>
      <c r="F145" s="62"/>
      <c r="G145" s="63"/>
      <c r="H145" s="113">
        <f t="shared" si="8"/>
        <v>0</v>
      </c>
      <c r="I145" s="113">
        <f t="shared" si="9"/>
        <v>0</v>
      </c>
      <c r="J145" s="113">
        <f t="shared" si="10"/>
        <v>0</v>
      </c>
      <c r="K145" s="134">
        <f t="shared" si="11"/>
        <v>0</v>
      </c>
      <c r="M145" s="9"/>
    </row>
    <row r="146" spans="1:13" ht="14.25" customHeight="1">
      <c r="A146" s="128">
        <v>139</v>
      </c>
      <c r="B146" s="133" t="s">
        <v>276</v>
      </c>
      <c r="C146" s="61"/>
      <c r="D146" s="61"/>
      <c r="E146" s="112">
        <v>8</v>
      </c>
      <c r="F146" s="62"/>
      <c r="G146" s="63"/>
      <c r="H146" s="113">
        <f t="shared" si="8"/>
        <v>0</v>
      </c>
      <c r="I146" s="113">
        <f t="shared" si="9"/>
        <v>0</v>
      </c>
      <c r="J146" s="113">
        <f t="shared" si="10"/>
        <v>0</v>
      </c>
      <c r="K146" s="134">
        <f t="shared" si="11"/>
        <v>0</v>
      </c>
      <c r="M146" s="9"/>
    </row>
    <row r="147" spans="1:13" ht="14.25" customHeight="1">
      <c r="A147" s="128">
        <v>140</v>
      </c>
      <c r="B147" s="133" t="s">
        <v>277</v>
      </c>
      <c r="C147" s="61"/>
      <c r="D147" s="61"/>
      <c r="E147" s="112">
        <v>25</v>
      </c>
      <c r="F147" s="62"/>
      <c r="G147" s="63"/>
      <c r="H147" s="113">
        <f t="shared" si="8"/>
        <v>0</v>
      </c>
      <c r="I147" s="113">
        <f t="shared" si="9"/>
        <v>0</v>
      </c>
      <c r="J147" s="113">
        <f t="shared" si="10"/>
        <v>0</v>
      </c>
      <c r="K147" s="134">
        <f t="shared" si="11"/>
        <v>0</v>
      </c>
      <c r="M147" s="9"/>
    </row>
    <row r="148" spans="1:13" ht="14.25" customHeight="1">
      <c r="A148" s="128">
        <v>141</v>
      </c>
      <c r="B148" s="133" t="s">
        <v>278</v>
      </c>
      <c r="C148" s="61"/>
      <c r="D148" s="61"/>
      <c r="E148" s="112">
        <v>10</v>
      </c>
      <c r="F148" s="62"/>
      <c r="G148" s="63"/>
      <c r="H148" s="113">
        <f t="shared" si="8"/>
        <v>0</v>
      </c>
      <c r="I148" s="113">
        <f t="shared" si="9"/>
        <v>0</v>
      </c>
      <c r="J148" s="113">
        <f t="shared" si="10"/>
        <v>0</v>
      </c>
      <c r="K148" s="134">
        <f t="shared" si="11"/>
        <v>0</v>
      </c>
      <c r="M148" s="9"/>
    </row>
    <row r="149" spans="1:13" ht="14.25" customHeight="1">
      <c r="A149" s="128">
        <v>142</v>
      </c>
      <c r="B149" s="133" t="s">
        <v>279</v>
      </c>
      <c r="C149" s="61"/>
      <c r="D149" s="61"/>
      <c r="E149" s="112">
        <v>100</v>
      </c>
      <c r="F149" s="62"/>
      <c r="G149" s="63"/>
      <c r="H149" s="113">
        <f t="shared" si="8"/>
        <v>0</v>
      </c>
      <c r="I149" s="113">
        <f t="shared" si="9"/>
        <v>0</v>
      </c>
      <c r="J149" s="113">
        <f t="shared" si="10"/>
        <v>0</v>
      </c>
      <c r="K149" s="134">
        <f t="shared" si="11"/>
        <v>0</v>
      </c>
      <c r="M149" s="9"/>
    </row>
    <row r="150" spans="1:13" ht="14.25" customHeight="1">
      <c r="A150" s="128">
        <v>143</v>
      </c>
      <c r="B150" s="133" t="s">
        <v>280</v>
      </c>
      <c r="C150" s="61"/>
      <c r="D150" s="61"/>
      <c r="E150" s="112">
        <v>2</v>
      </c>
      <c r="F150" s="62"/>
      <c r="G150" s="63"/>
      <c r="H150" s="113">
        <f t="shared" si="8"/>
        <v>0</v>
      </c>
      <c r="I150" s="113">
        <f t="shared" si="9"/>
        <v>0</v>
      </c>
      <c r="J150" s="113">
        <f t="shared" si="10"/>
        <v>0</v>
      </c>
      <c r="K150" s="134">
        <f t="shared" si="11"/>
        <v>0</v>
      </c>
      <c r="M150" s="9"/>
    </row>
    <row r="151" spans="1:13" ht="14.25" customHeight="1">
      <c r="A151" s="128">
        <v>144</v>
      </c>
      <c r="B151" s="133" t="s">
        <v>281</v>
      </c>
      <c r="C151" s="61"/>
      <c r="D151" s="61"/>
      <c r="E151" s="112">
        <v>4</v>
      </c>
      <c r="F151" s="62"/>
      <c r="G151" s="63"/>
      <c r="H151" s="113">
        <f t="shared" si="8"/>
        <v>0</v>
      </c>
      <c r="I151" s="113">
        <f t="shared" si="9"/>
        <v>0</v>
      </c>
      <c r="J151" s="113">
        <f t="shared" si="10"/>
        <v>0</v>
      </c>
      <c r="K151" s="134">
        <f t="shared" si="11"/>
        <v>0</v>
      </c>
      <c r="M151" s="9"/>
    </row>
    <row r="152" spans="1:13" ht="14.25" customHeight="1">
      <c r="A152" s="128">
        <v>145</v>
      </c>
      <c r="B152" s="133" t="s">
        <v>282</v>
      </c>
      <c r="C152" s="61"/>
      <c r="D152" s="61"/>
      <c r="E152" s="112">
        <v>2</v>
      </c>
      <c r="F152" s="62"/>
      <c r="G152" s="63"/>
      <c r="H152" s="113">
        <f t="shared" si="8"/>
        <v>0</v>
      </c>
      <c r="I152" s="113">
        <f t="shared" si="9"/>
        <v>0</v>
      </c>
      <c r="J152" s="113">
        <f t="shared" si="10"/>
        <v>0</v>
      </c>
      <c r="K152" s="134">
        <f t="shared" si="11"/>
        <v>0</v>
      </c>
      <c r="M152" s="9"/>
    </row>
    <row r="153" spans="1:13" ht="14.25" customHeight="1">
      <c r="A153" s="128">
        <v>146</v>
      </c>
      <c r="B153" s="133" t="s">
        <v>283</v>
      </c>
      <c r="C153" s="61"/>
      <c r="D153" s="61"/>
      <c r="E153" s="112">
        <v>12</v>
      </c>
      <c r="F153" s="62"/>
      <c r="G153" s="63"/>
      <c r="H153" s="113">
        <f t="shared" si="8"/>
        <v>0</v>
      </c>
      <c r="I153" s="113">
        <f t="shared" si="9"/>
        <v>0</v>
      </c>
      <c r="J153" s="113">
        <f t="shared" si="10"/>
        <v>0</v>
      </c>
      <c r="K153" s="134">
        <f t="shared" si="11"/>
        <v>0</v>
      </c>
      <c r="M153" s="9"/>
    </row>
    <row r="154" spans="1:13" ht="14.25" customHeight="1">
      <c r="A154" s="128">
        <v>147</v>
      </c>
      <c r="B154" s="133" t="s">
        <v>284</v>
      </c>
      <c r="C154" s="61"/>
      <c r="D154" s="61"/>
      <c r="E154" s="112">
        <v>40</v>
      </c>
      <c r="F154" s="62"/>
      <c r="G154" s="63"/>
      <c r="H154" s="113">
        <f t="shared" si="8"/>
        <v>0</v>
      </c>
      <c r="I154" s="113">
        <f t="shared" si="9"/>
        <v>0</v>
      </c>
      <c r="J154" s="113">
        <f t="shared" si="10"/>
        <v>0</v>
      </c>
      <c r="K154" s="134">
        <f t="shared" si="11"/>
        <v>0</v>
      </c>
      <c r="M154" s="9"/>
    </row>
    <row r="155" spans="1:13" ht="14.25" customHeight="1">
      <c r="A155" s="128">
        <v>148</v>
      </c>
      <c r="B155" s="133" t="s">
        <v>285</v>
      </c>
      <c r="C155" s="61"/>
      <c r="D155" s="61"/>
      <c r="E155" s="112">
        <v>20</v>
      </c>
      <c r="F155" s="62"/>
      <c r="G155" s="63"/>
      <c r="H155" s="113">
        <f t="shared" si="8"/>
        <v>0</v>
      </c>
      <c r="I155" s="113">
        <f t="shared" si="9"/>
        <v>0</v>
      </c>
      <c r="J155" s="113">
        <f t="shared" si="10"/>
        <v>0</v>
      </c>
      <c r="K155" s="134">
        <f t="shared" si="11"/>
        <v>0</v>
      </c>
      <c r="M155" s="9"/>
    </row>
    <row r="156" spans="1:13" ht="14.25" customHeight="1">
      <c r="A156" s="128">
        <v>149</v>
      </c>
      <c r="B156" s="133" t="s">
        <v>286</v>
      </c>
      <c r="C156" s="61"/>
      <c r="D156" s="61"/>
      <c r="E156" s="112">
        <v>15</v>
      </c>
      <c r="F156" s="62"/>
      <c r="G156" s="63"/>
      <c r="H156" s="113">
        <f t="shared" si="8"/>
        <v>0</v>
      </c>
      <c r="I156" s="113">
        <f t="shared" si="9"/>
        <v>0</v>
      </c>
      <c r="J156" s="113">
        <f t="shared" si="10"/>
        <v>0</v>
      </c>
      <c r="K156" s="134">
        <f t="shared" si="11"/>
        <v>0</v>
      </c>
      <c r="M156" s="9"/>
    </row>
    <row r="157" spans="1:13" ht="14.25" customHeight="1">
      <c r="A157" s="128">
        <v>150</v>
      </c>
      <c r="B157" s="133" t="s">
        <v>287</v>
      </c>
      <c r="C157" s="61"/>
      <c r="D157" s="61"/>
      <c r="E157" s="112">
        <v>15</v>
      </c>
      <c r="F157" s="62"/>
      <c r="G157" s="63"/>
      <c r="H157" s="113">
        <f t="shared" si="8"/>
        <v>0</v>
      </c>
      <c r="I157" s="113">
        <f t="shared" si="9"/>
        <v>0</v>
      </c>
      <c r="J157" s="113">
        <f t="shared" si="10"/>
        <v>0</v>
      </c>
      <c r="K157" s="134">
        <f t="shared" si="11"/>
        <v>0</v>
      </c>
      <c r="M157" s="9"/>
    </row>
    <row r="158" spans="1:13" ht="14.25" customHeight="1">
      <c r="A158" s="128">
        <v>151</v>
      </c>
      <c r="B158" s="133" t="s">
        <v>288</v>
      </c>
      <c r="C158" s="61"/>
      <c r="D158" s="61"/>
      <c r="E158" s="112">
        <v>15</v>
      </c>
      <c r="F158" s="62"/>
      <c r="G158" s="63"/>
      <c r="H158" s="113">
        <f t="shared" si="8"/>
        <v>0</v>
      </c>
      <c r="I158" s="113">
        <f t="shared" si="9"/>
        <v>0</v>
      </c>
      <c r="J158" s="113">
        <f t="shared" si="10"/>
        <v>0</v>
      </c>
      <c r="K158" s="134">
        <f t="shared" si="11"/>
        <v>0</v>
      </c>
      <c r="M158" s="9"/>
    </row>
    <row r="159" spans="1:13" ht="14.25" customHeight="1">
      <c r="A159" s="128">
        <v>152</v>
      </c>
      <c r="B159" s="133" t="s">
        <v>289</v>
      </c>
      <c r="C159" s="61"/>
      <c r="D159" s="61"/>
      <c r="E159" s="112">
        <v>10</v>
      </c>
      <c r="F159" s="62"/>
      <c r="G159" s="63"/>
      <c r="H159" s="113">
        <f t="shared" si="8"/>
        <v>0</v>
      </c>
      <c r="I159" s="113">
        <f t="shared" si="9"/>
        <v>0</v>
      </c>
      <c r="J159" s="113">
        <f t="shared" si="10"/>
        <v>0</v>
      </c>
      <c r="K159" s="134">
        <f t="shared" si="11"/>
        <v>0</v>
      </c>
      <c r="M159" s="9"/>
    </row>
    <row r="160" spans="1:13" ht="14.25" customHeight="1">
      <c r="A160" s="128">
        <v>153</v>
      </c>
      <c r="B160" s="133" t="s">
        <v>290</v>
      </c>
      <c r="C160" s="61"/>
      <c r="D160" s="61"/>
      <c r="E160" s="112">
        <v>8</v>
      </c>
      <c r="F160" s="62"/>
      <c r="G160" s="63"/>
      <c r="H160" s="113">
        <f t="shared" si="8"/>
        <v>0</v>
      </c>
      <c r="I160" s="113">
        <f t="shared" si="9"/>
        <v>0</v>
      </c>
      <c r="J160" s="113">
        <f t="shared" si="10"/>
        <v>0</v>
      </c>
      <c r="K160" s="134">
        <f t="shared" si="11"/>
        <v>0</v>
      </c>
      <c r="M160" s="9"/>
    </row>
    <row r="161" spans="1:13" ht="14.25" customHeight="1">
      <c r="A161" s="128">
        <v>154</v>
      </c>
      <c r="B161" s="133" t="s">
        <v>291</v>
      </c>
      <c r="C161" s="61"/>
      <c r="D161" s="61"/>
      <c r="E161" s="112">
        <v>4</v>
      </c>
      <c r="F161" s="62"/>
      <c r="G161" s="63"/>
      <c r="H161" s="113">
        <f t="shared" si="8"/>
        <v>0</v>
      </c>
      <c r="I161" s="113">
        <f t="shared" si="9"/>
        <v>0</v>
      </c>
      <c r="J161" s="113">
        <f t="shared" si="10"/>
        <v>0</v>
      </c>
      <c r="K161" s="134">
        <f t="shared" si="11"/>
        <v>0</v>
      </c>
      <c r="M161" s="9"/>
    </row>
    <row r="162" spans="1:13" ht="14.25" customHeight="1">
      <c r="A162" s="128">
        <v>155</v>
      </c>
      <c r="B162" s="133" t="s">
        <v>292</v>
      </c>
      <c r="C162" s="61"/>
      <c r="D162" s="61"/>
      <c r="E162" s="112">
        <v>2</v>
      </c>
      <c r="F162" s="62"/>
      <c r="G162" s="63"/>
      <c r="H162" s="113">
        <f t="shared" si="8"/>
        <v>0</v>
      </c>
      <c r="I162" s="113">
        <f t="shared" si="9"/>
        <v>0</v>
      </c>
      <c r="J162" s="113">
        <f t="shared" si="10"/>
        <v>0</v>
      </c>
      <c r="K162" s="134">
        <f t="shared" si="11"/>
        <v>0</v>
      </c>
      <c r="M162" s="9"/>
    </row>
    <row r="163" spans="1:13" ht="14.25" customHeight="1">
      <c r="A163" s="128">
        <v>156</v>
      </c>
      <c r="B163" s="133" t="s">
        <v>293</v>
      </c>
      <c r="C163" s="61"/>
      <c r="D163" s="61"/>
      <c r="E163" s="112">
        <v>15</v>
      </c>
      <c r="F163" s="62"/>
      <c r="G163" s="63"/>
      <c r="H163" s="113">
        <f t="shared" si="8"/>
        <v>0</v>
      </c>
      <c r="I163" s="113">
        <f t="shared" si="9"/>
        <v>0</v>
      </c>
      <c r="J163" s="113">
        <f t="shared" si="10"/>
        <v>0</v>
      </c>
      <c r="K163" s="134">
        <f t="shared" si="11"/>
        <v>0</v>
      </c>
      <c r="M163" s="9"/>
    </row>
    <row r="164" spans="1:13" ht="14.25" customHeight="1">
      <c r="A164" s="128">
        <v>157</v>
      </c>
      <c r="B164" s="133" t="s">
        <v>294</v>
      </c>
      <c r="C164" s="61"/>
      <c r="D164" s="61"/>
      <c r="E164" s="112">
        <v>2</v>
      </c>
      <c r="F164" s="62"/>
      <c r="G164" s="63"/>
      <c r="H164" s="113">
        <f t="shared" si="8"/>
        <v>0</v>
      </c>
      <c r="I164" s="113">
        <f t="shared" si="9"/>
        <v>0</v>
      </c>
      <c r="J164" s="113">
        <f t="shared" si="10"/>
        <v>0</v>
      </c>
      <c r="K164" s="134">
        <f t="shared" si="11"/>
        <v>0</v>
      </c>
      <c r="M164" s="9"/>
    </row>
    <row r="165" spans="1:13" ht="14.25" customHeight="1">
      <c r="A165" s="128">
        <v>158</v>
      </c>
      <c r="B165" s="133" t="s">
        <v>295</v>
      </c>
      <c r="C165" s="61"/>
      <c r="D165" s="61"/>
      <c r="E165" s="112">
        <v>3</v>
      </c>
      <c r="F165" s="62"/>
      <c r="G165" s="63"/>
      <c r="H165" s="113">
        <f t="shared" si="8"/>
        <v>0</v>
      </c>
      <c r="I165" s="113">
        <f t="shared" si="9"/>
        <v>0</v>
      </c>
      <c r="J165" s="113">
        <f t="shared" si="10"/>
        <v>0</v>
      </c>
      <c r="K165" s="134">
        <f t="shared" si="11"/>
        <v>0</v>
      </c>
      <c r="M165" s="9"/>
    </row>
    <row r="166" spans="1:13" ht="14.25" customHeight="1">
      <c r="A166" s="128">
        <v>159</v>
      </c>
      <c r="B166" s="133" t="s">
        <v>296</v>
      </c>
      <c r="C166" s="61"/>
      <c r="D166" s="61"/>
      <c r="E166" s="112">
        <v>400</v>
      </c>
      <c r="F166" s="62"/>
      <c r="G166" s="63"/>
      <c r="H166" s="113">
        <f t="shared" si="8"/>
        <v>0</v>
      </c>
      <c r="I166" s="113">
        <f t="shared" si="9"/>
        <v>0</v>
      </c>
      <c r="J166" s="113">
        <f t="shared" si="10"/>
        <v>0</v>
      </c>
      <c r="K166" s="134">
        <f t="shared" si="11"/>
        <v>0</v>
      </c>
      <c r="M166" s="9"/>
    </row>
    <row r="167" spans="1:13" ht="14.25" customHeight="1">
      <c r="A167" s="128">
        <v>160</v>
      </c>
      <c r="B167" s="133" t="s">
        <v>297</v>
      </c>
      <c r="C167" s="61"/>
      <c r="D167" s="61"/>
      <c r="E167" s="112">
        <v>25</v>
      </c>
      <c r="F167" s="62"/>
      <c r="G167" s="63"/>
      <c r="H167" s="113">
        <f t="shared" si="8"/>
        <v>0</v>
      </c>
      <c r="I167" s="113">
        <f t="shared" si="9"/>
        <v>0</v>
      </c>
      <c r="J167" s="113">
        <f t="shared" si="10"/>
        <v>0</v>
      </c>
      <c r="K167" s="134">
        <f t="shared" si="11"/>
        <v>0</v>
      </c>
      <c r="M167" s="9"/>
    </row>
    <row r="168" spans="1:13" ht="14.25" customHeight="1">
      <c r="A168" s="128">
        <v>161</v>
      </c>
      <c r="B168" s="133" t="s">
        <v>298</v>
      </c>
      <c r="C168" s="61"/>
      <c r="D168" s="61"/>
      <c r="E168" s="112">
        <v>4</v>
      </c>
      <c r="F168" s="62"/>
      <c r="G168" s="63"/>
      <c r="H168" s="113">
        <f t="shared" si="8"/>
        <v>0</v>
      </c>
      <c r="I168" s="113">
        <f t="shared" si="9"/>
        <v>0</v>
      </c>
      <c r="J168" s="113">
        <f t="shared" si="10"/>
        <v>0</v>
      </c>
      <c r="K168" s="134">
        <f t="shared" si="11"/>
        <v>0</v>
      </c>
      <c r="M168" s="9"/>
    </row>
    <row r="169" spans="1:13" ht="14.25" customHeight="1">
      <c r="A169" s="128">
        <v>162</v>
      </c>
      <c r="B169" s="133" t="s">
        <v>299</v>
      </c>
      <c r="C169" s="61"/>
      <c r="D169" s="61"/>
      <c r="E169" s="112">
        <v>15</v>
      </c>
      <c r="F169" s="62"/>
      <c r="G169" s="63"/>
      <c r="H169" s="113">
        <f t="shared" si="8"/>
        <v>0</v>
      </c>
      <c r="I169" s="113">
        <f t="shared" si="9"/>
        <v>0</v>
      </c>
      <c r="J169" s="113">
        <f t="shared" si="10"/>
        <v>0</v>
      </c>
      <c r="K169" s="134">
        <f t="shared" si="11"/>
        <v>0</v>
      </c>
      <c r="M169" s="9"/>
    </row>
    <row r="170" spans="1:13" ht="14.25" customHeight="1">
      <c r="A170" s="128">
        <v>163</v>
      </c>
      <c r="B170" s="133" t="s">
        <v>300</v>
      </c>
      <c r="C170" s="61"/>
      <c r="D170" s="61"/>
      <c r="E170" s="112">
        <v>140</v>
      </c>
      <c r="F170" s="62"/>
      <c r="G170" s="63"/>
      <c r="H170" s="113">
        <f t="shared" si="8"/>
        <v>0</v>
      </c>
      <c r="I170" s="113">
        <f t="shared" si="9"/>
        <v>0</v>
      </c>
      <c r="J170" s="113">
        <f t="shared" si="10"/>
        <v>0</v>
      </c>
      <c r="K170" s="134">
        <f t="shared" si="11"/>
        <v>0</v>
      </c>
      <c r="M170" s="9"/>
    </row>
    <row r="171" spans="1:13" ht="14.25" customHeight="1">
      <c r="A171" s="128">
        <v>164</v>
      </c>
      <c r="B171" s="133" t="s">
        <v>301</v>
      </c>
      <c r="C171" s="61"/>
      <c r="D171" s="61"/>
      <c r="E171" s="112">
        <v>25</v>
      </c>
      <c r="F171" s="62"/>
      <c r="G171" s="63"/>
      <c r="H171" s="113">
        <f t="shared" si="8"/>
        <v>0</v>
      </c>
      <c r="I171" s="113">
        <f t="shared" si="9"/>
        <v>0</v>
      </c>
      <c r="J171" s="113">
        <f t="shared" si="10"/>
        <v>0</v>
      </c>
      <c r="K171" s="134">
        <f t="shared" si="11"/>
        <v>0</v>
      </c>
      <c r="M171" s="9"/>
    </row>
    <row r="172" spans="1:13" ht="14.25" customHeight="1">
      <c r="A172" s="128">
        <v>165</v>
      </c>
      <c r="B172" s="133" t="s">
        <v>302</v>
      </c>
      <c r="C172" s="61"/>
      <c r="D172" s="61"/>
      <c r="E172" s="112">
        <v>50</v>
      </c>
      <c r="F172" s="62"/>
      <c r="G172" s="63"/>
      <c r="H172" s="113">
        <f t="shared" si="8"/>
        <v>0</v>
      </c>
      <c r="I172" s="113">
        <f t="shared" si="9"/>
        <v>0</v>
      </c>
      <c r="J172" s="113">
        <f t="shared" si="10"/>
        <v>0</v>
      </c>
      <c r="K172" s="134">
        <f t="shared" si="11"/>
        <v>0</v>
      </c>
      <c r="M172" s="9"/>
    </row>
    <row r="173" spans="1:13" ht="14.25" customHeight="1">
      <c r="A173" s="128">
        <v>166</v>
      </c>
      <c r="B173" s="133" t="s">
        <v>303</v>
      </c>
      <c r="C173" s="61"/>
      <c r="D173" s="61"/>
      <c r="E173" s="112">
        <v>15</v>
      </c>
      <c r="F173" s="62"/>
      <c r="G173" s="63"/>
      <c r="H173" s="113">
        <f t="shared" si="8"/>
        <v>0</v>
      </c>
      <c r="I173" s="113">
        <f t="shared" si="9"/>
        <v>0</v>
      </c>
      <c r="J173" s="113">
        <f t="shared" si="10"/>
        <v>0</v>
      </c>
      <c r="K173" s="134">
        <f t="shared" si="11"/>
        <v>0</v>
      </c>
      <c r="M173" s="9"/>
    </row>
    <row r="174" spans="1:13" ht="14.25" customHeight="1">
      <c r="A174" s="128">
        <v>167</v>
      </c>
      <c r="B174" s="133" t="s">
        <v>304</v>
      </c>
      <c r="C174" s="61"/>
      <c r="D174" s="61"/>
      <c r="E174" s="112">
        <v>30</v>
      </c>
      <c r="F174" s="62"/>
      <c r="G174" s="63"/>
      <c r="H174" s="113">
        <f t="shared" si="8"/>
        <v>0</v>
      </c>
      <c r="I174" s="113">
        <f t="shared" si="9"/>
        <v>0</v>
      </c>
      <c r="J174" s="113">
        <f t="shared" si="10"/>
        <v>0</v>
      </c>
      <c r="K174" s="134">
        <f t="shared" si="11"/>
        <v>0</v>
      </c>
      <c r="M174" s="9"/>
    </row>
    <row r="175" spans="1:13" ht="14.25" customHeight="1">
      <c r="A175" s="128">
        <v>168</v>
      </c>
      <c r="B175" s="133" t="s">
        <v>305</v>
      </c>
      <c r="C175" s="61"/>
      <c r="D175" s="61"/>
      <c r="E175" s="112">
        <v>10</v>
      </c>
      <c r="F175" s="62"/>
      <c r="G175" s="63"/>
      <c r="H175" s="113">
        <f t="shared" si="8"/>
        <v>0</v>
      </c>
      <c r="I175" s="113">
        <f t="shared" si="9"/>
        <v>0</v>
      </c>
      <c r="J175" s="113">
        <f t="shared" si="10"/>
        <v>0</v>
      </c>
      <c r="K175" s="134">
        <f t="shared" si="11"/>
        <v>0</v>
      </c>
      <c r="M175" s="9"/>
    </row>
    <row r="176" spans="1:13" ht="14.25" customHeight="1">
      <c r="A176" s="128">
        <v>169</v>
      </c>
      <c r="B176" s="133" t="s">
        <v>306</v>
      </c>
      <c r="C176" s="61"/>
      <c r="D176" s="61"/>
      <c r="E176" s="112">
        <v>13</v>
      </c>
      <c r="F176" s="62"/>
      <c r="G176" s="63"/>
      <c r="H176" s="113">
        <f t="shared" si="8"/>
        <v>0</v>
      </c>
      <c r="I176" s="113">
        <f t="shared" si="9"/>
        <v>0</v>
      </c>
      <c r="J176" s="113">
        <f t="shared" si="10"/>
        <v>0</v>
      </c>
      <c r="K176" s="134">
        <f t="shared" si="11"/>
        <v>0</v>
      </c>
      <c r="M176" s="9"/>
    </row>
    <row r="177" spans="1:13" ht="14.25" customHeight="1">
      <c r="A177" s="128">
        <v>170</v>
      </c>
      <c r="B177" s="133" t="s">
        <v>307</v>
      </c>
      <c r="C177" s="61"/>
      <c r="D177" s="61"/>
      <c r="E177" s="112">
        <v>25</v>
      </c>
      <c r="F177" s="62"/>
      <c r="G177" s="63"/>
      <c r="H177" s="113">
        <f t="shared" si="8"/>
        <v>0</v>
      </c>
      <c r="I177" s="113">
        <f t="shared" si="9"/>
        <v>0</v>
      </c>
      <c r="J177" s="113">
        <f t="shared" si="10"/>
        <v>0</v>
      </c>
      <c r="K177" s="134">
        <f t="shared" si="11"/>
        <v>0</v>
      </c>
      <c r="M177" s="9"/>
    </row>
    <row r="178" spans="1:13" ht="14.25" customHeight="1">
      <c r="A178" s="128">
        <v>171</v>
      </c>
      <c r="B178" s="133" t="s">
        <v>308</v>
      </c>
      <c r="C178" s="61"/>
      <c r="D178" s="61"/>
      <c r="E178" s="112">
        <v>5</v>
      </c>
      <c r="F178" s="62"/>
      <c r="G178" s="63"/>
      <c r="H178" s="113">
        <f t="shared" si="8"/>
        <v>0</v>
      </c>
      <c r="I178" s="113">
        <f t="shared" si="9"/>
        <v>0</v>
      </c>
      <c r="J178" s="113">
        <f t="shared" si="10"/>
        <v>0</v>
      </c>
      <c r="K178" s="134">
        <f t="shared" si="11"/>
        <v>0</v>
      </c>
      <c r="M178" s="9"/>
    </row>
    <row r="179" spans="1:13" ht="14.25" customHeight="1">
      <c r="A179" s="128">
        <v>172</v>
      </c>
      <c r="B179" s="133" t="s">
        <v>309</v>
      </c>
      <c r="C179" s="61"/>
      <c r="D179" s="61"/>
      <c r="E179" s="112">
        <v>10</v>
      </c>
      <c r="F179" s="62"/>
      <c r="G179" s="63"/>
      <c r="H179" s="113">
        <f t="shared" si="8"/>
        <v>0</v>
      </c>
      <c r="I179" s="113">
        <f t="shared" si="9"/>
        <v>0</v>
      </c>
      <c r="J179" s="113">
        <f t="shared" si="10"/>
        <v>0</v>
      </c>
      <c r="K179" s="134">
        <f t="shared" si="11"/>
        <v>0</v>
      </c>
      <c r="M179" s="9"/>
    </row>
    <row r="180" spans="1:13" ht="14.25" customHeight="1">
      <c r="A180" s="128">
        <v>173</v>
      </c>
      <c r="B180" s="133" t="s">
        <v>310</v>
      </c>
      <c r="C180" s="61"/>
      <c r="D180" s="61"/>
      <c r="E180" s="112">
        <v>10</v>
      </c>
      <c r="F180" s="62"/>
      <c r="G180" s="63"/>
      <c r="H180" s="113">
        <f t="shared" si="8"/>
        <v>0</v>
      </c>
      <c r="I180" s="113">
        <f t="shared" si="9"/>
        <v>0</v>
      </c>
      <c r="J180" s="113">
        <f t="shared" si="10"/>
        <v>0</v>
      </c>
      <c r="K180" s="134">
        <f t="shared" si="11"/>
        <v>0</v>
      </c>
      <c r="M180" s="9"/>
    </row>
    <row r="181" spans="1:13" ht="14.25" customHeight="1">
      <c r="A181" s="128">
        <v>174</v>
      </c>
      <c r="B181" s="133" t="s">
        <v>311</v>
      </c>
      <c r="C181" s="61"/>
      <c r="D181" s="61"/>
      <c r="E181" s="112">
        <v>25</v>
      </c>
      <c r="F181" s="62"/>
      <c r="G181" s="63"/>
      <c r="H181" s="113">
        <f t="shared" si="8"/>
        <v>0</v>
      </c>
      <c r="I181" s="113">
        <f t="shared" si="9"/>
        <v>0</v>
      </c>
      <c r="J181" s="113">
        <f t="shared" si="10"/>
        <v>0</v>
      </c>
      <c r="K181" s="134">
        <f t="shared" si="11"/>
        <v>0</v>
      </c>
      <c r="M181" s="9"/>
    </row>
    <row r="182" spans="1:13" ht="14.25" customHeight="1">
      <c r="A182" s="128">
        <v>175</v>
      </c>
      <c r="B182" s="133" t="s">
        <v>312</v>
      </c>
      <c r="C182" s="61"/>
      <c r="D182" s="61"/>
      <c r="E182" s="112">
        <v>15</v>
      </c>
      <c r="F182" s="62"/>
      <c r="G182" s="63"/>
      <c r="H182" s="113">
        <f t="shared" si="8"/>
        <v>0</v>
      </c>
      <c r="I182" s="113">
        <f t="shared" si="9"/>
        <v>0</v>
      </c>
      <c r="J182" s="113">
        <f t="shared" si="10"/>
        <v>0</v>
      </c>
      <c r="K182" s="134">
        <f t="shared" si="11"/>
        <v>0</v>
      </c>
      <c r="M182" s="9"/>
    </row>
    <row r="183" spans="1:13" ht="14.25" customHeight="1">
      <c r="A183" s="128">
        <v>176</v>
      </c>
      <c r="B183" s="133" t="s">
        <v>669</v>
      </c>
      <c r="C183" s="61"/>
      <c r="D183" s="61"/>
      <c r="E183" s="112">
        <v>3</v>
      </c>
      <c r="F183" s="62"/>
      <c r="G183" s="63"/>
      <c r="H183" s="113">
        <f t="shared" si="8"/>
        <v>0</v>
      </c>
      <c r="I183" s="113">
        <f t="shared" si="9"/>
        <v>0</v>
      </c>
      <c r="J183" s="113">
        <f t="shared" si="10"/>
        <v>0</v>
      </c>
      <c r="K183" s="134">
        <f t="shared" si="11"/>
        <v>0</v>
      </c>
      <c r="M183" s="9"/>
    </row>
    <row r="184" spans="1:13" ht="14.25" customHeight="1">
      <c r="A184" s="128">
        <v>177</v>
      </c>
      <c r="B184" s="133" t="s">
        <v>313</v>
      </c>
      <c r="C184" s="61"/>
      <c r="D184" s="61"/>
      <c r="E184" s="112">
        <v>10</v>
      </c>
      <c r="F184" s="62"/>
      <c r="G184" s="63"/>
      <c r="H184" s="113">
        <f t="shared" si="8"/>
        <v>0</v>
      </c>
      <c r="I184" s="113">
        <f t="shared" si="9"/>
        <v>0</v>
      </c>
      <c r="J184" s="113">
        <f t="shared" si="10"/>
        <v>0</v>
      </c>
      <c r="K184" s="134">
        <f t="shared" si="11"/>
        <v>0</v>
      </c>
      <c r="M184" s="9"/>
    </row>
    <row r="185" spans="1:13" ht="14.25" customHeight="1">
      <c r="A185" s="128">
        <v>178</v>
      </c>
      <c r="B185" s="133" t="s">
        <v>314</v>
      </c>
      <c r="C185" s="61"/>
      <c r="D185" s="61"/>
      <c r="E185" s="112">
        <v>3</v>
      </c>
      <c r="F185" s="62"/>
      <c r="G185" s="63"/>
      <c r="H185" s="113">
        <f t="shared" si="8"/>
        <v>0</v>
      </c>
      <c r="I185" s="113">
        <f t="shared" si="9"/>
        <v>0</v>
      </c>
      <c r="J185" s="113">
        <f t="shared" si="10"/>
        <v>0</v>
      </c>
      <c r="K185" s="134">
        <f t="shared" si="11"/>
        <v>0</v>
      </c>
      <c r="M185" s="9"/>
    </row>
    <row r="186" spans="1:13" ht="14.25" customHeight="1">
      <c r="A186" s="128">
        <v>179</v>
      </c>
      <c r="B186" s="133" t="s">
        <v>670</v>
      </c>
      <c r="C186" s="61"/>
      <c r="D186" s="61"/>
      <c r="E186" s="112">
        <v>3</v>
      </c>
      <c r="F186" s="62"/>
      <c r="G186" s="63"/>
      <c r="H186" s="113">
        <f t="shared" si="8"/>
        <v>0</v>
      </c>
      <c r="I186" s="113">
        <f t="shared" si="9"/>
        <v>0</v>
      </c>
      <c r="J186" s="113">
        <f t="shared" si="10"/>
        <v>0</v>
      </c>
      <c r="K186" s="134">
        <f t="shared" si="11"/>
        <v>0</v>
      </c>
      <c r="M186" s="9"/>
    </row>
    <row r="187" spans="1:13" ht="14.25" customHeight="1">
      <c r="A187" s="128">
        <v>180</v>
      </c>
      <c r="B187" s="133" t="s">
        <v>671</v>
      </c>
      <c r="C187" s="61"/>
      <c r="D187" s="61"/>
      <c r="E187" s="112">
        <v>1</v>
      </c>
      <c r="F187" s="62"/>
      <c r="G187" s="63"/>
      <c r="H187" s="113">
        <f t="shared" si="8"/>
        <v>0</v>
      </c>
      <c r="I187" s="113">
        <f t="shared" si="9"/>
        <v>0</v>
      </c>
      <c r="J187" s="113">
        <f t="shared" si="10"/>
        <v>0</v>
      </c>
      <c r="K187" s="134">
        <f t="shared" si="11"/>
        <v>0</v>
      </c>
      <c r="M187" s="9"/>
    </row>
    <row r="188" spans="1:13" ht="14.25" customHeight="1">
      <c r="A188" s="128">
        <v>181</v>
      </c>
      <c r="B188" s="133" t="s">
        <v>672</v>
      </c>
      <c r="C188" s="61"/>
      <c r="D188" s="61"/>
      <c r="E188" s="112">
        <v>10</v>
      </c>
      <c r="F188" s="62"/>
      <c r="G188" s="63"/>
      <c r="H188" s="113">
        <f t="shared" si="8"/>
        <v>0</v>
      </c>
      <c r="I188" s="113">
        <f t="shared" si="9"/>
        <v>0</v>
      </c>
      <c r="J188" s="113">
        <f t="shared" si="10"/>
        <v>0</v>
      </c>
      <c r="K188" s="134">
        <f t="shared" si="11"/>
        <v>0</v>
      </c>
      <c r="M188" s="9"/>
    </row>
    <row r="189" spans="1:13" ht="14.25" customHeight="1">
      <c r="A189" s="128">
        <v>182</v>
      </c>
      <c r="B189" s="133" t="s">
        <v>673</v>
      </c>
      <c r="C189" s="61"/>
      <c r="D189" s="61"/>
      <c r="E189" s="112">
        <v>10</v>
      </c>
      <c r="F189" s="62"/>
      <c r="G189" s="63"/>
      <c r="H189" s="113">
        <f t="shared" si="8"/>
        <v>0</v>
      </c>
      <c r="I189" s="113">
        <f t="shared" si="9"/>
        <v>0</v>
      </c>
      <c r="J189" s="113">
        <f t="shared" si="10"/>
        <v>0</v>
      </c>
      <c r="K189" s="134">
        <f t="shared" si="11"/>
        <v>0</v>
      </c>
      <c r="M189" s="9"/>
    </row>
    <row r="190" spans="1:13" ht="14.25" customHeight="1">
      <c r="A190" s="128">
        <v>183</v>
      </c>
      <c r="B190" s="133" t="s">
        <v>674</v>
      </c>
      <c r="C190" s="61"/>
      <c r="D190" s="61"/>
      <c r="E190" s="112">
        <v>10</v>
      </c>
      <c r="F190" s="62"/>
      <c r="G190" s="63"/>
      <c r="H190" s="113">
        <f t="shared" si="8"/>
        <v>0</v>
      </c>
      <c r="I190" s="113">
        <f t="shared" si="9"/>
        <v>0</v>
      </c>
      <c r="J190" s="113">
        <f t="shared" si="10"/>
        <v>0</v>
      </c>
      <c r="K190" s="134">
        <f t="shared" si="11"/>
        <v>0</v>
      </c>
      <c r="M190" s="9"/>
    </row>
    <row r="191" spans="1:13" ht="14.25" customHeight="1">
      <c r="A191" s="128">
        <v>184</v>
      </c>
      <c r="B191" s="133" t="s">
        <v>315</v>
      </c>
      <c r="C191" s="61"/>
      <c r="D191" s="61"/>
      <c r="E191" s="112">
        <v>25</v>
      </c>
      <c r="F191" s="62"/>
      <c r="G191" s="63"/>
      <c r="H191" s="113">
        <f t="shared" si="8"/>
        <v>0</v>
      </c>
      <c r="I191" s="113">
        <f t="shared" si="9"/>
        <v>0</v>
      </c>
      <c r="J191" s="113">
        <f t="shared" si="10"/>
        <v>0</v>
      </c>
      <c r="K191" s="134">
        <f t="shared" si="11"/>
        <v>0</v>
      </c>
      <c r="M191" s="9"/>
    </row>
    <row r="192" spans="1:13" ht="14.25" customHeight="1">
      <c r="A192" s="128">
        <v>185</v>
      </c>
      <c r="B192" s="133" t="s">
        <v>316</v>
      </c>
      <c r="C192" s="61"/>
      <c r="D192" s="61"/>
      <c r="E192" s="112">
        <v>60</v>
      </c>
      <c r="F192" s="62"/>
      <c r="G192" s="63"/>
      <c r="H192" s="113">
        <f t="shared" si="8"/>
        <v>0</v>
      </c>
      <c r="I192" s="113">
        <f t="shared" si="9"/>
        <v>0</v>
      </c>
      <c r="J192" s="113">
        <f t="shared" si="10"/>
        <v>0</v>
      </c>
      <c r="K192" s="134">
        <f t="shared" si="11"/>
        <v>0</v>
      </c>
      <c r="M192" s="9"/>
    </row>
    <row r="193" spans="1:13" ht="14.25" customHeight="1">
      <c r="A193" s="128">
        <v>186</v>
      </c>
      <c r="B193" s="133" t="s">
        <v>317</v>
      </c>
      <c r="C193" s="61"/>
      <c r="D193" s="61"/>
      <c r="E193" s="112">
        <v>6</v>
      </c>
      <c r="F193" s="62"/>
      <c r="G193" s="63"/>
      <c r="H193" s="113">
        <f t="shared" si="8"/>
        <v>0</v>
      </c>
      <c r="I193" s="113">
        <f t="shared" si="9"/>
        <v>0</v>
      </c>
      <c r="J193" s="113">
        <f t="shared" si="10"/>
        <v>0</v>
      </c>
      <c r="K193" s="134">
        <f t="shared" si="11"/>
        <v>0</v>
      </c>
      <c r="M193" s="9"/>
    </row>
    <row r="194" spans="1:13" ht="14.25" customHeight="1">
      <c r="A194" s="128">
        <v>187</v>
      </c>
      <c r="B194" s="133" t="s">
        <v>318</v>
      </c>
      <c r="C194" s="61"/>
      <c r="D194" s="61"/>
      <c r="E194" s="112">
        <v>20</v>
      </c>
      <c r="F194" s="62"/>
      <c r="G194" s="63"/>
      <c r="H194" s="113">
        <f t="shared" si="8"/>
        <v>0</v>
      </c>
      <c r="I194" s="113">
        <f t="shared" si="9"/>
        <v>0</v>
      </c>
      <c r="J194" s="113">
        <f t="shared" si="10"/>
        <v>0</v>
      </c>
      <c r="K194" s="134">
        <f t="shared" si="11"/>
        <v>0</v>
      </c>
      <c r="M194" s="9"/>
    </row>
    <row r="195" spans="1:13" ht="14.25" customHeight="1">
      <c r="A195" s="128">
        <v>188</v>
      </c>
      <c r="B195" s="133" t="s">
        <v>319</v>
      </c>
      <c r="C195" s="61"/>
      <c r="D195" s="61"/>
      <c r="E195" s="112">
        <v>20</v>
      </c>
      <c r="F195" s="62"/>
      <c r="G195" s="63"/>
      <c r="H195" s="113">
        <f t="shared" si="8"/>
        <v>0</v>
      </c>
      <c r="I195" s="113">
        <f t="shared" si="9"/>
        <v>0</v>
      </c>
      <c r="J195" s="113">
        <f t="shared" si="10"/>
        <v>0</v>
      </c>
      <c r="K195" s="134">
        <f t="shared" si="11"/>
        <v>0</v>
      </c>
      <c r="M195" s="9"/>
    </row>
    <row r="196" spans="1:13" ht="14.25" customHeight="1">
      <c r="A196" s="128">
        <v>189</v>
      </c>
      <c r="B196" s="133" t="s">
        <v>675</v>
      </c>
      <c r="C196" s="61"/>
      <c r="D196" s="61"/>
      <c r="E196" s="112">
        <v>3</v>
      </c>
      <c r="F196" s="62"/>
      <c r="G196" s="63"/>
      <c r="H196" s="113">
        <f t="shared" si="8"/>
        <v>0</v>
      </c>
      <c r="I196" s="113">
        <f t="shared" si="9"/>
        <v>0</v>
      </c>
      <c r="J196" s="113">
        <f t="shared" si="10"/>
        <v>0</v>
      </c>
      <c r="K196" s="134">
        <f t="shared" si="11"/>
        <v>0</v>
      </c>
      <c r="M196" s="9"/>
    </row>
    <row r="197" spans="1:13" ht="14.25" customHeight="1">
      <c r="A197" s="128">
        <v>190</v>
      </c>
      <c r="B197" s="133" t="s">
        <v>320</v>
      </c>
      <c r="C197" s="61"/>
      <c r="D197" s="61"/>
      <c r="E197" s="112">
        <v>2</v>
      </c>
      <c r="F197" s="62"/>
      <c r="G197" s="63"/>
      <c r="H197" s="113">
        <f t="shared" si="8"/>
        <v>0</v>
      </c>
      <c r="I197" s="113">
        <f t="shared" si="9"/>
        <v>0</v>
      </c>
      <c r="J197" s="113">
        <f t="shared" si="10"/>
        <v>0</v>
      </c>
      <c r="K197" s="134">
        <f t="shared" si="11"/>
        <v>0</v>
      </c>
      <c r="M197" s="9"/>
    </row>
    <row r="198" spans="1:13" ht="14.25" customHeight="1">
      <c r="A198" s="128">
        <v>191</v>
      </c>
      <c r="B198" s="133" t="s">
        <v>321</v>
      </c>
      <c r="C198" s="61"/>
      <c r="D198" s="61"/>
      <c r="E198" s="112">
        <v>20</v>
      </c>
      <c r="F198" s="62"/>
      <c r="G198" s="63"/>
      <c r="H198" s="113">
        <f t="shared" si="8"/>
        <v>0</v>
      </c>
      <c r="I198" s="113">
        <f t="shared" si="9"/>
        <v>0</v>
      </c>
      <c r="J198" s="113">
        <f t="shared" si="10"/>
        <v>0</v>
      </c>
      <c r="K198" s="134">
        <f t="shared" si="11"/>
        <v>0</v>
      </c>
      <c r="M198" s="9"/>
    </row>
    <row r="199" spans="1:13" ht="14.25" customHeight="1">
      <c r="A199" s="128">
        <v>192</v>
      </c>
      <c r="B199" s="133" t="s">
        <v>676</v>
      </c>
      <c r="C199" s="61"/>
      <c r="D199" s="61"/>
      <c r="E199" s="112">
        <v>1</v>
      </c>
      <c r="F199" s="62"/>
      <c r="G199" s="63"/>
      <c r="H199" s="113">
        <f t="shared" si="8"/>
        <v>0</v>
      </c>
      <c r="I199" s="113">
        <f t="shared" si="9"/>
        <v>0</v>
      </c>
      <c r="J199" s="113">
        <f t="shared" si="10"/>
        <v>0</v>
      </c>
      <c r="K199" s="134">
        <f t="shared" si="11"/>
        <v>0</v>
      </c>
      <c r="M199" s="9"/>
    </row>
    <row r="200" spans="1:13" ht="14.25" customHeight="1">
      <c r="A200" s="128">
        <v>193</v>
      </c>
      <c r="B200" s="133" t="s">
        <v>322</v>
      </c>
      <c r="C200" s="61"/>
      <c r="D200" s="61"/>
      <c r="E200" s="112">
        <v>10</v>
      </c>
      <c r="F200" s="62"/>
      <c r="G200" s="63"/>
      <c r="H200" s="113">
        <f t="shared" si="8"/>
        <v>0</v>
      </c>
      <c r="I200" s="113">
        <f t="shared" si="9"/>
        <v>0</v>
      </c>
      <c r="J200" s="113">
        <f t="shared" si="10"/>
        <v>0</v>
      </c>
      <c r="K200" s="134">
        <f t="shared" si="11"/>
        <v>0</v>
      </c>
      <c r="M200" s="9"/>
    </row>
    <row r="201" spans="1:13" ht="14.25" customHeight="1">
      <c r="A201" s="128">
        <v>194</v>
      </c>
      <c r="B201" s="133" t="s">
        <v>323</v>
      </c>
      <c r="C201" s="61"/>
      <c r="D201" s="61"/>
      <c r="E201" s="112">
        <v>30</v>
      </c>
      <c r="F201" s="62"/>
      <c r="G201" s="63"/>
      <c r="H201" s="113">
        <f aca="true" t="shared" si="12" ref="H201:H264">F201*G201+F201</f>
        <v>0</v>
      </c>
      <c r="I201" s="113">
        <f aca="true" t="shared" si="13" ref="I201:I264">E201*F201</f>
        <v>0</v>
      </c>
      <c r="J201" s="113">
        <f aca="true" t="shared" si="14" ref="J201:J264">I201*G201</f>
        <v>0</v>
      </c>
      <c r="K201" s="134">
        <f aca="true" t="shared" si="15" ref="K201:K264">I201*G201+I201</f>
        <v>0</v>
      </c>
      <c r="M201" s="9"/>
    </row>
    <row r="202" spans="1:13" ht="14.25" customHeight="1">
      <c r="A202" s="128">
        <v>195</v>
      </c>
      <c r="B202" s="133" t="s">
        <v>324</v>
      </c>
      <c r="C202" s="61"/>
      <c r="D202" s="61"/>
      <c r="E202" s="112">
        <v>10</v>
      </c>
      <c r="F202" s="62"/>
      <c r="G202" s="63"/>
      <c r="H202" s="113">
        <f t="shared" si="12"/>
        <v>0</v>
      </c>
      <c r="I202" s="113">
        <f t="shared" si="13"/>
        <v>0</v>
      </c>
      <c r="J202" s="113">
        <f t="shared" si="14"/>
        <v>0</v>
      </c>
      <c r="K202" s="134">
        <f t="shared" si="15"/>
        <v>0</v>
      </c>
      <c r="M202" s="9"/>
    </row>
    <row r="203" spans="1:13" ht="14.25" customHeight="1">
      <c r="A203" s="128">
        <v>196</v>
      </c>
      <c r="B203" s="133" t="s">
        <v>325</v>
      </c>
      <c r="C203" s="61"/>
      <c r="D203" s="61"/>
      <c r="E203" s="112">
        <v>60</v>
      </c>
      <c r="F203" s="62"/>
      <c r="G203" s="63"/>
      <c r="H203" s="113">
        <f t="shared" si="12"/>
        <v>0</v>
      </c>
      <c r="I203" s="113">
        <f t="shared" si="13"/>
        <v>0</v>
      </c>
      <c r="J203" s="113">
        <f t="shared" si="14"/>
        <v>0</v>
      </c>
      <c r="K203" s="134">
        <f t="shared" si="15"/>
        <v>0</v>
      </c>
      <c r="M203" s="9"/>
    </row>
    <row r="204" spans="1:13" ht="14.25" customHeight="1">
      <c r="A204" s="128">
        <v>197</v>
      </c>
      <c r="B204" s="133" t="s">
        <v>326</v>
      </c>
      <c r="C204" s="61"/>
      <c r="D204" s="61"/>
      <c r="E204" s="112">
        <v>6</v>
      </c>
      <c r="F204" s="62"/>
      <c r="G204" s="63"/>
      <c r="H204" s="113">
        <f t="shared" si="12"/>
        <v>0</v>
      </c>
      <c r="I204" s="113">
        <f t="shared" si="13"/>
        <v>0</v>
      </c>
      <c r="J204" s="113">
        <f t="shared" si="14"/>
        <v>0</v>
      </c>
      <c r="K204" s="134">
        <f t="shared" si="15"/>
        <v>0</v>
      </c>
      <c r="M204" s="9"/>
    </row>
    <row r="205" spans="1:13" ht="14.25" customHeight="1">
      <c r="A205" s="128">
        <v>198</v>
      </c>
      <c r="B205" s="133" t="s">
        <v>327</v>
      </c>
      <c r="C205" s="61"/>
      <c r="D205" s="61"/>
      <c r="E205" s="112">
        <v>10</v>
      </c>
      <c r="F205" s="62"/>
      <c r="G205" s="63"/>
      <c r="H205" s="113">
        <f t="shared" si="12"/>
        <v>0</v>
      </c>
      <c r="I205" s="113">
        <f t="shared" si="13"/>
        <v>0</v>
      </c>
      <c r="J205" s="113">
        <f t="shared" si="14"/>
        <v>0</v>
      </c>
      <c r="K205" s="134">
        <f t="shared" si="15"/>
        <v>0</v>
      </c>
      <c r="M205" s="9"/>
    </row>
    <row r="206" spans="1:13" ht="14.25" customHeight="1">
      <c r="A206" s="128">
        <v>199</v>
      </c>
      <c r="B206" s="133" t="s">
        <v>328</v>
      </c>
      <c r="C206" s="61"/>
      <c r="D206" s="61"/>
      <c r="E206" s="112">
        <v>5</v>
      </c>
      <c r="F206" s="62"/>
      <c r="G206" s="63"/>
      <c r="H206" s="113">
        <f t="shared" si="12"/>
        <v>0</v>
      </c>
      <c r="I206" s="113">
        <f t="shared" si="13"/>
        <v>0</v>
      </c>
      <c r="J206" s="113">
        <f t="shared" si="14"/>
        <v>0</v>
      </c>
      <c r="K206" s="134">
        <f t="shared" si="15"/>
        <v>0</v>
      </c>
      <c r="M206" s="9"/>
    </row>
    <row r="207" spans="1:13" ht="14.25" customHeight="1">
      <c r="A207" s="128">
        <v>200</v>
      </c>
      <c r="B207" s="133" t="s">
        <v>329</v>
      </c>
      <c r="C207" s="61"/>
      <c r="D207" s="61"/>
      <c r="E207" s="112">
        <v>120</v>
      </c>
      <c r="F207" s="62"/>
      <c r="G207" s="63"/>
      <c r="H207" s="113">
        <f t="shared" si="12"/>
        <v>0</v>
      </c>
      <c r="I207" s="113">
        <f t="shared" si="13"/>
        <v>0</v>
      </c>
      <c r="J207" s="113">
        <f t="shared" si="14"/>
        <v>0</v>
      </c>
      <c r="K207" s="134">
        <f t="shared" si="15"/>
        <v>0</v>
      </c>
      <c r="M207" s="9"/>
    </row>
    <row r="208" spans="1:13" ht="14.25" customHeight="1">
      <c r="A208" s="128">
        <v>201</v>
      </c>
      <c r="B208" s="133" t="s">
        <v>330</v>
      </c>
      <c r="C208" s="61"/>
      <c r="D208" s="61"/>
      <c r="E208" s="112">
        <v>10</v>
      </c>
      <c r="F208" s="62"/>
      <c r="G208" s="63"/>
      <c r="H208" s="113">
        <f t="shared" si="12"/>
        <v>0</v>
      </c>
      <c r="I208" s="113">
        <f t="shared" si="13"/>
        <v>0</v>
      </c>
      <c r="J208" s="113">
        <f t="shared" si="14"/>
        <v>0</v>
      </c>
      <c r="K208" s="134">
        <f t="shared" si="15"/>
        <v>0</v>
      </c>
      <c r="M208" s="9"/>
    </row>
    <row r="209" spans="1:13" ht="14.25" customHeight="1">
      <c r="A209" s="128">
        <v>202</v>
      </c>
      <c r="B209" s="133" t="s">
        <v>331</v>
      </c>
      <c r="C209" s="61"/>
      <c r="D209" s="61"/>
      <c r="E209" s="112">
        <v>80</v>
      </c>
      <c r="F209" s="62"/>
      <c r="G209" s="63"/>
      <c r="H209" s="113">
        <f t="shared" si="12"/>
        <v>0</v>
      </c>
      <c r="I209" s="113">
        <f t="shared" si="13"/>
        <v>0</v>
      </c>
      <c r="J209" s="113">
        <f t="shared" si="14"/>
        <v>0</v>
      </c>
      <c r="K209" s="134">
        <f t="shared" si="15"/>
        <v>0</v>
      </c>
      <c r="M209" s="9"/>
    </row>
    <row r="210" spans="1:13" ht="14.25" customHeight="1">
      <c r="A210" s="128">
        <v>203</v>
      </c>
      <c r="B210" s="133" t="s">
        <v>332</v>
      </c>
      <c r="C210" s="61"/>
      <c r="D210" s="61"/>
      <c r="E210" s="112">
        <v>60</v>
      </c>
      <c r="F210" s="62"/>
      <c r="G210" s="63"/>
      <c r="H210" s="113">
        <f t="shared" si="12"/>
        <v>0</v>
      </c>
      <c r="I210" s="113">
        <f t="shared" si="13"/>
        <v>0</v>
      </c>
      <c r="J210" s="113">
        <f t="shared" si="14"/>
        <v>0</v>
      </c>
      <c r="K210" s="134">
        <f t="shared" si="15"/>
        <v>0</v>
      </c>
      <c r="M210" s="9"/>
    </row>
    <row r="211" spans="1:13" ht="14.25" customHeight="1">
      <c r="A211" s="128">
        <v>204</v>
      </c>
      <c r="B211" s="133" t="s">
        <v>333</v>
      </c>
      <c r="C211" s="61"/>
      <c r="D211" s="61"/>
      <c r="E211" s="112">
        <v>1</v>
      </c>
      <c r="F211" s="62"/>
      <c r="G211" s="63"/>
      <c r="H211" s="113">
        <f t="shared" si="12"/>
        <v>0</v>
      </c>
      <c r="I211" s="113">
        <f t="shared" si="13"/>
        <v>0</v>
      </c>
      <c r="J211" s="113">
        <f t="shared" si="14"/>
        <v>0</v>
      </c>
      <c r="K211" s="134">
        <f t="shared" si="15"/>
        <v>0</v>
      </c>
      <c r="M211" s="9"/>
    </row>
    <row r="212" spans="1:13" ht="14.25" customHeight="1">
      <c r="A212" s="128">
        <v>205</v>
      </c>
      <c r="B212" s="133" t="s">
        <v>677</v>
      </c>
      <c r="C212" s="61"/>
      <c r="D212" s="61"/>
      <c r="E212" s="112">
        <v>3</v>
      </c>
      <c r="F212" s="62"/>
      <c r="G212" s="63"/>
      <c r="H212" s="113">
        <f t="shared" si="12"/>
        <v>0</v>
      </c>
      <c r="I212" s="113">
        <f t="shared" si="13"/>
        <v>0</v>
      </c>
      <c r="J212" s="113">
        <f t="shared" si="14"/>
        <v>0</v>
      </c>
      <c r="K212" s="134">
        <f t="shared" si="15"/>
        <v>0</v>
      </c>
      <c r="M212" s="9"/>
    </row>
    <row r="213" spans="1:13" ht="14.25" customHeight="1">
      <c r="A213" s="128">
        <v>206</v>
      </c>
      <c r="B213" s="133" t="s">
        <v>678</v>
      </c>
      <c r="C213" s="61"/>
      <c r="D213" s="61"/>
      <c r="E213" s="112">
        <v>3</v>
      </c>
      <c r="F213" s="62"/>
      <c r="G213" s="63"/>
      <c r="H213" s="113">
        <f t="shared" si="12"/>
        <v>0</v>
      </c>
      <c r="I213" s="113">
        <f t="shared" si="13"/>
        <v>0</v>
      </c>
      <c r="J213" s="113">
        <f t="shared" si="14"/>
        <v>0</v>
      </c>
      <c r="K213" s="134">
        <f t="shared" si="15"/>
        <v>0</v>
      </c>
      <c r="M213" s="9"/>
    </row>
    <row r="214" spans="1:13" ht="14.25" customHeight="1">
      <c r="A214" s="128">
        <v>207</v>
      </c>
      <c r="B214" s="133" t="s">
        <v>679</v>
      </c>
      <c r="C214" s="61"/>
      <c r="D214" s="61"/>
      <c r="E214" s="112">
        <v>3</v>
      </c>
      <c r="F214" s="62"/>
      <c r="G214" s="63"/>
      <c r="H214" s="113">
        <f t="shared" si="12"/>
        <v>0</v>
      </c>
      <c r="I214" s="113">
        <f t="shared" si="13"/>
        <v>0</v>
      </c>
      <c r="J214" s="113">
        <f t="shared" si="14"/>
        <v>0</v>
      </c>
      <c r="K214" s="134">
        <f t="shared" si="15"/>
        <v>0</v>
      </c>
      <c r="M214" s="9"/>
    </row>
    <row r="215" spans="1:13" ht="14.25" customHeight="1">
      <c r="A215" s="128">
        <v>208</v>
      </c>
      <c r="B215" s="133" t="s">
        <v>334</v>
      </c>
      <c r="C215" s="61"/>
      <c r="D215" s="61"/>
      <c r="E215" s="112">
        <v>25</v>
      </c>
      <c r="F215" s="62"/>
      <c r="G215" s="63"/>
      <c r="H215" s="113">
        <f t="shared" si="12"/>
        <v>0</v>
      </c>
      <c r="I215" s="113">
        <f t="shared" si="13"/>
        <v>0</v>
      </c>
      <c r="J215" s="113">
        <f t="shared" si="14"/>
        <v>0</v>
      </c>
      <c r="K215" s="134">
        <f t="shared" si="15"/>
        <v>0</v>
      </c>
      <c r="M215" s="9"/>
    </row>
    <row r="216" spans="1:13" ht="14.25" customHeight="1">
      <c r="A216" s="128">
        <v>209</v>
      </c>
      <c r="B216" s="133" t="s">
        <v>335</v>
      </c>
      <c r="C216" s="61"/>
      <c r="D216" s="61"/>
      <c r="E216" s="112">
        <v>15</v>
      </c>
      <c r="F216" s="62"/>
      <c r="G216" s="63"/>
      <c r="H216" s="113">
        <f t="shared" si="12"/>
        <v>0</v>
      </c>
      <c r="I216" s="113">
        <f t="shared" si="13"/>
        <v>0</v>
      </c>
      <c r="J216" s="113">
        <f t="shared" si="14"/>
        <v>0</v>
      </c>
      <c r="K216" s="134">
        <f t="shared" si="15"/>
        <v>0</v>
      </c>
      <c r="M216" s="9"/>
    </row>
    <row r="217" spans="1:13" ht="14.25" customHeight="1">
      <c r="A217" s="128">
        <v>210</v>
      </c>
      <c r="B217" s="133" t="s">
        <v>336</v>
      </c>
      <c r="C217" s="61"/>
      <c r="D217" s="61"/>
      <c r="E217" s="112">
        <v>2</v>
      </c>
      <c r="F217" s="62"/>
      <c r="G217" s="63"/>
      <c r="H217" s="113">
        <f t="shared" si="12"/>
        <v>0</v>
      </c>
      <c r="I217" s="113">
        <f t="shared" si="13"/>
        <v>0</v>
      </c>
      <c r="J217" s="113">
        <f t="shared" si="14"/>
        <v>0</v>
      </c>
      <c r="K217" s="134">
        <f t="shared" si="15"/>
        <v>0</v>
      </c>
      <c r="M217" s="9"/>
    </row>
    <row r="218" spans="1:13" ht="14.25" customHeight="1">
      <c r="A218" s="128">
        <v>211</v>
      </c>
      <c r="B218" s="133" t="s">
        <v>337</v>
      </c>
      <c r="C218" s="61"/>
      <c r="D218" s="61"/>
      <c r="E218" s="112">
        <v>4</v>
      </c>
      <c r="F218" s="62"/>
      <c r="G218" s="63"/>
      <c r="H218" s="113">
        <f t="shared" si="12"/>
        <v>0</v>
      </c>
      <c r="I218" s="113">
        <f t="shared" si="13"/>
        <v>0</v>
      </c>
      <c r="J218" s="113">
        <f t="shared" si="14"/>
        <v>0</v>
      </c>
      <c r="K218" s="134">
        <f t="shared" si="15"/>
        <v>0</v>
      </c>
      <c r="M218" s="9"/>
    </row>
    <row r="219" spans="1:13" ht="14.25" customHeight="1">
      <c r="A219" s="128">
        <v>212</v>
      </c>
      <c r="B219" s="133" t="s">
        <v>680</v>
      </c>
      <c r="C219" s="61"/>
      <c r="D219" s="61"/>
      <c r="E219" s="112">
        <v>50</v>
      </c>
      <c r="F219" s="62"/>
      <c r="G219" s="63"/>
      <c r="H219" s="113">
        <f t="shared" si="12"/>
        <v>0</v>
      </c>
      <c r="I219" s="113">
        <f t="shared" si="13"/>
        <v>0</v>
      </c>
      <c r="J219" s="113">
        <f t="shared" si="14"/>
        <v>0</v>
      </c>
      <c r="K219" s="134">
        <f t="shared" si="15"/>
        <v>0</v>
      </c>
      <c r="M219" s="9"/>
    </row>
    <row r="220" spans="1:13" ht="14.25" customHeight="1">
      <c r="A220" s="128">
        <v>213</v>
      </c>
      <c r="B220" s="133" t="s">
        <v>338</v>
      </c>
      <c r="C220" s="61"/>
      <c r="D220" s="61"/>
      <c r="E220" s="112">
        <v>5</v>
      </c>
      <c r="F220" s="62"/>
      <c r="G220" s="63"/>
      <c r="H220" s="113">
        <f t="shared" si="12"/>
        <v>0</v>
      </c>
      <c r="I220" s="113">
        <f t="shared" si="13"/>
        <v>0</v>
      </c>
      <c r="J220" s="113">
        <f t="shared" si="14"/>
        <v>0</v>
      </c>
      <c r="K220" s="134">
        <f t="shared" si="15"/>
        <v>0</v>
      </c>
      <c r="M220" s="9"/>
    </row>
    <row r="221" spans="1:13" ht="14.25" customHeight="1">
      <c r="A221" s="128">
        <v>214</v>
      </c>
      <c r="B221" s="133" t="s">
        <v>339</v>
      </c>
      <c r="C221" s="61"/>
      <c r="D221" s="61"/>
      <c r="E221" s="112">
        <v>30</v>
      </c>
      <c r="F221" s="62"/>
      <c r="G221" s="63"/>
      <c r="H221" s="113">
        <f t="shared" si="12"/>
        <v>0</v>
      </c>
      <c r="I221" s="113">
        <f t="shared" si="13"/>
        <v>0</v>
      </c>
      <c r="J221" s="113">
        <f t="shared" si="14"/>
        <v>0</v>
      </c>
      <c r="K221" s="134">
        <f t="shared" si="15"/>
        <v>0</v>
      </c>
      <c r="M221" s="9"/>
    </row>
    <row r="222" spans="1:13" ht="14.25" customHeight="1">
      <c r="A222" s="128">
        <v>215</v>
      </c>
      <c r="B222" s="133" t="s">
        <v>340</v>
      </c>
      <c r="C222" s="61"/>
      <c r="D222" s="61"/>
      <c r="E222" s="112">
        <v>360</v>
      </c>
      <c r="F222" s="62"/>
      <c r="G222" s="63"/>
      <c r="H222" s="113">
        <f t="shared" si="12"/>
        <v>0</v>
      </c>
      <c r="I222" s="113">
        <f t="shared" si="13"/>
        <v>0</v>
      </c>
      <c r="J222" s="113">
        <f t="shared" si="14"/>
        <v>0</v>
      </c>
      <c r="K222" s="134">
        <f t="shared" si="15"/>
        <v>0</v>
      </c>
      <c r="M222" s="9"/>
    </row>
    <row r="223" spans="1:13" ht="14.25" customHeight="1">
      <c r="A223" s="128">
        <v>216</v>
      </c>
      <c r="B223" s="133" t="s">
        <v>341</v>
      </c>
      <c r="C223" s="61"/>
      <c r="D223" s="61"/>
      <c r="E223" s="112">
        <v>70</v>
      </c>
      <c r="F223" s="62"/>
      <c r="G223" s="63"/>
      <c r="H223" s="113">
        <f t="shared" si="12"/>
        <v>0</v>
      </c>
      <c r="I223" s="113">
        <f t="shared" si="13"/>
        <v>0</v>
      </c>
      <c r="J223" s="113">
        <f t="shared" si="14"/>
        <v>0</v>
      </c>
      <c r="K223" s="134">
        <f t="shared" si="15"/>
        <v>0</v>
      </c>
      <c r="M223" s="9"/>
    </row>
    <row r="224" spans="1:13" ht="14.25" customHeight="1">
      <c r="A224" s="128">
        <v>217</v>
      </c>
      <c r="B224" s="133" t="s">
        <v>342</v>
      </c>
      <c r="C224" s="61"/>
      <c r="D224" s="61"/>
      <c r="E224" s="112">
        <v>20</v>
      </c>
      <c r="F224" s="62"/>
      <c r="G224" s="63"/>
      <c r="H224" s="113">
        <f t="shared" si="12"/>
        <v>0</v>
      </c>
      <c r="I224" s="113">
        <f t="shared" si="13"/>
        <v>0</v>
      </c>
      <c r="J224" s="113">
        <f t="shared" si="14"/>
        <v>0</v>
      </c>
      <c r="K224" s="134">
        <f t="shared" si="15"/>
        <v>0</v>
      </c>
      <c r="M224" s="9"/>
    </row>
    <row r="225" spans="1:13" ht="14.25" customHeight="1">
      <c r="A225" s="128">
        <v>218</v>
      </c>
      <c r="B225" s="133" t="s">
        <v>343</v>
      </c>
      <c r="C225" s="61"/>
      <c r="D225" s="61"/>
      <c r="E225" s="112">
        <v>5</v>
      </c>
      <c r="F225" s="62"/>
      <c r="G225" s="63"/>
      <c r="H225" s="113">
        <f t="shared" si="12"/>
        <v>0</v>
      </c>
      <c r="I225" s="113">
        <f t="shared" si="13"/>
        <v>0</v>
      </c>
      <c r="J225" s="113">
        <f t="shared" si="14"/>
        <v>0</v>
      </c>
      <c r="K225" s="134">
        <f t="shared" si="15"/>
        <v>0</v>
      </c>
      <c r="M225" s="9"/>
    </row>
    <row r="226" spans="1:13" ht="14.25" customHeight="1">
      <c r="A226" s="128">
        <v>219</v>
      </c>
      <c r="B226" s="133" t="s">
        <v>681</v>
      </c>
      <c r="C226" s="61"/>
      <c r="D226" s="61"/>
      <c r="E226" s="112">
        <v>40</v>
      </c>
      <c r="F226" s="62"/>
      <c r="G226" s="63"/>
      <c r="H226" s="113">
        <f t="shared" si="12"/>
        <v>0</v>
      </c>
      <c r="I226" s="113">
        <f t="shared" si="13"/>
        <v>0</v>
      </c>
      <c r="J226" s="113">
        <f t="shared" si="14"/>
        <v>0</v>
      </c>
      <c r="K226" s="134">
        <f t="shared" si="15"/>
        <v>0</v>
      </c>
      <c r="M226" s="9"/>
    </row>
    <row r="227" spans="1:13" ht="14.25" customHeight="1">
      <c r="A227" s="128">
        <v>220</v>
      </c>
      <c r="B227" s="133" t="s">
        <v>344</v>
      </c>
      <c r="C227" s="61"/>
      <c r="D227" s="61"/>
      <c r="E227" s="112">
        <v>10</v>
      </c>
      <c r="F227" s="62"/>
      <c r="G227" s="63"/>
      <c r="H227" s="113">
        <f t="shared" si="12"/>
        <v>0</v>
      </c>
      <c r="I227" s="113">
        <f t="shared" si="13"/>
        <v>0</v>
      </c>
      <c r="J227" s="113">
        <f t="shared" si="14"/>
        <v>0</v>
      </c>
      <c r="K227" s="134">
        <f t="shared" si="15"/>
        <v>0</v>
      </c>
      <c r="M227" s="9"/>
    </row>
    <row r="228" spans="1:13" ht="14.25" customHeight="1">
      <c r="A228" s="128">
        <v>221</v>
      </c>
      <c r="B228" s="133" t="s">
        <v>345</v>
      </c>
      <c r="C228" s="61"/>
      <c r="D228" s="61"/>
      <c r="E228" s="112">
        <v>6</v>
      </c>
      <c r="F228" s="62"/>
      <c r="G228" s="63"/>
      <c r="H228" s="113">
        <f t="shared" si="12"/>
        <v>0</v>
      </c>
      <c r="I228" s="113">
        <f t="shared" si="13"/>
        <v>0</v>
      </c>
      <c r="J228" s="113">
        <f t="shared" si="14"/>
        <v>0</v>
      </c>
      <c r="K228" s="134">
        <f t="shared" si="15"/>
        <v>0</v>
      </c>
      <c r="M228" s="9"/>
    </row>
    <row r="229" spans="1:13" ht="14.25" customHeight="1">
      <c r="A229" s="128">
        <v>222</v>
      </c>
      <c r="B229" s="133" t="s">
        <v>346</v>
      </c>
      <c r="C229" s="61"/>
      <c r="D229" s="61"/>
      <c r="E229" s="112">
        <v>35</v>
      </c>
      <c r="F229" s="62"/>
      <c r="G229" s="63"/>
      <c r="H229" s="113">
        <f t="shared" si="12"/>
        <v>0</v>
      </c>
      <c r="I229" s="113">
        <f t="shared" si="13"/>
        <v>0</v>
      </c>
      <c r="J229" s="113">
        <f t="shared" si="14"/>
        <v>0</v>
      </c>
      <c r="K229" s="134">
        <f t="shared" si="15"/>
        <v>0</v>
      </c>
      <c r="M229" s="9"/>
    </row>
    <row r="230" spans="1:13" ht="14.25" customHeight="1">
      <c r="A230" s="128">
        <v>223</v>
      </c>
      <c r="B230" s="133" t="s">
        <v>347</v>
      </c>
      <c r="C230" s="61"/>
      <c r="D230" s="61"/>
      <c r="E230" s="112">
        <v>20</v>
      </c>
      <c r="F230" s="62"/>
      <c r="G230" s="63"/>
      <c r="H230" s="113">
        <f t="shared" si="12"/>
        <v>0</v>
      </c>
      <c r="I230" s="113">
        <f t="shared" si="13"/>
        <v>0</v>
      </c>
      <c r="J230" s="113">
        <f t="shared" si="14"/>
        <v>0</v>
      </c>
      <c r="K230" s="134">
        <f t="shared" si="15"/>
        <v>0</v>
      </c>
      <c r="M230" s="9"/>
    </row>
    <row r="231" spans="1:13" ht="14.25" customHeight="1">
      <c r="A231" s="128">
        <v>224</v>
      </c>
      <c r="B231" s="133" t="s">
        <v>348</v>
      </c>
      <c r="C231" s="61"/>
      <c r="D231" s="61"/>
      <c r="E231" s="112">
        <v>10</v>
      </c>
      <c r="F231" s="62"/>
      <c r="G231" s="63"/>
      <c r="H231" s="113">
        <f t="shared" si="12"/>
        <v>0</v>
      </c>
      <c r="I231" s="113">
        <f t="shared" si="13"/>
        <v>0</v>
      </c>
      <c r="J231" s="113">
        <f t="shared" si="14"/>
        <v>0</v>
      </c>
      <c r="K231" s="134">
        <f t="shared" si="15"/>
        <v>0</v>
      </c>
      <c r="M231" s="9"/>
    </row>
    <row r="232" spans="1:13" ht="14.25" customHeight="1">
      <c r="A232" s="128">
        <v>225</v>
      </c>
      <c r="B232" s="133" t="s">
        <v>349</v>
      </c>
      <c r="C232" s="61"/>
      <c r="D232" s="61"/>
      <c r="E232" s="112">
        <v>10</v>
      </c>
      <c r="F232" s="62"/>
      <c r="G232" s="63"/>
      <c r="H232" s="113">
        <f t="shared" si="12"/>
        <v>0</v>
      </c>
      <c r="I232" s="113">
        <f t="shared" si="13"/>
        <v>0</v>
      </c>
      <c r="J232" s="113">
        <f t="shared" si="14"/>
        <v>0</v>
      </c>
      <c r="K232" s="134">
        <f t="shared" si="15"/>
        <v>0</v>
      </c>
      <c r="M232" s="9"/>
    </row>
    <row r="233" spans="1:13" ht="14.25" customHeight="1">
      <c r="A233" s="128">
        <v>226</v>
      </c>
      <c r="B233" s="133" t="s">
        <v>350</v>
      </c>
      <c r="C233" s="61"/>
      <c r="D233" s="61"/>
      <c r="E233" s="112">
        <v>15</v>
      </c>
      <c r="F233" s="62"/>
      <c r="G233" s="63"/>
      <c r="H233" s="113">
        <f t="shared" si="12"/>
        <v>0</v>
      </c>
      <c r="I233" s="113">
        <f t="shared" si="13"/>
        <v>0</v>
      </c>
      <c r="J233" s="113">
        <f t="shared" si="14"/>
        <v>0</v>
      </c>
      <c r="K233" s="134">
        <f t="shared" si="15"/>
        <v>0</v>
      </c>
      <c r="M233" s="9"/>
    </row>
    <row r="234" spans="1:13" ht="14.25" customHeight="1">
      <c r="A234" s="128">
        <v>227</v>
      </c>
      <c r="B234" s="133" t="s">
        <v>351</v>
      </c>
      <c r="C234" s="61"/>
      <c r="D234" s="61"/>
      <c r="E234" s="112">
        <v>10</v>
      </c>
      <c r="F234" s="62"/>
      <c r="G234" s="63"/>
      <c r="H234" s="113">
        <f t="shared" si="12"/>
        <v>0</v>
      </c>
      <c r="I234" s="113">
        <f t="shared" si="13"/>
        <v>0</v>
      </c>
      <c r="J234" s="113">
        <f t="shared" si="14"/>
        <v>0</v>
      </c>
      <c r="K234" s="134">
        <f t="shared" si="15"/>
        <v>0</v>
      </c>
      <c r="M234" s="9"/>
    </row>
    <row r="235" spans="1:13" ht="14.25" customHeight="1">
      <c r="A235" s="128">
        <v>228</v>
      </c>
      <c r="B235" s="133" t="s">
        <v>352</v>
      </c>
      <c r="C235" s="61"/>
      <c r="D235" s="61"/>
      <c r="E235" s="112">
        <v>10</v>
      </c>
      <c r="F235" s="62"/>
      <c r="G235" s="63"/>
      <c r="H235" s="113">
        <f t="shared" si="12"/>
        <v>0</v>
      </c>
      <c r="I235" s="113">
        <f t="shared" si="13"/>
        <v>0</v>
      </c>
      <c r="J235" s="113">
        <f t="shared" si="14"/>
        <v>0</v>
      </c>
      <c r="K235" s="134">
        <f t="shared" si="15"/>
        <v>0</v>
      </c>
      <c r="M235" s="9"/>
    </row>
    <row r="236" spans="1:13" ht="14.25" customHeight="1">
      <c r="A236" s="128">
        <v>229</v>
      </c>
      <c r="B236" s="133" t="s">
        <v>353</v>
      </c>
      <c r="C236" s="61"/>
      <c r="D236" s="61"/>
      <c r="E236" s="112">
        <v>40</v>
      </c>
      <c r="F236" s="62"/>
      <c r="G236" s="63"/>
      <c r="H236" s="113">
        <f t="shared" si="12"/>
        <v>0</v>
      </c>
      <c r="I236" s="113">
        <f t="shared" si="13"/>
        <v>0</v>
      </c>
      <c r="J236" s="113">
        <f t="shared" si="14"/>
        <v>0</v>
      </c>
      <c r="K236" s="134">
        <f t="shared" si="15"/>
        <v>0</v>
      </c>
      <c r="M236" s="9"/>
    </row>
    <row r="237" spans="1:13" ht="14.25" customHeight="1">
      <c r="A237" s="128">
        <v>230</v>
      </c>
      <c r="B237" s="133" t="s">
        <v>354</v>
      </c>
      <c r="C237" s="61"/>
      <c r="D237" s="61"/>
      <c r="E237" s="112">
        <v>10</v>
      </c>
      <c r="F237" s="62"/>
      <c r="G237" s="63"/>
      <c r="H237" s="113">
        <f t="shared" si="12"/>
        <v>0</v>
      </c>
      <c r="I237" s="113">
        <f t="shared" si="13"/>
        <v>0</v>
      </c>
      <c r="J237" s="113">
        <f t="shared" si="14"/>
        <v>0</v>
      </c>
      <c r="K237" s="134">
        <f t="shared" si="15"/>
        <v>0</v>
      </c>
      <c r="M237" s="9"/>
    </row>
    <row r="238" spans="1:13" ht="14.25" customHeight="1">
      <c r="A238" s="128">
        <v>231</v>
      </c>
      <c r="B238" s="133" t="s">
        <v>355</v>
      </c>
      <c r="C238" s="61"/>
      <c r="D238" s="61"/>
      <c r="E238" s="112">
        <v>20</v>
      </c>
      <c r="F238" s="62"/>
      <c r="G238" s="63"/>
      <c r="H238" s="113">
        <f t="shared" si="12"/>
        <v>0</v>
      </c>
      <c r="I238" s="113">
        <f t="shared" si="13"/>
        <v>0</v>
      </c>
      <c r="J238" s="113">
        <f t="shared" si="14"/>
        <v>0</v>
      </c>
      <c r="K238" s="134">
        <f t="shared" si="15"/>
        <v>0</v>
      </c>
      <c r="M238" s="9"/>
    </row>
    <row r="239" spans="1:13" ht="14.25" customHeight="1">
      <c r="A239" s="128">
        <v>232</v>
      </c>
      <c r="B239" s="133" t="s">
        <v>356</v>
      </c>
      <c r="C239" s="61"/>
      <c r="D239" s="61"/>
      <c r="E239" s="112">
        <v>3</v>
      </c>
      <c r="F239" s="62"/>
      <c r="G239" s="63"/>
      <c r="H239" s="113">
        <f t="shared" si="12"/>
        <v>0</v>
      </c>
      <c r="I239" s="113">
        <f t="shared" si="13"/>
        <v>0</v>
      </c>
      <c r="J239" s="113">
        <f t="shared" si="14"/>
        <v>0</v>
      </c>
      <c r="K239" s="134">
        <f t="shared" si="15"/>
        <v>0</v>
      </c>
      <c r="M239" s="9"/>
    </row>
    <row r="240" spans="1:13" ht="14.25" customHeight="1">
      <c r="A240" s="128">
        <v>233</v>
      </c>
      <c r="B240" s="133" t="s">
        <v>357</v>
      </c>
      <c r="C240" s="61"/>
      <c r="D240" s="61"/>
      <c r="E240" s="112">
        <v>40</v>
      </c>
      <c r="F240" s="62"/>
      <c r="G240" s="63"/>
      <c r="H240" s="113">
        <f t="shared" si="12"/>
        <v>0</v>
      </c>
      <c r="I240" s="113">
        <f t="shared" si="13"/>
        <v>0</v>
      </c>
      <c r="J240" s="113">
        <f t="shared" si="14"/>
        <v>0</v>
      </c>
      <c r="K240" s="134">
        <f t="shared" si="15"/>
        <v>0</v>
      </c>
      <c r="M240" s="9"/>
    </row>
    <row r="241" spans="1:13" ht="14.25" customHeight="1">
      <c r="A241" s="128">
        <v>234</v>
      </c>
      <c r="B241" s="133" t="s">
        <v>358</v>
      </c>
      <c r="C241" s="61"/>
      <c r="D241" s="61"/>
      <c r="E241" s="112">
        <v>80</v>
      </c>
      <c r="F241" s="62"/>
      <c r="G241" s="63"/>
      <c r="H241" s="113">
        <f t="shared" si="12"/>
        <v>0</v>
      </c>
      <c r="I241" s="113">
        <f t="shared" si="13"/>
        <v>0</v>
      </c>
      <c r="J241" s="113">
        <f t="shared" si="14"/>
        <v>0</v>
      </c>
      <c r="K241" s="134">
        <f t="shared" si="15"/>
        <v>0</v>
      </c>
      <c r="M241" s="9"/>
    </row>
    <row r="242" spans="1:13" ht="14.25" customHeight="1">
      <c r="A242" s="128">
        <v>235</v>
      </c>
      <c r="B242" s="133" t="s">
        <v>359</v>
      </c>
      <c r="C242" s="61"/>
      <c r="D242" s="61"/>
      <c r="E242" s="112">
        <v>5</v>
      </c>
      <c r="F242" s="62"/>
      <c r="G242" s="63"/>
      <c r="H242" s="113">
        <f t="shared" si="12"/>
        <v>0</v>
      </c>
      <c r="I242" s="113">
        <f t="shared" si="13"/>
        <v>0</v>
      </c>
      <c r="J242" s="113">
        <f t="shared" si="14"/>
        <v>0</v>
      </c>
      <c r="K242" s="134">
        <f t="shared" si="15"/>
        <v>0</v>
      </c>
      <c r="M242" s="9"/>
    </row>
    <row r="243" spans="1:13" ht="14.25" customHeight="1">
      <c r="A243" s="128">
        <v>236</v>
      </c>
      <c r="B243" s="133" t="s">
        <v>360</v>
      </c>
      <c r="C243" s="61"/>
      <c r="D243" s="61"/>
      <c r="E243" s="112">
        <v>5</v>
      </c>
      <c r="F243" s="62"/>
      <c r="G243" s="63"/>
      <c r="H243" s="113">
        <f t="shared" si="12"/>
        <v>0</v>
      </c>
      <c r="I243" s="113">
        <f t="shared" si="13"/>
        <v>0</v>
      </c>
      <c r="J243" s="113">
        <f t="shared" si="14"/>
        <v>0</v>
      </c>
      <c r="K243" s="134">
        <f t="shared" si="15"/>
        <v>0</v>
      </c>
      <c r="M243" s="9"/>
    </row>
    <row r="244" spans="1:13" ht="14.25" customHeight="1">
      <c r="A244" s="128">
        <v>237</v>
      </c>
      <c r="B244" s="133" t="s">
        <v>361</v>
      </c>
      <c r="C244" s="61"/>
      <c r="D244" s="61"/>
      <c r="E244" s="112">
        <v>25</v>
      </c>
      <c r="F244" s="62"/>
      <c r="G244" s="63"/>
      <c r="H244" s="113">
        <f t="shared" si="12"/>
        <v>0</v>
      </c>
      <c r="I244" s="113">
        <f t="shared" si="13"/>
        <v>0</v>
      </c>
      <c r="J244" s="113">
        <f t="shared" si="14"/>
        <v>0</v>
      </c>
      <c r="K244" s="134">
        <f t="shared" si="15"/>
        <v>0</v>
      </c>
      <c r="M244" s="9"/>
    </row>
    <row r="245" spans="1:13" ht="14.25" customHeight="1">
      <c r="A245" s="128">
        <v>238</v>
      </c>
      <c r="B245" s="133" t="s">
        <v>362</v>
      </c>
      <c r="C245" s="61"/>
      <c r="D245" s="61"/>
      <c r="E245" s="112">
        <v>10</v>
      </c>
      <c r="F245" s="62"/>
      <c r="G245" s="63"/>
      <c r="H245" s="113">
        <f t="shared" si="12"/>
        <v>0</v>
      </c>
      <c r="I245" s="113">
        <f t="shared" si="13"/>
        <v>0</v>
      </c>
      <c r="J245" s="113">
        <f t="shared" si="14"/>
        <v>0</v>
      </c>
      <c r="K245" s="134">
        <f t="shared" si="15"/>
        <v>0</v>
      </c>
      <c r="M245" s="9"/>
    </row>
    <row r="246" spans="1:13" ht="14.25" customHeight="1">
      <c r="A246" s="128">
        <v>239</v>
      </c>
      <c r="B246" s="133" t="s">
        <v>363</v>
      </c>
      <c r="C246" s="61"/>
      <c r="D246" s="61"/>
      <c r="E246" s="112">
        <v>1030</v>
      </c>
      <c r="F246" s="62"/>
      <c r="G246" s="63"/>
      <c r="H246" s="113">
        <f t="shared" si="12"/>
        <v>0</v>
      </c>
      <c r="I246" s="113">
        <f t="shared" si="13"/>
        <v>0</v>
      </c>
      <c r="J246" s="113">
        <f t="shared" si="14"/>
        <v>0</v>
      </c>
      <c r="K246" s="134">
        <f t="shared" si="15"/>
        <v>0</v>
      </c>
      <c r="M246" s="9"/>
    </row>
    <row r="247" spans="1:13" ht="14.25" customHeight="1">
      <c r="A247" s="128">
        <v>240</v>
      </c>
      <c r="B247" s="133" t="s">
        <v>364</v>
      </c>
      <c r="C247" s="61"/>
      <c r="D247" s="61"/>
      <c r="E247" s="112">
        <v>120</v>
      </c>
      <c r="F247" s="62"/>
      <c r="G247" s="63"/>
      <c r="H247" s="113">
        <f t="shared" si="12"/>
        <v>0</v>
      </c>
      <c r="I247" s="113">
        <f t="shared" si="13"/>
        <v>0</v>
      </c>
      <c r="J247" s="113">
        <f t="shared" si="14"/>
        <v>0</v>
      </c>
      <c r="K247" s="134">
        <f t="shared" si="15"/>
        <v>0</v>
      </c>
      <c r="M247" s="9"/>
    </row>
    <row r="248" spans="1:13" ht="14.25" customHeight="1">
      <c r="A248" s="128">
        <v>241</v>
      </c>
      <c r="B248" s="133" t="s">
        <v>365</v>
      </c>
      <c r="C248" s="61"/>
      <c r="D248" s="61"/>
      <c r="E248" s="112">
        <v>70</v>
      </c>
      <c r="F248" s="62"/>
      <c r="G248" s="63"/>
      <c r="H248" s="113">
        <f t="shared" si="12"/>
        <v>0</v>
      </c>
      <c r="I248" s="113">
        <f t="shared" si="13"/>
        <v>0</v>
      </c>
      <c r="J248" s="113">
        <f t="shared" si="14"/>
        <v>0</v>
      </c>
      <c r="K248" s="134">
        <f t="shared" si="15"/>
        <v>0</v>
      </c>
      <c r="M248" s="9"/>
    </row>
    <row r="249" spans="1:13" ht="14.25" customHeight="1">
      <c r="A249" s="128">
        <v>242</v>
      </c>
      <c r="B249" s="133" t="s">
        <v>366</v>
      </c>
      <c r="C249" s="61"/>
      <c r="D249" s="61"/>
      <c r="E249" s="112">
        <v>10</v>
      </c>
      <c r="F249" s="62"/>
      <c r="G249" s="63"/>
      <c r="H249" s="113">
        <f t="shared" si="12"/>
        <v>0</v>
      </c>
      <c r="I249" s="113">
        <f t="shared" si="13"/>
        <v>0</v>
      </c>
      <c r="J249" s="113">
        <f t="shared" si="14"/>
        <v>0</v>
      </c>
      <c r="K249" s="134">
        <f t="shared" si="15"/>
        <v>0</v>
      </c>
      <c r="M249" s="9"/>
    </row>
    <row r="250" spans="1:13" ht="14.25" customHeight="1">
      <c r="A250" s="128">
        <v>243</v>
      </c>
      <c r="B250" s="133" t="s">
        <v>367</v>
      </c>
      <c r="C250" s="61"/>
      <c r="D250" s="61"/>
      <c r="E250" s="112">
        <v>10</v>
      </c>
      <c r="F250" s="62"/>
      <c r="G250" s="63"/>
      <c r="H250" s="113">
        <f t="shared" si="12"/>
        <v>0</v>
      </c>
      <c r="I250" s="113">
        <f t="shared" si="13"/>
        <v>0</v>
      </c>
      <c r="J250" s="113">
        <f t="shared" si="14"/>
        <v>0</v>
      </c>
      <c r="K250" s="134">
        <f t="shared" si="15"/>
        <v>0</v>
      </c>
      <c r="M250" s="9"/>
    </row>
    <row r="251" spans="1:13" ht="14.25" customHeight="1">
      <c r="A251" s="128">
        <v>244</v>
      </c>
      <c r="B251" s="133" t="s">
        <v>368</v>
      </c>
      <c r="C251" s="61"/>
      <c r="D251" s="61"/>
      <c r="E251" s="112">
        <v>300</v>
      </c>
      <c r="F251" s="62"/>
      <c r="G251" s="63"/>
      <c r="H251" s="113">
        <f t="shared" si="12"/>
        <v>0</v>
      </c>
      <c r="I251" s="113">
        <f t="shared" si="13"/>
        <v>0</v>
      </c>
      <c r="J251" s="113">
        <f t="shared" si="14"/>
        <v>0</v>
      </c>
      <c r="K251" s="134">
        <f t="shared" si="15"/>
        <v>0</v>
      </c>
      <c r="M251" s="9"/>
    </row>
    <row r="252" spans="1:13" ht="14.25" customHeight="1">
      <c r="A252" s="128">
        <v>245</v>
      </c>
      <c r="B252" s="133" t="s">
        <v>369</v>
      </c>
      <c r="C252" s="61"/>
      <c r="D252" s="61"/>
      <c r="E252" s="112">
        <v>2600</v>
      </c>
      <c r="F252" s="62"/>
      <c r="G252" s="63"/>
      <c r="H252" s="113">
        <f t="shared" si="12"/>
        <v>0</v>
      </c>
      <c r="I252" s="113">
        <f t="shared" si="13"/>
        <v>0</v>
      </c>
      <c r="J252" s="113">
        <f t="shared" si="14"/>
        <v>0</v>
      </c>
      <c r="K252" s="134">
        <f t="shared" si="15"/>
        <v>0</v>
      </c>
      <c r="M252" s="9"/>
    </row>
    <row r="253" spans="1:13" ht="14.25" customHeight="1">
      <c r="A253" s="128">
        <v>246</v>
      </c>
      <c r="B253" s="133" t="s">
        <v>370</v>
      </c>
      <c r="C253" s="61"/>
      <c r="D253" s="61"/>
      <c r="E253" s="112">
        <v>100</v>
      </c>
      <c r="F253" s="62"/>
      <c r="G253" s="63"/>
      <c r="H253" s="113">
        <f t="shared" si="12"/>
        <v>0</v>
      </c>
      <c r="I253" s="113">
        <f t="shared" si="13"/>
        <v>0</v>
      </c>
      <c r="J253" s="113">
        <f t="shared" si="14"/>
        <v>0</v>
      </c>
      <c r="K253" s="134">
        <f t="shared" si="15"/>
        <v>0</v>
      </c>
      <c r="M253" s="9"/>
    </row>
    <row r="254" spans="1:13" ht="14.25" customHeight="1">
      <c r="A254" s="128">
        <v>247</v>
      </c>
      <c r="B254" s="133" t="s">
        <v>682</v>
      </c>
      <c r="C254" s="61"/>
      <c r="D254" s="61"/>
      <c r="E254" s="112">
        <v>10</v>
      </c>
      <c r="F254" s="62"/>
      <c r="G254" s="63"/>
      <c r="H254" s="113">
        <f t="shared" si="12"/>
        <v>0</v>
      </c>
      <c r="I254" s="113">
        <f t="shared" si="13"/>
        <v>0</v>
      </c>
      <c r="J254" s="113">
        <f t="shared" si="14"/>
        <v>0</v>
      </c>
      <c r="K254" s="134">
        <f t="shared" si="15"/>
        <v>0</v>
      </c>
      <c r="M254" s="9"/>
    </row>
    <row r="255" spans="1:13" ht="14.25" customHeight="1">
      <c r="A255" s="128">
        <v>248</v>
      </c>
      <c r="B255" s="133" t="s">
        <v>683</v>
      </c>
      <c r="C255" s="61"/>
      <c r="D255" s="61"/>
      <c r="E255" s="112">
        <v>20</v>
      </c>
      <c r="F255" s="62"/>
      <c r="G255" s="63"/>
      <c r="H255" s="113">
        <f t="shared" si="12"/>
        <v>0</v>
      </c>
      <c r="I255" s="113">
        <f t="shared" si="13"/>
        <v>0</v>
      </c>
      <c r="J255" s="113">
        <f t="shared" si="14"/>
        <v>0</v>
      </c>
      <c r="K255" s="134">
        <f t="shared" si="15"/>
        <v>0</v>
      </c>
      <c r="M255" s="9"/>
    </row>
    <row r="256" spans="1:13" ht="14.25" customHeight="1">
      <c r="A256" s="128">
        <v>249</v>
      </c>
      <c r="B256" s="133" t="s">
        <v>371</v>
      </c>
      <c r="C256" s="61"/>
      <c r="D256" s="61"/>
      <c r="E256" s="112">
        <v>2</v>
      </c>
      <c r="F256" s="62"/>
      <c r="G256" s="63"/>
      <c r="H256" s="113">
        <f t="shared" si="12"/>
        <v>0</v>
      </c>
      <c r="I256" s="113">
        <f t="shared" si="13"/>
        <v>0</v>
      </c>
      <c r="J256" s="113">
        <f t="shared" si="14"/>
        <v>0</v>
      </c>
      <c r="K256" s="134">
        <f t="shared" si="15"/>
        <v>0</v>
      </c>
      <c r="M256" s="9"/>
    </row>
    <row r="257" spans="1:13" ht="14.25" customHeight="1">
      <c r="A257" s="128">
        <v>250</v>
      </c>
      <c r="B257" s="133" t="s">
        <v>372</v>
      </c>
      <c r="C257" s="61"/>
      <c r="D257" s="61"/>
      <c r="E257" s="112">
        <v>4</v>
      </c>
      <c r="F257" s="62"/>
      <c r="G257" s="63"/>
      <c r="H257" s="113">
        <f t="shared" si="12"/>
        <v>0</v>
      </c>
      <c r="I257" s="113">
        <f t="shared" si="13"/>
        <v>0</v>
      </c>
      <c r="J257" s="113">
        <f t="shared" si="14"/>
        <v>0</v>
      </c>
      <c r="K257" s="134">
        <f t="shared" si="15"/>
        <v>0</v>
      </c>
      <c r="M257" s="9"/>
    </row>
    <row r="258" spans="1:13" ht="14.25" customHeight="1">
      <c r="A258" s="128">
        <v>251</v>
      </c>
      <c r="B258" s="133" t="s">
        <v>684</v>
      </c>
      <c r="C258" s="61"/>
      <c r="D258" s="61"/>
      <c r="E258" s="112">
        <v>8</v>
      </c>
      <c r="F258" s="62"/>
      <c r="G258" s="63"/>
      <c r="H258" s="113">
        <f t="shared" si="12"/>
        <v>0</v>
      </c>
      <c r="I258" s="113">
        <f t="shared" si="13"/>
        <v>0</v>
      </c>
      <c r="J258" s="113">
        <f t="shared" si="14"/>
        <v>0</v>
      </c>
      <c r="K258" s="134">
        <f t="shared" si="15"/>
        <v>0</v>
      </c>
      <c r="M258" s="9"/>
    </row>
    <row r="259" spans="1:13" ht="14.25" customHeight="1">
      <c r="A259" s="128">
        <v>252</v>
      </c>
      <c r="B259" s="133" t="s">
        <v>685</v>
      </c>
      <c r="C259" s="61"/>
      <c r="D259" s="61"/>
      <c r="E259" s="112">
        <v>20</v>
      </c>
      <c r="F259" s="62"/>
      <c r="G259" s="63"/>
      <c r="H259" s="113">
        <f t="shared" si="12"/>
        <v>0</v>
      </c>
      <c r="I259" s="113">
        <f t="shared" si="13"/>
        <v>0</v>
      </c>
      <c r="J259" s="113">
        <f t="shared" si="14"/>
        <v>0</v>
      </c>
      <c r="K259" s="134">
        <f t="shared" si="15"/>
        <v>0</v>
      </c>
      <c r="M259" s="9"/>
    </row>
    <row r="260" spans="1:13" ht="14.25" customHeight="1">
      <c r="A260" s="128">
        <v>253</v>
      </c>
      <c r="B260" s="133" t="s">
        <v>686</v>
      </c>
      <c r="C260" s="61"/>
      <c r="D260" s="61"/>
      <c r="E260" s="112">
        <v>3</v>
      </c>
      <c r="F260" s="62"/>
      <c r="G260" s="63"/>
      <c r="H260" s="113">
        <f t="shared" si="12"/>
        <v>0</v>
      </c>
      <c r="I260" s="113">
        <f t="shared" si="13"/>
        <v>0</v>
      </c>
      <c r="J260" s="113">
        <f t="shared" si="14"/>
        <v>0</v>
      </c>
      <c r="K260" s="134">
        <f t="shared" si="15"/>
        <v>0</v>
      </c>
      <c r="M260" s="9"/>
    </row>
    <row r="261" spans="1:13" ht="14.25" customHeight="1">
      <c r="A261" s="128">
        <v>254</v>
      </c>
      <c r="B261" s="133" t="s">
        <v>373</v>
      </c>
      <c r="C261" s="61"/>
      <c r="D261" s="61"/>
      <c r="E261" s="112">
        <v>130</v>
      </c>
      <c r="F261" s="62"/>
      <c r="G261" s="63"/>
      <c r="H261" s="113">
        <f t="shared" si="12"/>
        <v>0</v>
      </c>
      <c r="I261" s="113">
        <f t="shared" si="13"/>
        <v>0</v>
      </c>
      <c r="J261" s="113">
        <f t="shared" si="14"/>
        <v>0</v>
      </c>
      <c r="K261" s="134">
        <f t="shared" si="15"/>
        <v>0</v>
      </c>
      <c r="M261" s="9"/>
    </row>
    <row r="262" spans="1:13" ht="14.25" customHeight="1">
      <c r="A262" s="128">
        <v>255</v>
      </c>
      <c r="B262" s="133" t="s">
        <v>374</v>
      </c>
      <c r="C262" s="61"/>
      <c r="D262" s="61"/>
      <c r="E262" s="112">
        <v>30</v>
      </c>
      <c r="F262" s="62"/>
      <c r="G262" s="63"/>
      <c r="H262" s="113">
        <f t="shared" si="12"/>
        <v>0</v>
      </c>
      <c r="I262" s="113">
        <f t="shared" si="13"/>
        <v>0</v>
      </c>
      <c r="J262" s="113">
        <f t="shared" si="14"/>
        <v>0</v>
      </c>
      <c r="K262" s="134">
        <f t="shared" si="15"/>
        <v>0</v>
      </c>
      <c r="M262" s="9"/>
    </row>
    <row r="263" spans="1:13" ht="14.25" customHeight="1">
      <c r="A263" s="128">
        <v>256</v>
      </c>
      <c r="B263" s="133" t="s">
        <v>375</v>
      </c>
      <c r="C263" s="61"/>
      <c r="D263" s="61"/>
      <c r="E263" s="112">
        <v>30</v>
      </c>
      <c r="F263" s="62"/>
      <c r="G263" s="63"/>
      <c r="H263" s="113">
        <f t="shared" si="12"/>
        <v>0</v>
      </c>
      <c r="I263" s="113">
        <f t="shared" si="13"/>
        <v>0</v>
      </c>
      <c r="J263" s="113">
        <f t="shared" si="14"/>
        <v>0</v>
      </c>
      <c r="K263" s="134">
        <f t="shared" si="15"/>
        <v>0</v>
      </c>
      <c r="M263" s="9"/>
    </row>
    <row r="264" spans="1:13" ht="14.25" customHeight="1">
      <c r="A264" s="128">
        <v>257</v>
      </c>
      <c r="B264" s="133" t="s">
        <v>376</v>
      </c>
      <c r="C264" s="61"/>
      <c r="D264" s="61"/>
      <c r="E264" s="112">
        <v>2</v>
      </c>
      <c r="F264" s="62"/>
      <c r="G264" s="63"/>
      <c r="H264" s="113">
        <f t="shared" si="12"/>
        <v>0</v>
      </c>
      <c r="I264" s="113">
        <f t="shared" si="13"/>
        <v>0</v>
      </c>
      <c r="J264" s="113">
        <f t="shared" si="14"/>
        <v>0</v>
      </c>
      <c r="K264" s="134">
        <f t="shared" si="15"/>
        <v>0</v>
      </c>
      <c r="M264" s="9"/>
    </row>
    <row r="265" spans="1:13" ht="14.25" customHeight="1">
      <c r="A265" s="128">
        <v>258</v>
      </c>
      <c r="B265" s="133" t="s">
        <v>377</v>
      </c>
      <c r="C265" s="61"/>
      <c r="D265" s="61"/>
      <c r="E265" s="112">
        <v>10</v>
      </c>
      <c r="F265" s="62"/>
      <c r="G265" s="63"/>
      <c r="H265" s="113">
        <f aca="true" t="shared" si="16" ref="H265:H328">F265*G265+F265</f>
        <v>0</v>
      </c>
      <c r="I265" s="113">
        <f aca="true" t="shared" si="17" ref="I265:I328">E265*F265</f>
        <v>0</v>
      </c>
      <c r="J265" s="113">
        <f aca="true" t="shared" si="18" ref="J265:J328">I265*G265</f>
        <v>0</v>
      </c>
      <c r="K265" s="134">
        <f aca="true" t="shared" si="19" ref="K265:K328">I265*G265+I265</f>
        <v>0</v>
      </c>
      <c r="M265" s="9"/>
    </row>
    <row r="266" spans="1:13" ht="14.25" customHeight="1">
      <c r="A266" s="128">
        <v>259</v>
      </c>
      <c r="B266" s="133" t="s">
        <v>378</v>
      </c>
      <c r="C266" s="61"/>
      <c r="D266" s="61"/>
      <c r="E266" s="112">
        <v>4</v>
      </c>
      <c r="F266" s="62"/>
      <c r="G266" s="63"/>
      <c r="H266" s="113">
        <f t="shared" si="16"/>
        <v>0</v>
      </c>
      <c r="I266" s="113">
        <f t="shared" si="17"/>
        <v>0</v>
      </c>
      <c r="J266" s="113">
        <f t="shared" si="18"/>
        <v>0</v>
      </c>
      <c r="K266" s="134">
        <f t="shared" si="19"/>
        <v>0</v>
      </c>
      <c r="M266" s="9"/>
    </row>
    <row r="267" spans="1:13" ht="14.25" customHeight="1">
      <c r="A267" s="128">
        <v>260</v>
      </c>
      <c r="B267" s="133" t="s">
        <v>687</v>
      </c>
      <c r="C267" s="61"/>
      <c r="D267" s="61"/>
      <c r="E267" s="112">
        <v>1</v>
      </c>
      <c r="F267" s="62"/>
      <c r="G267" s="63"/>
      <c r="H267" s="113">
        <f t="shared" si="16"/>
        <v>0</v>
      </c>
      <c r="I267" s="113">
        <f t="shared" si="17"/>
        <v>0</v>
      </c>
      <c r="J267" s="113">
        <f t="shared" si="18"/>
        <v>0</v>
      </c>
      <c r="K267" s="134">
        <f t="shared" si="19"/>
        <v>0</v>
      </c>
      <c r="M267" s="9"/>
    </row>
    <row r="268" spans="1:13" ht="14.25" customHeight="1">
      <c r="A268" s="128">
        <v>261</v>
      </c>
      <c r="B268" s="133" t="s">
        <v>379</v>
      </c>
      <c r="C268" s="61"/>
      <c r="D268" s="61"/>
      <c r="E268" s="112">
        <v>60</v>
      </c>
      <c r="F268" s="62"/>
      <c r="G268" s="63"/>
      <c r="H268" s="113">
        <f t="shared" si="16"/>
        <v>0</v>
      </c>
      <c r="I268" s="113">
        <f t="shared" si="17"/>
        <v>0</v>
      </c>
      <c r="J268" s="113">
        <f t="shared" si="18"/>
        <v>0</v>
      </c>
      <c r="K268" s="134">
        <f t="shared" si="19"/>
        <v>0</v>
      </c>
      <c r="M268" s="9"/>
    </row>
    <row r="269" spans="1:13" ht="14.25" customHeight="1">
      <c r="A269" s="128">
        <v>262</v>
      </c>
      <c r="B269" s="133" t="s">
        <v>380</v>
      </c>
      <c r="C269" s="61"/>
      <c r="D269" s="61"/>
      <c r="E269" s="112">
        <v>40</v>
      </c>
      <c r="F269" s="62"/>
      <c r="G269" s="63"/>
      <c r="H269" s="113">
        <f t="shared" si="16"/>
        <v>0</v>
      </c>
      <c r="I269" s="113">
        <f t="shared" si="17"/>
        <v>0</v>
      </c>
      <c r="J269" s="113">
        <f t="shared" si="18"/>
        <v>0</v>
      </c>
      <c r="K269" s="134">
        <f t="shared" si="19"/>
        <v>0</v>
      </c>
      <c r="M269" s="9"/>
    </row>
    <row r="270" spans="1:13" ht="14.25" customHeight="1">
      <c r="A270" s="128">
        <v>263</v>
      </c>
      <c r="B270" s="133" t="s">
        <v>381</v>
      </c>
      <c r="C270" s="61"/>
      <c r="D270" s="61"/>
      <c r="E270" s="112">
        <v>15</v>
      </c>
      <c r="F270" s="62"/>
      <c r="G270" s="63"/>
      <c r="H270" s="113">
        <f t="shared" si="16"/>
        <v>0</v>
      </c>
      <c r="I270" s="113">
        <f t="shared" si="17"/>
        <v>0</v>
      </c>
      <c r="J270" s="113">
        <f t="shared" si="18"/>
        <v>0</v>
      </c>
      <c r="K270" s="134">
        <f t="shared" si="19"/>
        <v>0</v>
      </c>
      <c r="M270" s="9"/>
    </row>
    <row r="271" spans="1:13" ht="14.25" customHeight="1">
      <c r="A271" s="128">
        <v>264</v>
      </c>
      <c r="B271" s="133" t="s">
        <v>382</v>
      </c>
      <c r="C271" s="61"/>
      <c r="D271" s="61"/>
      <c r="E271" s="112">
        <v>50</v>
      </c>
      <c r="F271" s="62"/>
      <c r="G271" s="63"/>
      <c r="H271" s="113">
        <f t="shared" si="16"/>
        <v>0</v>
      </c>
      <c r="I271" s="113">
        <f t="shared" si="17"/>
        <v>0</v>
      </c>
      <c r="J271" s="113">
        <f t="shared" si="18"/>
        <v>0</v>
      </c>
      <c r="K271" s="134">
        <f t="shared" si="19"/>
        <v>0</v>
      </c>
      <c r="M271" s="9"/>
    </row>
    <row r="272" spans="1:13" ht="14.25" customHeight="1">
      <c r="A272" s="128">
        <v>265</v>
      </c>
      <c r="B272" s="133" t="s">
        <v>383</v>
      </c>
      <c r="C272" s="61"/>
      <c r="D272" s="61"/>
      <c r="E272" s="112">
        <v>40</v>
      </c>
      <c r="F272" s="62"/>
      <c r="G272" s="63"/>
      <c r="H272" s="113">
        <f t="shared" si="16"/>
        <v>0</v>
      </c>
      <c r="I272" s="113">
        <f t="shared" si="17"/>
        <v>0</v>
      </c>
      <c r="J272" s="113">
        <f t="shared" si="18"/>
        <v>0</v>
      </c>
      <c r="K272" s="134">
        <f t="shared" si="19"/>
        <v>0</v>
      </c>
      <c r="M272" s="9"/>
    </row>
    <row r="273" spans="1:13" ht="14.25" customHeight="1">
      <c r="A273" s="128">
        <v>266</v>
      </c>
      <c r="B273" s="133" t="s">
        <v>384</v>
      </c>
      <c r="C273" s="61"/>
      <c r="D273" s="61"/>
      <c r="E273" s="112">
        <v>75</v>
      </c>
      <c r="F273" s="62"/>
      <c r="G273" s="63"/>
      <c r="H273" s="113">
        <f t="shared" si="16"/>
        <v>0</v>
      </c>
      <c r="I273" s="113">
        <f t="shared" si="17"/>
        <v>0</v>
      </c>
      <c r="J273" s="113">
        <f t="shared" si="18"/>
        <v>0</v>
      </c>
      <c r="K273" s="134">
        <f t="shared" si="19"/>
        <v>0</v>
      </c>
      <c r="M273" s="9"/>
    </row>
    <row r="274" spans="1:13" ht="14.25" customHeight="1">
      <c r="A274" s="128">
        <v>267</v>
      </c>
      <c r="B274" s="133" t="s">
        <v>385</v>
      </c>
      <c r="C274" s="61"/>
      <c r="D274" s="61"/>
      <c r="E274" s="112">
        <v>10</v>
      </c>
      <c r="F274" s="62"/>
      <c r="G274" s="63"/>
      <c r="H274" s="113">
        <f t="shared" si="16"/>
        <v>0</v>
      </c>
      <c r="I274" s="113">
        <f t="shared" si="17"/>
        <v>0</v>
      </c>
      <c r="J274" s="113">
        <f t="shared" si="18"/>
        <v>0</v>
      </c>
      <c r="K274" s="134">
        <f t="shared" si="19"/>
        <v>0</v>
      </c>
      <c r="M274" s="9"/>
    </row>
    <row r="275" spans="1:13" ht="14.25" customHeight="1">
      <c r="A275" s="128">
        <v>268</v>
      </c>
      <c r="B275" s="133" t="s">
        <v>386</v>
      </c>
      <c r="C275" s="61"/>
      <c r="D275" s="61"/>
      <c r="E275" s="112">
        <v>40</v>
      </c>
      <c r="F275" s="62"/>
      <c r="G275" s="63"/>
      <c r="H275" s="113">
        <f t="shared" si="16"/>
        <v>0</v>
      </c>
      <c r="I275" s="113">
        <f t="shared" si="17"/>
        <v>0</v>
      </c>
      <c r="J275" s="113">
        <f t="shared" si="18"/>
        <v>0</v>
      </c>
      <c r="K275" s="134">
        <f t="shared" si="19"/>
        <v>0</v>
      </c>
      <c r="M275" s="9"/>
    </row>
    <row r="276" spans="1:13" ht="14.25" customHeight="1">
      <c r="A276" s="128">
        <v>269</v>
      </c>
      <c r="B276" s="133" t="s">
        <v>387</v>
      </c>
      <c r="C276" s="61"/>
      <c r="D276" s="61"/>
      <c r="E276" s="112">
        <v>2</v>
      </c>
      <c r="F276" s="62"/>
      <c r="G276" s="63"/>
      <c r="H276" s="113">
        <f t="shared" si="16"/>
        <v>0</v>
      </c>
      <c r="I276" s="113">
        <f t="shared" si="17"/>
        <v>0</v>
      </c>
      <c r="J276" s="113">
        <f t="shared" si="18"/>
        <v>0</v>
      </c>
      <c r="K276" s="134">
        <f t="shared" si="19"/>
        <v>0</v>
      </c>
      <c r="M276" s="9"/>
    </row>
    <row r="277" spans="1:13" ht="14.25" customHeight="1">
      <c r="A277" s="128">
        <v>270</v>
      </c>
      <c r="B277" s="133" t="s">
        <v>388</v>
      </c>
      <c r="C277" s="61"/>
      <c r="D277" s="61"/>
      <c r="E277" s="112">
        <v>40</v>
      </c>
      <c r="F277" s="62"/>
      <c r="G277" s="63"/>
      <c r="H277" s="113">
        <f t="shared" si="16"/>
        <v>0</v>
      </c>
      <c r="I277" s="113">
        <f t="shared" si="17"/>
        <v>0</v>
      </c>
      <c r="J277" s="113">
        <f t="shared" si="18"/>
        <v>0</v>
      </c>
      <c r="K277" s="134">
        <f t="shared" si="19"/>
        <v>0</v>
      </c>
      <c r="M277" s="9"/>
    </row>
    <row r="278" spans="1:13" ht="14.25" customHeight="1">
      <c r="A278" s="128">
        <v>271</v>
      </c>
      <c r="B278" s="133" t="s">
        <v>389</v>
      </c>
      <c r="C278" s="61"/>
      <c r="D278" s="61"/>
      <c r="E278" s="112">
        <v>5</v>
      </c>
      <c r="F278" s="62"/>
      <c r="G278" s="63"/>
      <c r="H278" s="113">
        <f t="shared" si="16"/>
        <v>0</v>
      </c>
      <c r="I278" s="113">
        <f t="shared" si="17"/>
        <v>0</v>
      </c>
      <c r="J278" s="113">
        <f t="shared" si="18"/>
        <v>0</v>
      </c>
      <c r="K278" s="134">
        <f t="shared" si="19"/>
        <v>0</v>
      </c>
      <c r="M278" s="9"/>
    </row>
    <row r="279" spans="1:13" ht="14.25" customHeight="1">
      <c r="A279" s="128">
        <v>272</v>
      </c>
      <c r="B279" s="133" t="s">
        <v>390</v>
      </c>
      <c r="C279" s="61"/>
      <c r="D279" s="61"/>
      <c r="E279" s="112">
        <v>40</v>
      </c>
      <c r="F279" s="62"/>
      <c r="G279" s="63"/>
      <c r="H279" s="113">
        <f t="shared" si="16"/>
        <v>0</v>
      </c>
      <c r="I279" s="113">
        <f t="shared" si="17"/>
        <v>0</v>
      </c>
      <c r="J279" s="113">
        <f t="shared" si="18"/>
        <v>0</v>
      </c>
      <c r="K279" s="134">
        <f t="shared" si="19"/>
        <v>0</v>
      </c>
      <c r="M279" s="9"/>
    </row>
    <row r="280" spans="1:13" ht="14.25" customHeight="1">
      <c r="A280" s="128">
        <v>273</v>
      </c>
      <c r="B280" s="133" t="s">
        <v>391</v>
      </c>
      <c r="C280" s="61"/>
      <c r="D280" s="61"/>
      <c r="E280" s="112">
        <v>65</v>
      </c>
      <c r="F280" s="62"/>
      <c r="G280" s="63"/>
      <c r="H280" s="113">
        <f t="shared" si="16"/>
        <v>0</v>
      </c>
      <c r="I280" s="113">
        <f t="shared" si="17"/>
        <v>0</v>
      </c>
      <c r="J280" s="113">
        <f t="shared" si="18"/>
        <v>0</v>
      </c>
      <c r="K280" s="134">
        <f t="shared" si="19"/>
        <v>0</v>
      </c>
      <c r="M280" s="9"/>
    </row>
    <row r="281" spans="1:13" ht="14.25" customHeight="1">
      <c r="A281" s="128">
        <v>274</v>
      </c>
      <c r="B281" s="133" t="s">
        <v>392</v>
      </c>
      <c r="C281" s="61"/>
      <c r="D281" s="61"/>
      <c r="E281" s="112">
        <v>20</v>
      </c>
      <c r="F281" s="62"/>
      <c r="G281" s="63"/>
      <c r="H281" s="113">
        <f t="shared" si="16"/>
        <v>0</v>
      </c>
      <c r="I281" s="113">
        <f t="shared" si="17"/>
        <v>0</v>
      </c>
      <c r="J281" s="113">
        <f t="shared" si="18"/>
        <v>0</v>
      </c>
      <c r="K281" s="134">
        <f t="shared" si="19"/>
        <v>0</v>
      </c>
      <c r="M281" s="9"/>
    </row>
    <row r="282" spans="1:13" ht="14.25" customHeight="1">
      <c r="A282" s="128">
        <v>275</v>
      </c>
      <c r="B282" s="133" t="s">
        <v>688</v>
      </c>
      <c r="C282" s="61"/>
      <c r="D282" s="61"/>
      <c r="E282" s="112">
        <v>5</v>
      </c>
      <c r="F282" s="62"/>
      <c r="G282" s="63"/>
      <c r="H282" s="113">
        <f t="shared" si="16"/>
        <v>0</v>
      </c>
      <c r="I282" s="113">
        <f t="shared" si="17"/>
        <v>0</v>
      </c>
      <c r="J282" s="113">
        <f t="shared" si="18"/>
        <v>0</v>
      </c>
      <c r="K282" s="134">
        <f t="shared" si="19"/>
        <v>0</v>
      </c>
      <c r="M282" s="9"/>
    </row>
    <row r="283" spans="1:13" ht="14.25" customHeight="1">
      <c r="A283" s="128">
        <v>276</v>
      </c>
      <c r="B283" s="133" t="s">
        <v>689</v>
      </c>
      <c r="C283" s="61"/>
      <c r="D283" s="61"/>
      <c r="E283" s="112">
        <v>3</v>
      </c>
      <c r="F283" s="62"/>
      <c r="G283" s="63"/>
      <c r="H283" s="113">
        <f t="shared" si="16"/>
        <v>0</v>
      </c>
      <c r="I283" s="113">
        <f t="shared" si="17"/>
        <v>0</v>
      </c>
      <c r="J283" s="113">
        <f t="shared" si="18"/>
        <v>0</v>
      </c>
      <c r="K283" s="134">
        <f t="shared" si="19"/>
        <v>0</v>
      </c>
      <c r="M283" s="9"/>
    </row>
    <row r="284" spans="1:13" ht="14.25" customHeight="1">
      <c r="A284" s="128">
        <v>277</v>
      </c>
      <c r="B284" s="133" t="s">
        <v>393</v>
      </c>
      <c r="C284" s="61"/>
      <c r="D284" s="61"/>
      <c r="E284" s="112">
        <v>125</v>
      </c>
      <c r="F284" s="62"/>
      <c r="G284" s="63"/>
      <c r="H284" s="113">
        <f t="shared" si="16"/>
        <v>0</v>
      </c>
      <c r="I284" s="113">
        <f t="shared" si="17"/>
        <v>0</v>
      </c>
      <c r="J284" s="113">
        <f t="shared" si="18"/>
        <v>0</v>
      </c>
      <c r="K284" s="134">
        <f t="shared" si="19"/>
        <v>0</v>
      </c>
      <c r="M284" s="9"/>
    </row>
    <row r="285" spans="1:13" ht="14.25" customHeight="1">
      <c r="A285" s="128">
        <v>278</v>
      </c>
      <c r="B285" s="133" t="s">
        <v>394</v>
      </c>
      <c r="C285" s="61"/>
      <c r="D285" s="61"/>
      <c r="E285" s="112">
        <v>2</v>
      </c>
      <c r="F285" s="62"/>
      <c r="G285" s="63"/>
      <c r="H285" s="113">
        <f t="shared" si="16"/>
        <v>0</v>
      </c>
      <c r="I285" s="113">
        <f t="shared" si="17"/>
        <v>0</v>
      </c>
      <c r="J285" s="113">
        <f t="shared" si="18"/>
        <v>0</v>
      </c>
      <c r="K285" s="134">
        <f t="shared" si="19"/>
        <v>0</v>
      </c>
      <c r="M285" s="9"/>
    </row>
    <row r="286" spans="1:13" ht="14.25" customHeight="1">
      <c r="A286" s="128">
        <v>279</v>
      </c>
      <c r="B286" s="133" t="s">
        <v>395</v>
      </c>
      <c r="C286" s="61"/>
      <c r="D286" s="61"/>
      <c r="E286" s="112">
        <v>80</v>
      </c>
      <c r="F286" s="62"/>
      <c r="G286" s="63"/>
      <c r="H286" s="113">
        <f t="shared" si="16"/>
        <v>0</v>
      </c>
      <c r="I286" s="113">
        <f t="shared" si="17"/>
        <v>0</v>
      </c>
      <c r="J286" s="113">
        <f t="shared" si="18"/>
        <v>0</v>
      </c>
      <c r="K286" s="134">
        <f t="shared" si="19"/>
        <v>0</v>
      </c>
      <c r="M286" s="9"/>
    </row>
    <row r="287" spans="1:13" ht="14.25" customHeight="1">
      <c r="A287" s="128">
        <v>280</v>
      </c>
      <c r="B287" s="133" t="s">
        <v>396</v>
      </c>
      <c r="C287" s="61"/>
      <c r="D287" s="61"/>
      <c r="E287" s="112">
        <v>10</v>
      </c>
      <c r="F287" s="62"/>
      <c r="G287" s="63"/>
      <c r="H287" s="113">
        <f t="shared" si="16"/>
        <v>0</v>
      </c>
      <c r="I287" s="113">
        <f t="shared" si="17"/>
        <v>0</v>
      </c>
      <c r="J287" s="113">
        <f t="shared" si="18"/>
        <v>0</v>
      </c>
      <c r="K287" s="134">
        <f t="shared" si="19"/>
        <v>0</v>
      </c>
      <c r="M287" s="9"/>
    </row>
    <row r="288" spans="1:13" ht="14.25" customHeight="1">
      <c r="A288" s="128">
        <v>281</v>
      </c>
      <c r="B288" s="133" t="s">
        <v>397</v>
      </c>
      <c r="C288" s="61"/>
      <c r="D288" s="61"/>
      <c r="E288" s="112">
        <v>35</v>
      </c>
      <c r="F288" s="62"/>
      <c r="G288" s="63"/>
      <c r="H288" s="113">
        <f t="shared" si="16"/>
        <v>0</v>
      </c>
      <c r="I288" s="113">
        <f t="shared" si="17"/>
        <v>0</v>
      </c>
      <c r="J288" s="113">
        <f t="shared" si="18"/>
        <v>0</v>
      </c>
      <c r="K288" s="134">
        <f t="shared" si="19"/>
        <v>0</v>
      </c>
      <c r="M288" s="9"/>
    </row>
    <row r="289" spans="1:13" ht="14.25" customHeight="1">
      <c r="A289" s="128">
        <v>282</v>
      </c>
      <c r="B289" s="133" t="s">
        <v>398</v>
      </c>
      <c r="C289" s="61"/>
      <c r="D289" s="61"/>
      <c r="E289" s="112">
        <v>30</v>
      </c>
      <c r="F289" s="62"/>
      <c r="G289" s="63"/>
      <c r="H289" s="113">
        <f t="shared" si="16"/>
        <v>0</v>
      </c>
      <c r="I289" s="113">
        <f t="shared" si="17"/>
        <v>0</v>
      </c>
      <c r="J289" s="113">
        <f t="shared" si="18"/>
        <v>0</v>
      </c>
      <c r="K289" s="134">
        <f t="shared" si="19"/>
        <v>0</v>
      </c>
      <c r="M289" s="9"/>
    </row>
    <row r="290" spans="1:13" ht="14.25" customHeight="1">
      <c r="A290" s="128">
        <v>283</v>
      </c>
      <c r="B290" s="133" t="s">
        <v>690</v>
      </c>
      <c r="C290" s="61"/>
      <c r="D290" s="61"/>
      <c r="E290" s="112">
        <v>4</v>
      </c>
      <c r="F290" s="62"/>
      <c r="G290" s="63"/>
      <c r="H290" s="113">
        <f t="shared" si="16"/>
        <v>0</v>
      </c>
      <c r="I290" s="113">
        <f t="shared" si="17"/>
        <v>0</v>
      </c>
      <c r="J290" s="113">
        <f t="shared" si="18"/>
        <v>0</v>
      </c>
      <c r="K290" s="134">
        <f t="shared" si="19"/>
        <v>0</v>
      </c>
      <c r="M290" s="9"/>
    </row>
    <row r="291" spans="1:13" ht="14.25" customHeight="1">
      <c r="A291" s="128">
        <v>284</v>
      </c>
      <c r="B291" s="133" t="s">
        <v>399</v>
      </c>
      <c r="C291" s="61"/>
      <c r="D291" s="61"/>
      <c r="E291" s="112">
        <v>20</v>
      </c>
      <c r="F291" s="62"/>
      <c r="G291" s="63"/>
      <c r="H291" s="113">
        <f t="shared" si="16"/>
        <v>0</v>
      </c>
      <c r="I291" s="113">
        <f t="shared" si="17"/>
        <v>0</v>
      </c>
      <c r="J291" s="113">
        <f t="shared" si="18"/>
        <v>0</v>
      </c>
      <c r="K291" s="134">
        <f t="shared" si="19"/>
        <v>0</v>
      </c>
      <c r="M291" s="9"/>
    </row>
    <row r="292" spans="1:13" ht="14.25" customHeight="1">
      <c r="A292" s="128">
        <v>285</v>
      </c>
      <c r="B292" s="133" t="s">
        <v>400</v>
      </c>
      <c r="C292" s="61"/>
      <c r="D292" s="61"/>
      <c r="E292" s="112">
        <v>25</v>
      </c>
      <c r="F292" s="62"/>
      <c r="G292" s="63"/>
      <c r="H292" s="113">
        <f t="shared" si="16"/>
        <v>0</v>
      </c>
      <c r="I292" s="113">
        <f t="shared" si="17"/>
        <v>0</v>
      </c>
      <c r="J292" s="113">
        <f t="shared" si="18"/>
        <v>0</v>
      </c>
      <c r="K292" s="134">
        <f t="shared" si="19"/>
        <v>0</v>
      </c>
      <c r="M292" s="9"/>
    </row>
    <row r="293" spans="1:13" ht="14.25" customHeight="1">
      <c r="A293" s="128">
        <v>286</v>
      </c>
      <c r="B293" s="133" t="s">
        <v>401</v>
      </c>
      <c r="C293" s="61"/>
      <c r="D293" s="61"/>
      <c r="E293" s="112">
        <v>4</v>
      </c>
      <c r="F293" s="62"/>
      <c r="G293" s="63"/>
      <c r="H293" s="113">
        <f t="shared" si="16"/>
        <v>0</v>
      </c>
      <c r="I293" s="113">
        <f t="shared" si="17"/>
        <v>0</v>
      </c>
      <c r="J293" s="113">
        <f t="shared" si="18"/>
        <v>0</v>
      </c>
      <c r="K293" s="134">
        <f t="shared" si="19"/>
        <v>0</v>
      </c>
      <c r="M293" s="9"/>
    </row>
    <row r="294" spans="1:13" ht="14.25" customHeight="1">
      <c r="A294" s="128">
        <v>287</v>
      </c>
      <c r="B294" s="133" t="s">
        <v>402</v>
      </c>
      <c r="C294" s="61"/>
      <c r="D294" s="61"/>
      <c r="E294" s="112">
        <v>60</v>
      </c>
      <c r="F294" s="62"/>
      <c r="G294" s="63"/>
      <c r="H294" s="113">
        <f t="shared" si="16"/>
        <v>0</v>
      </c>
      <c r="I294" s="113">
        <f t="shared" si="17"/>
        <v>0</v>
      </c>
      <c r="J294" s="113">
        <f t="shared" si="18"/>
        <v>0</v>
      </c>
      <c r="K294" s="134">
        <f t="shared" si="19"/>
        <v>0</v>
      </c>
      <c r="M294" s="9"/>
    </row>
    <row r="295" spans="1:13" ht="14.25" customHeight="1">
      <c r="A295" s="128">
        <v>288</v>
      </c>
      <c r="B295" s="133" t="s">
        <v>403</v>
      </c>
      <c r="C295" s="61"/>
      <c r="D295" s="61"/>
      <c r="E295" s="112">
        <v>60</v>
      </c>
      <c r="F295" s="62"/>
      <c r="G295" s="63"/>
      <c r="H295" s="113">
        <f t="shared" si="16"/>
        <v>0</v>
      </c>
      <c r="I295" s="113">
        <f t="shared" si="17"/>
        <v>0</v>
      </c>
      <c r="J295" s="113">
        <f t="shared" si="18"/>
        <v>0</v>
      </c>
      <c r="K295" s="134">
        <f t="shared" si="19"/>
        <v>0</v>
      </c>
      <c r="M295" s="9"/>
    </row>
    <row r="296" spans="1:13" ht="14.25" customHeight="1">
      <c r="A296" s="128">
        <v>289</v>
      </c>
      <c r="B296" s="133" t="s">
        <v>404</v>
      </c>
      <c r="C296" s="61"/>
      <c r="D296" s="61"/>
      <c r="E296" s="112">
        <v>5</v>
      </c>
      <c r="F296" s="62"/>
      <c r="G296" s="63"/>
      <c r="H296" s="113">
        <f t="shared" si="16"/>
        <v>0</v>
      </c>
      <c r="I296" s="113">
        <f t="shared" si="17"/>
        <v>0</v>
      </c>
      <c r="J296" s="113">
        <f t="shared" si="18"/>
        <v>0</v>
      </c>
      <c r="K296" s="134">
        <f t="shared" si="19"/>
        <v>0</v>
      </c>
      <c r="M296" s="9"/>
    </row>
    <row r="297" spans="1:13" ht="14.25" customHeight="1">
      <c r="A297" s="128">
        <v>290</v>
      </c>
      <c r="B297" s="133" t="s">
        <v>405</v>
      </c>
      <c r="C297" s="61"/>
      <c r="D297" s="61"/>
      <c r="E297" s="112">
        <v>50</v>
      </c>
      <c r="F297" s="62"/>
      <c r="G297" s="63"/>
      <c r="H297" s="113">
        <f t="shared" si="16"/>
        <v>0</v>
      </c>
      <c r="I297" s="113">
        <f t="shared" si="17"/>
        <v>0</v>
      </c>
      <c r="J297" s="113">
        <f t="shared" si="18"/>
        <v>0</v>
      </c>
      <c r="K297" s="134">
        <f t="shared" si="19"/>
        <v>0</v>
      </c>
      <c r="M297" s="9"/>
    </row>
    <row r="298" spans="1:13" ht="14.25" customHeight="1">
      <c r="A298" s="128">
        <v>291</v>
      </c>
      <c r="B298" s="133" t="s">
        <v>406</v>
      </c>
      <c r="C298" s="61"/>
      <c r="D298" s="61"/>
      <c r="E298" s="112">
        <v>50</v>
      </c>
      <c r="F298" s="62"/>
      <c r="G298" s="63"/>
      <c r="H298" s="113">
        <f t="shared" si="16"/>
        <v>0</v>
      </c>
      <c r="I298" s="113">
        <f t="shared" si="17"/>
        <v>0</v>
      </c>
      <c r="J298" s="113">
        <f t="shared" si="18"/>
        <v>0</v>
      </c>
      <c r="K298" s="134">
        <f t="shared" si="19"/>
        <v>0</v>
      </c>
      <c r="M298" s="9"/>
    </row>
    <row r="299" spans="1:13" ht="14.25" customHeight="1">
      <c r="A299" s="128">
        <v>292</v>
      </c>
      <c r="B299" s="133" t="s">
        <v>407</v>
      </c>
      <c r="C299" s="61"/>
      <c r="D299" s="61"/>
      <c r="E299" s="112">
        <v>100</v>
      </c>
      <c r="F299" s="62"/>
      <c r="G299" s="63"/>
      <c r="H299" s="113">
        <f t="shared" si="16"/>
        <v>0</v>
      </c>
      <c r="I299" s="113">
        <f t="shared" si="17"/>
        <v>0</v>
      </c>
      <c r="J299" s="113">
        <f t="shared" si="18"/>
        <v>0</v>
      </c>
      <c r="K299" s="134">
        <f t="shared" si="19"/>
        <v>0</v>
      </c>
      <c r="M299" s="9"/>
    </row>
    <row r="300" spans="1:13" ht="14.25" customHeight="1">
      <c r="A300" s="128">
        <v>293</v>
      </c>
      <c r="B300" s="133" t="s">
        <v>408</v>
      </c>
      <c r="C300" s="61"/>
      <c r="D300" s="61"/>
      <c r="E300" s="112">
        <v>50</v>
      </c>
      <c r="F300" s="62"/>
      <c r="G300" s="63"/>
      <c r="H300" s="113">
        <f t="shared" si="16"/>
        <v>0</v>
      </c>
      <c r="I300" s="113">
        <f t="shared" si="17"/>
        <v>0</v>
      </c>
      <c r="J300" s="113">
        <f t="shared" si="18"/>
        <v>0</v>
      </c>
      <c r="K300" s="134">
        <f t="shared" si="19"/>
        <v>0</v>
      </c>
      <c r="M300" s="9"/>
    </row>
    <row r="301" spans="1:13" ht="14.25" customHeight="1">
      <c r="A301" s="128">
        <v>294</v>
      </c>
      <c r="B301" s="133" t="s">
        <v>409</v>
      </c>
      <c r="C301" s="61"/>
      <c r="D301" s="61"/>
      <c r="E301" s="112">
        <v>20</v>
      </c>
      <c r="F301" s="62"/>
      <c r="G301" s="63"/>
      <c r="H301" s="113">
        <f t="shared" si="16"/>
        <v>0</v>
      </c>
      <c r="I301" s="113">
        <f t="shared" si="17"/>
        <v>0</v>
      </c>
      <c r="J301" s="113">
        <f t="shared" si="18"/>
        <v>0</v>
      </c>
      <c r="K301" s="134">
        <f t="shared" si="19"/>
        <v>0</v>
      </c>
      <c r="M301" s="9"/>
    </row>
    <row r="302" spans="1:13" ht="14.25" customHeight="1">
      <c r="A302" s="128">
        <v>295</v>
      </c>
      <c r="B302" s="133" t="s">
        <v>410</v>
      </c>
      <c r="C302" s="61"/>
      <c r="D302" s="61"/>
      <c r="E302" s="112">
        <v>40</v>
      </c>
      <c r="F302" s="62"/>
      <c r="G302" s="63"/>
      <c r="H302" s="113">
        <f t="shared" si="16"/>
        <v>0</v>
      </c>
      <c r="I302" s="113">
        <f t="shared" si="17"/>
        <v>0</v>
      </c>
      <c r="J302" s="113">
        <f t="shared" si="18"/>
        <v>0</v>
      </c>
      <c r="K302" s="134">
        <f t="shared" si="19"/>
        <v>0</v>
      </c>
      <c r="M302" s="9"/>
    </row>
    <row r="303" spans="1:13" ht="14.25" customHeight="1">
      <c r="A303" s="128">
        <v>296</v>
      </c>
      <c r="B303" s="133" t="s">
        <v>411</v>
      </c>
      <c r="C303" s="61"/>
      <c r="D303" s="61"/>
      <c r="E303" s="112">
        <v>5</v>
      </c>
      <c r="F303" s="62"/>
      <c r="G303" s="63"/>
      <c r="H303" s="113">
        <f t="shared" si="16"/>
        <v>0</v>
      </c>
      <c r="I303" s="113">
        <f t="shared" si="17"/>
        <v>0</v>
      </c>
      <c r="J303" s="113">
        <f t="shared" si="18"/>
        <v>0</v>
      </c>
      <c r="K303" s="134">
        <f t="shared" si="19"/>
        <v>0</v>
      </c>
      <c r="M303" s="9"/>
    </row>
    <row r="304" spans="1:13" ht="14.25" customHeight="1">
      <c r="A304" s="128">
        <v>297</v>
      </c>
      <c r="B304" s="133" t="s">
        <v>691</v>
      </c>
      <c r="C304" s="61"/>
      <c r="D304" s="61"/>
      <c r="E304" s="112">
        <v>8</v>
      </c>
      <c r="F304" s="62"/>
      <c r="G304" s="63"/>
      <c r="H304" s="113">
        <f t="shared" si="16"/>
        <v>0</v>
      </c>
      <c r="I304" s="113">
        <f t="shared" si="17"/>
        <v>0</v>
      </c>
      <c r="J304" s="113">
        <f t="shared" si="18"/>
        <v>0</v>
      </c>
      <c r="K304" s="134">
        <f t="shared" si="19"/>
        <v>0</v>
      </c>
      <c r="M304" s="9"/>
    </row>
    <row r="305" spans="1:13" ht="14.25" customHeight="1">
      <c r="A305" s="128">
        <v>298</v>
      </c>
      <c r="B305" s="133" t="s">
        <v>412</v>
      </c>
      <c r="C305" s="61"/>
      <c r="D305" s="61"/>
      <c r="E305" s="112">
        <v>50</v>
      </c>
      <c r="F305" s="62"/>
      <c r="G305" s="63"/>
      <c r="H305" s="113">
        <f t="shared" si="16"/>
        <v>0</v>
      </c>
      <c r="I305" s="113">
        <f t="shared" si="17"/>
        <v>0</v>
      </c>
      <c r="J305" s="113">
        <f t="shared" si="18"/>
        <v>0</v>
      </c>
      <c r="K305" s="134">
        <f t="shared" si="19"/>
        <v>0</v>
      </c>
      <c r="M305" s="9"/>
    </row>
    <row r="306" spans="1:13" ht="14.25" customHeight="1">
      <c r="A306" s="128">
        <v>299</v>
      </c>
      <c r="B306" s="133" t="s">
        <v>413</v>
      </c>
      <c r="C306" s="61"/>
      <c r="D306" s="61"/>
      <c r="E306" s="112">
        <v>5</v>
      </c>
      <c r="F306" s="62"/>
      <c r="G306" s="63"/>
      <c r="H306" s="113">
        <f t="shared" si="16"/>
        <v>0</v>
      </c>
      <c r="I306" s="113">
        <f t="shared" si="17"/>
        <v>0</v>
      </c>
      <c r="J306" s="113">
        <f t="shared" si="18"/>
        <v>0</v>
      </c>
      <c r="K306" s="134">
        <f t="shared" si="19"/>
        <v>0</v>
      </c>
      <c r="M306" s="9"/>
    </row>
    <row r="307" spans="1:13" ht="14.25" customHeight="1">
      <c r="A307" s="128">
        <v>300</v>
      </c>
      <c r="B307" s="133" t="s">
        <v>414</v>
      </c>
      <c r="C307" s="61"/>
      <c r="D307" s="61"/>
      <c r="E307" s="112">
        <v>10</v>
      </c>
      <c r="F307" s="62"/>
      <c r="G307" s="63"/>
      <c r="H307" s="113">
        <f t="shared" si="16"/>
        <v>0</v>
      </c>
      <c r="I307" s="113">
        <f t="shared" si="17"/>
        <v>0</v>
      </c>
      <c r="J307" s="113">
        <f t="shared" si="18"/>
        <v>0</v>
      </c>
      <c r="K307" s="134">
        <f t="shared" si="19"/>
        <v>0</v>
      </c>
      <c r="M307" s="9"/>
    </row>
    <row r="308" spans="1:13" ht="14.25" customHeight="1">
      <c r="A308" s="128">
        <v>301</v>
      </c>
      <c r="B308" s="133" t="s">
        <v>415</v>
      </c>
      <c r="C308" s="61"/>
      <c r="D308" s="61"/>
      <c r="E308" s="112">
        <v>4</v>
      </c>
      <c r="F308" s="62"/>
      <c r="G308" s="63"/>
      <c r="H308" s="113">
        <f t="shared" si="16"/>
        <v>0</v>
      </c>
      <c r="I308" s="113">
        <f t="shared" si="17"/>
        <v>0</v>
      </c>
      <c r="J308" s="113">
        <f t="shared" si="18"/>
        <v>0</v>
      </c>
      <c r="K308" s="134">
        <f t="shared" si="19"/>
        <v>0</v>
      </c>
      <c r="M308" s="9"/>
    </row>
    <row r="309" spans="1:13" ht="14.25" customHeight="1">
      <c r="A309" s="128">
        <v>302</v>
      </c>
      <c r="B309" s="133" t="s">
        <v>416</v>
      </c>
      <c r="C309" s="61"/>
      <c r="D309" s="61"/>
      <c r="E309" s="112">
        <v>20</v>
      </c>
      <c r="F309" s="62"/>
      <c r="G309" s="63"/>
      <c r="H309" s="113">
        <f t="shared" si="16"/>
        <v>0</v>
      </c>
      <c r="I309" s="113">
        <f t="shared" si="17"/>
        <v>0</v>
      </c>
      <c r="J309" s="113">
        <f t="shared" si="18"/>
        <v>0</v>
      </c>
      <c r="K309" s="134">
        <f t="shared" si="19"/>
        <v>0</v>
      </c>
      <c r="M309" s="9"/>
    </row>
    <row r="310" spans="1:13" ht="14.25" customHeight="1">
      <c r="A310" s="128">
        <v>303</v>
      </c>
      <c r="B310" s="133" t="s">
        <v>417</v>
      </c>
      <c r="C310" s="61"/>
      <c r="D310" s="61"/>
      <c r="E310" s="112">
        <v>100</v>
      </c>
      <c r="F310" s="62"/>
      <c r="G310" s="63"/>
      <c r="H310" s="113">
        <f t="shared" si="16"/>
        <v>0</v>
      </c>
      <c r="I310" s="113">
        <f t="shared" si="17"/>
        <v>0</v>
      </c>
      <c r="J310" s="113">
        <f t="shared" si="18"/>
        <v>0</v>
      </c>
      <c r="K310" s="134">
        <f t="shared" si="19"/>
        <v>0</v>
      </c>
      <c r="M310" s="9"/>
    </row>
    <row r="311" spans="1:13" ht="14.25" customHeight="1">
      <c r="A311" s="128">
        <v>304</v>
      </c>
      <c r="B311" s="133" t="s">
        <v>418</v>
      </c>
      <c r="C311" s="61"/>
      <c r="D311" s="61"/>
      <c r="E311" s="112">
        <v>15</v>
      </c>
      <c r="F311" s="62"/>
      <c r="G311" s="63"/>
      <c r="H311" s="113">
        <f t="shared" si="16"/>
        <v>0</v>
      </c>
      <c r="I311" s="113">
        <f t="shared" si="17"/>
        <v>0</v>
      </c>
      <c r="J311" s="113">
        <f t="shared" si="18"/>
        <v>0</v>
      </c>
      <c r="K311" s="134">
        <f t="shared" si="19"/>
        <v>0</v>
      </c>
      <c r="M311" s="9"/>
    </row>
    <row r="312" spans="1:13" ht="14.25" customHeight="1">
      <c r="A312" s="128">
        <v>305</v>
      </c>
      <c r="B312" s="133" t="s">
        <v>419</v>
      </c>
      <c r="C312" s="61"/>
      <c r="D312" s="61"/>
      <c r="E312" s="112">
        <v>2</v>
      </c>
      <c r="F312" s="62"/>
      <c r="G312" s="63"/>
      <c r="H312" s="113">
        <f t="shared" si="16"/>
        <v>0</v>
      </c>
      <c r="I312" s="113">
        <f t="shared" si="17"/>
        <v>0</v>
      </c>
      <c r="J312" s="113">
        <f t="shared" si="18"/>
        <v>0</v>
      </c>
      <c r="K312" s="134">
        <f t="shared" si="19"/>
        <v>0</v>
      </c>
      <c r="M312" s="9"/>
    </row>
    <row r="313" spans="1:13" ht="14.25" customHeight="1">
      <c r="A313" s="128">
        <v>306</v>
      </c>
      <c r="B313" s="133" t="s">
        <v>692</v>
      </c>
      <c r="C313" s="61"/>
      <c r="D313" s="61"/>
      <c r="E313" s="112">
        <v>4</v>
      </c>
      <c r="F313" s="62"/>
      <c r="G313" s="63"/>
      <c r="H313" s="113">
        <f t="shared" si="16"/>
        <v>0</v>
      </c>
      <c r="I313" s="113">
        <f t="shared" si="17"/>
        <v>0</v>
      </c>
      <c r="J313" s="113">
        <f t="shared" si="18"/>
        <v>0</v>
      </c>
      <c r="K313" s="134">
        <f t="shared" si="19"/>
        <v>0</v>
      </c>
      <c r="M313" s="9"/>
    </row>
    <row r="314" spans="1:13" ht="14.25" customHeight="1">
      <c r="A314" s="128">
        <v>307</v>
      </c>
      <c r="B314" s="133" t="s">
        <v>420</v>
      </c>
      <c r="C314" s="61"/>
      <c r="D314" s="61"/>
      <c r="E314" s="112">
        <v>10</v>
      </c>
      <c r="F314" s="62"/>
      <c r="G314" s="63"/>
      <c r="H314" s="113">
        <f t="shared" si="16"/>
        <v>0</v>
      </c>
      <c r="I314" s="113">
        <f t="shared" si="17"/>
        <v>0</v>
      </c>
      <c r="J314" s="113">
        <f t="shared" si="18"/>
        <v>0</v>
      </c>
      <c r="K314" s="134">
        <f t="shared" si="19"/>
        <v>0</v>
      </c>
      <c r="M314" s="9"/>
    </row>
    <row r="315" spans="1:13" ht="14.25" customHeight="1">
      <c r="A315" s="128">
        <v>308</v>
      </c>
      <c r="B315" s="133" t="s">
        <v>421</v>
      </c>
      <c r="C315" s="61"/>
      <c r="D315" s="61"/>
      <c r="E315" s="112">
        <v>10</v>
      </c>
      <c r="F315" s="62"/>
      <c r="G315" s="63"/>
      <c r="H315" s="113">
        <f t="shared" si="16"/>
        <v>0</v>
      </c>
      <c r="I315" s="113">
        <f t="shared" si="17"/>
        <v>0</v>
      </c>
      <c r="J315" s="113">
        <f t="shared" si="18"/>
        <v>0</v>
      </c>
      <c r="K315" s="134">
        <f t="shared" si="19"/>
        <v>0</v>
      </c>
      <c r="M315" s="9"/>
    </row>
    <row r="316" spans="1:13" ht="14.25" customHeight="1">
      <c r="A316" s="128">
        <v>309</v>
      </c>
      <c r="B316" s="133" t="s">
        <v>422</v>
      </c>
      <c r="C316" s="61"/>
      <c r="D316" s="61"/>
      <c r="E316" s="112">
        <v>30</v>
      </c>
      <c r="F316" s="62"/>
      <c r="G316" s="63"/>
      <c r="H316" s="113">
        <f t="shared" si="16"/>
        <v>0</v>
      </c>
      <c r="I316" s="113">
        <f t="shared" si="17"/>
        <v>0</v>
      </c>
      <c r="J316" s="113">
        <f t="shared" si="18"/>
        <v>0</v>
      </c>
      <c r="K316" s="134">
        <f t="shared" si="19"/>
        <v>0</v>
      </c>
      <c r="M316" s="9"/>
    </row>
    <row r="317" spans="1:13" ht="14.25" customHeight="1">
      <c r="A317" s="128">
        <v>310</v>
      </c>
      <c r="B317" s="133" t="s">
        <v>423</v>
      </c>
      <c r="C317" s="61"/>
      <c r="D317" s="61"/>
      <c r="E317" s="112">
        <v>10</v>
      </c>
      <c r="F317" s="62"/>
      <c r="G317" s="63"/>
      <c r="H317" s="113">
        <f t="shared" si="16"/>
        <v>0</v>
      </c>
      <c r="I317" s="113">
        <f t="shared" si="17"/>
        <v>0</v>
      </c>
      <c r="J317" s="113">
        <f t="shared" si="18"/>
        <v>0</v>
      </c>
      <c r="K317" s="134">
        <f t="shared" si="19"/>
        <v>0</v>
      </c>
      <c r="M317" s="9"/>
    </row>
    <row r="318" spans="1:13" ht="14.25" customHeight="1">
      <c r="A318" s="128">
        <v>311</v>
      </c>
      <c r="B318" s="133" t="s">
        <v>424</v>
      </c>
      <c r="C318" s="61"/>
      <c r="D318" s="61"/>
      <c r="E318" s="112">
        <v>10</v>
      </c>
      <c r="F318" s="62"/>
      <c r="G318" s="63"/>
      <c r="H318" s="113">
        <f t="shared" si="16"/>
        <v>0</v>
      </c>
      <c r="I318" s="113">
        <f t="shared" si="17"/>
        <v>0</v>
      </c>
      <c r="J318" s="113">
        <f t="shared" si="18"/>
        <v>0</v>
      </c>
      <c r="K318" s="134">
        <f t="shared" si="19"/>
        <v>0</v>
      </c>
      <c r="M318" s="9"/>
    </row>
    <row r="319" spans="1:13" ht="14.25" customHeight="1">
      <c r="A319" s="128">
        <v>312</v>
      </c>
      <c r="B319" s="133" t="s">
        <v>693</v>
      </c>
      <c r="C319" s="61"/>
      <c r="D319" s="61"/>
      <c r="E319" s="112">
        <v>4</v>
      </c>
      <c r="F319" s="62"/>
      <c r="G319" s="63"/>
      <c r="H319" s="113">
        <f t="shared" si="16"/>
        <v>0</v>
      </c>
      <c r="I319" s="113">
        <f t="shared" si="17"/>
        <v>0</v>
      </c>
      <c r="J319" s="113">
        <f t="shared" si="18"/>
        <v>0</v>
      </c>
      <c r="K319" s="134">
        <f t="shared" si="19"/>
        <v>0</v>
      </c>
      <c r="M319" s="9"/>
    </row>
    <row r="320" spans="1:13" ht="14.25" customHeight="1">
      <c r="A320" s="128">
        <v>313</v>
      </c>
      <c r="B320" s="133" t="s">
        <v>425</v>
      </c>
      <c r="C320" s="61"/>
      <c r="D320" s="61"/>
      <c r="E320" s="112">
        <v>15</v>
      </c>
      <c r="F320" s="62"/>
      <c r="G320" s="63"/>
      <c r="H320" s="113">
        <f t="shared" si="16"/>
        <v>0</v>
      </c>
      <c r="I320" s="113">
        <f t="shared" si="17"/>
        <v>0</v>
      </c>
      <c r="J320" s="113">
        <f t="shared" si="18"/>
        <v>0</v>
      </c>
      <c r="K320" s="134">
        <f t="shared" si="19"/>
        <v>0</v>
      </c>
      <c r="M320" s="9"/>
    </row>
    <row r="321" spans="1:13" ht="14.25" customHeight="1">
      <c r="A321" s="128">
        <v>314</v>
      </c>
      <c r="B321" s="133" t="s">
        <v>426</v>
      </c>
      <c r="C321" s="61"/>
      <c r="D321" s="61"/>
      <c r="E321" s="112">
        <v>30</v>
      </c>
      <c r="F321" s="62"/>
      <c r="G321" s="63"/>
      <c r="H321" s="113">
        <f t="shared" si="16"/>
        <v>0</v>
      </c>
      <c r="I321" s="113">
        <f t="shared" si="17"/>
        <v>0</v>
      </c>
      <c r="J321" s="113">
        <f t="shared" si="18"/>
        <v>0</v>
      </c>
      <c r="K321" s="134">
        <f t="shared" si="19"/>
        <v>0</v>
      </c>
      <c r="M321" s="9"/>
    </row>
    <row r="322" spans="1:13" ht="14.25" customHeight="1">
      <c r="A322" s="128">
        <v>315</v>
      </c>
      <c r="B322" s="133" t="s">
        <v>427</v>
      </c>
      <c r="C322" s="61"/>
      <c r="D322" s="61"/>
      <c r="E322" s="112">
        <v>15</v>
      </c>
      <c r="F322" s="62"/>
      <c r="G322" s="63"/>
      <c r="H322" s="113">
        <f t="shared" si="16"/>
        <v>0</v>
      </c>
      <c r="I322" s="113">
        <f t="shared" si="17"/>
        <v>0</v>
      </c>
      <c r="J322" s="113">
        <f t="shared" si="18"/>
        <v>0</v>
      </c>
      <c r="K322" s="134">
        <f t="shared" si="19"/>
        <v>0</v>
      </c>
      <c r="M322" s="9"/>
    </row>
    <row r="323" spans="1:13" ht="14.25" customHeight="1">
      <c r="A323" s="128">
        <v>316</v>
      </c>
      <c r="B323" s="133" t="s">
        <v>428</v>
      </c>
      <c r="C323" s="61"/>
      <c r="D323" s="61"/>
      <c r="E323" s="112">
        <v>15</v>
      </c>
      <c r="F323" s="62"/>
      <c r="G323" s="63"/>
      <c r="H323" s="113">
        <f t="shared" si="16"/>
        <v>0</v>
      </c>
      <c r="I323" s="113">
        <f t="shared" si="17"/>
        <v>0</v>
      </c>
      <c r="J323" s="113">
        <f t="shared" si="18"/>
        <v>0</v>
      </c>
      <c r="K323" s="134">
        <f t="shared" si="19"/>
        <v>0</v>
      </c>
      <c r="M323" s="9"/>
    </row>
    <row r="324" spans="1:13" ht="14.25" customHeight="1">
      <c r="A324" s="128">
        <v>317</v>
      </c>
      <c r="B324" s="133" t="s">
        <v>429</v>
      </c>
      <c r="C324" s="61"/>
      <c r="D324" s="61"/>
      <c r="E324" s="112">
        <v>10</v>
      </c>
      <c r="F324" s="62"/>
      <c r="G324" s="63"/>
      <c r="H324" s="113">
        <f t="shared" si="16"/>
        <v>0</v>
      </c>
      <c r="I324" s="113">
        <f t="shared" si="17"/>
        <v>0</v>
      </c>
      <c r="J324" s="113">
        <f t="shared" si="18"/>
        <v>0</v>
      </c>
      <c r="K324" s="134">
        <f t="shared" si="19"/>
        <v>0</v>
      </c>
      <c r="M324" s="9"/>
    </row>
    <row r="325" spans="1:13" ht="14.25" customHeight="1">
      <c r="A325" s="128">
        <v>318</v>
      </c>
      <c r="B325" s="133" t="s">
        <v>430</v>
      </c>
      <c r="C325" s="61"/>
      <c r="D325" s="61"/>
      <c r="E325" s="112">
        <v>15</v>
      </c>
      <c r="F325" s="62"/>
      <c r="G325" s="63"/>
      <c r="H325" s="113">
        <f t="shared" si="16"/>
        <v>0</v>
      </c>
      <c r="I325" s="113">
        <f t="shared" si="17"/>
        <v>0</v>
      </c>
      <c r="J325" s="113">
        <f t="shared" si="18"/>
        <v>0</v>
      </c>
      <c r="K325" s="134">
        <f t="shared" si="19"/>
        <v>0</v>
      </c>
      <c r="M325" s="9"/>
    </row>
    <row r="326" spans="1:13" ht="14.25" customHeight="1">
      <c r="A326" s="128">
        <v>319</v>
      </c>
      <c r="B326" s="133" t="s">
        <v>431</v>
      </c>
      <c r="C326" s="61"/>
      <c r="D326" s="61"/>
      <c r="E326" s="112">
        <v>10</v>
      </c>
      <c r="F326" s="62"/>
      <c r="G326" s="63"/>
      <c r="H326" s="113">
        <f t="shared" si="16"/>
        <v>0</v>
      </c>
      <c r="I326" s="113">
        <f t="shared" si="17"/>
        <v>0</v>
      </c>
      <c r="J326" s="113">
        <f t="shared" si="18"/>
        <v>0</v>
      </c>
      <c r="K326" s="134">
        <f t="shared" si="19"/>
        <v>0</v>
      </c>
      <c r="M326" s="9"/>
    </row>
    <row r="327" spans="1:13" ht="14.25" customHeight="1">
      <c r="A327" s="128">
        <v>320</v>
      </c>
      <c r="B327" s="133" t="s">
        <v>432</v>
      </c>
      <c r="C327" s="61"/>
      <c r="D327" s="61"/>
      <c r="E327" s="112">
        <v>20</v>
      </c>
      <c r="F327" s="62"/>
      <c r="G327" s="63"/>
      <c r="H327" s="113">
        <f t="shared" si="16"/>
        <v>0</v>
      </c>
      <c r="I327" s="113">
        <f t="shared" si="17"/>
        <v>0</v>
      </c>
      <c r="J327" s="113">
        <f t="shared" si="18"/>
        <v>0</v>
      </c>
      <c r="K327" s="134">
        <f t="shared" si="19"/>
        <v>0</v>
      </c>
      <c r="M327" s="9"/>
    </row>
    <row r="328" spans="1:13" ht="14.25" customHeight="1">
      <c r="A328" s="128">
        <v>321</v>
      </c>
      <c r="B328" s="133" t="s">
        <v>433</v>
      </c>
      <c r="C328" s="61"/>
      <c r="D328" s="61"/>
      <c r="E328" s="112">
        <v>30</v>
      </c>
      <c r="F328" s="62"/>
      <c r="G328" s="63"/>
      <c r="H328" s="113">
        <f t="shared" si="16"/>
        <v>0</v>
      </c>
      <c r="I328" s="113">
        <f t="shared" si="17"/>
        <v>0</v>
      </c>
      <c r="J328" s="113">
        <f t="shared" si="18"/>
        <v>0</v>
      </c>
      <c r="K328" s="134">
        <f t="shared" si="19"/>
        <v>0</v>
      </c>
      <c r="M328" s="9"/>
    </row>
    <row r="329" spans="1:13" ht="14.25" customHeight="1">
      <c r="A329" s="128">
        <v>322</v>
      </c>
      <c r="B329" s="133" t="s">
        <v>434</v>
      </c>
      <c r="C329" s="61"/>
      <c r="D329" s="61"/>
      <c r="E329" s="112">
        <v>80</v>
      </c>
      <c r="F329" s="62"/>
      <c r="G329" s="63"/>
      <c r="H329" s="113">
        <f aca="true" t="shared" si="20" ref="H329:H392">F329*G329+F329</f>
        <v>0</v>
      </c>
      <c r="I329" s="113">
        <f aca="true" t="shared" si="21" ref="I329:I392">E329*F329</f>
        <v>0</v>
      </c>
      <c r="J329" s="113">
        <f aca="true" t="shared" si="22" ref="J329:J392">I329*G329</f>
        <v>0</v>
      </c>
      <c r="K329" s="134">
        <f aca="true" t="shared" si="23" ref="K329:K392">I329*G329+I329</f>
        <v>0</v>
      </c>
      <c r="M329" s="9"/>
    </row>
    <row r="330" spans="1:13" ht="14.25" customHeight="1">
      <c r="A330" s="128">
        <v>323</v>
      </c>
      <c r="B330" s="133" t="s">
        <v>435</v>
      </c>
      <c r="C330" s="61"/>
      <c r="D330" s="61"/>
      <c r="E330" s="112">
        <v>15</v>
      </c>
      <c r="F330" s="62"/>
      <c r="G330" s="63"/>
      <c r="H330" s="113">
        <f t="shared" si="20"/>
        <v>0</v>
      </c>
      <c r="I330" s="113">
        <f t="shared" si="21"/>
        <v>0</v>
      </c>
      <c r="J330" s="113">
        <f t="shared" si="22"/>
        <v>0</v>
      </c>
      <c r="K330" s="134">
        <f t="shared" si="23"/>
        <v>0</v>
      </c>
      <c r="M330" s="9"/>
    </row>
    <row r="331" spans="1:13" ht="14.25" customHeight="1">
      <c r="A331" s="128">
        <v>324</v>
      </c>
      <c r="B331" s="133" t="s">
        <v>436</v>
      </c>
      <c r="C331" s="61"/>
      <c r="D331" s="61"/>
      <c r="E331" s="112">
        <v>200</v>
      </c>
      <c r="F331" s="62"/>
      <c r="G331" s="63"/>
      <c r="H331" s="113">
        <f t="shared" si="20"/>
        <v>0</v>
      </c>
      <c r="I331" s="113">
        <f t="shared" si="21"/>
        <v>0</v>
      </c>
      <c r="J331" s="113">
        <f t="shared" si="22"/>
        <v>0</v>
      </c>
      <c r="K331" s="134">
        <f t="shared" si="23"/>
        <v>0</v>
      </c>
      <c r="M331" s="9"/>
    </row>
    <row r="332" spans="1:13" ht="14.25" customHeight="1">
      <c r="A332" s="128">
        <v>325</v>
      </c>
      <c r="B332" s="133" t="s">
        <v>437</v>
      </c>
      <c r="C332" s="61"/>
      <c r="D332" s="61"/>
      <c r="E332" s="112">
        <v>25</v>
      </c>
      <c r="F332" s="62"/>
      <c r="G332" s="63"/>
      <c r="H332" s="113">
        <f t="shared" si="20"/>
        <v>0</v>
      </c>
      <c r="I332" s="113">
        <f t="shared" si="21"/>
        <v>0</v>
      </c>
      <c r="J332" s="113">
        <f t="shared" si="22"/>
        <v>0</v>
      </c>
      <c r="K332" s="134">
        <f t="shared" si="23"/>
        <v>0</v>
      </c>
      <c r="M332" s="9"/>
    </row>
    <row r="333" spans="1:13" ht="14.25" customHeight="1">
      <c r="A333" s="128">
        <v>326</v>
      </c>
      <c r="B333" s="133" t="s">
        <v>438</v>
      </c>
      <c r="C333" s="61"/>
      <c r="D333" s="61"/>
      <c r="E333" s="112">
        <v>20</v>
      </c>
      <c r="F333" s="62"/>
      <c r="G333" s="63"/>
      <c r="H333" s="113">
        <f t="shared" si="20"/>
        <v>0</v>
      </c>
      <c r="I333" s="113">
        <f t="shared" si="21"/>
        <v>0</v>
      </c>
      <c r="J333" s="113">
        <f t="shared" si="22"/>
        <v>0</v>
      </c>
      <c r="K333" s="134">
        <f t="shared" si="23"/>
        <v>0</v>
      </c>
      <c r="M333" s="9"/>
    </row>
    <row r="334" spans="1:13" ht="14.25" customHeight="1">
      <c r="A334" s="128">
        <v>327</v>
      </c>
      <c r="B334" s="133" t="s">
        <v>439</v>
      </c>
      <c r="C334" s="61"/>
      <c r="D334" s="61"/>
      <c r="E334" s="112">
        <v>70</v>
      </c>
      <c r="F334" s="62"/>
      <c r="G334" s="63"/>
      <c r="H334" s="113">
        <f t="shared" si="20"/>
        <v>0</v>
      </c>
      <c r="I334" s="113">
        <f t="shared" si="21"/>
        <v>0</v>
      </c>
      <c r="J334" s="113">
        <f t="shared" si="22"/>
        <v>0</v>
      </c>
      <c r="K334" s="134">
        <f t="shared" si="23"/>
        <v>0</v>
      </c>
      <c r="M334" s="9"/>
    </row>
    <row r="335" spans="1:13" ht="14.25" customHeight="1">
      <c r="A335" s="128">
        <v>328</v>
      </c>
      <c r="B335" s="133" t="s">
        <v>440</v>
      </c>
      <c r="C335" s="61"/>
      <c r="D335" s="61"/>
      <c r="E335" s="112">
        <v>20</v>
      </c>
      <c r="F335" s="62"/>
      <c r="G335" s="63"/>
      <c r="H335" s="113">
        <f t="shared" si="20"/>
        <v>0</v>
      </c>
      <c r="I335" s="113">
        <f t="shared" si="21"/>
        <v>0</v>
      </c>
      <c r="J335" s="113">
        <f t="shared" si="22"/>
        <v>0</v>
      </c>
      <c r="K335" s="134">
        <f t="shared" si="23"/>
        <v>0</v>
      </c>
      <c r="M335" s="9"/>
    </row>
    <row r="336" spans="1:13" ht="14.25" customHeight="1">
      <c r="A336" s="128">
        <v>329</v>
      </c>
      <c r="B336" s="133" t="s">
        <v>441</v>
      </c>
      <c r="C336" s="61"/>
      <c r="D336" s="61"/>
      <c r="E336" s="112">
        <v>4</v>
      </c>
      <c r="F336" s="62"/>
      <c r="G336" s="63"/>
      <c r="H336" s="113">
        <f t="shared" si="20"/>
        <v>0</v>
      </c>
      <c r="I336" s="113">
        <f t="shared" si="21"/>
        <v>0</v>
      </c>
      <c r="J336" s="113">
        <f t="shared" si="22"/>
        <v>0</v>
      </c>
      <c r="K336" s="134">
        <f t="shared" si="23"/>
        <v>0</v>
      </c>
      <c r="M336" s="9"/>
    </row>
    <row r="337" spans="1:13" ht="14.25" customHeight="1">
      <c r="A337" s="128">
        <v>330</v>
      </c>
      <c r="B337" s="133" t="s">
        <v>442</v>
      </c>
      <c r="C337" s="61"/>
      <c r="D337" s="61"/>
      <c r="E337" s="112">
        <v>5</v>
      </c>
      <c r="F337" s="62"/>
      <c r="G337" s="63"/>
      <c r="H337" s="113">
        <f t="shared" si="20"/>
        <v>0</v>
      </c>
      <c r="I337" s="113">
        <f t="shared" si="21"/>
        <v>0</v>
      </c>
      <c r="J337" s="113">
        <f t="shared" si="22"/>
        <v>0</v>
      </c>
      <c r="K337" s="134">
        <f t="shared" si="23"/>
        <v>0</v>
      </c>
      <c r="M337" s="9"/>
    </row>
    <row r="338" spans="1:13" ht="14.25" customHeight="1">
      <c r="A338" s="128">
        <v>331</v>
      </c>
      <c r="B338" s="133" t="s">
        <v>443</v>
      </c>
      <c r="C338" s="61"/>
      <c r="D338" s="61"/>
      <c r="E338" s="112">
        <v>8</v>
      </c>
      <c r="F338" s="62"/>
      <c r="G338" s="63"/>
      <c r="H338" s="113">
        <f t="shared" si="20"/>
        <v>0</v>
      </c>
      <c r="I338" s="113">
        <f t="shared" si="21"/>
        <v>0</v>
      </c>
      <c r="J338" s="113">
        <f t="shared" si="22"/>
        <v>0</v>
      </c>
      <c r="K338" s="134">
        <f t="shared" si="23"/>
        <v>0</v>
      </c>
      <c r="M338" s="9"/>
    </row>
    <row r="339" spans="1:13" ht="14.25" customHeight="1">
      <c r="A339" s="128">
        <v>332</v>
      </c>
      <c r="B339" s="133" t="s">
        <v>444</v>
      </c>
      <c r="C339" s="61"/>
      <c r="D339" s="61"/>
      <c r="E339" s="112">
        <v>5</v>
      </c>
      <c r="F339" s="62"/>
      <c r="G339" s="63"/>
      <c r="H339" s="113">
        <f t="shared" si="20"/>
        <v>0</v>
      </c>
      <c r="I339" s="113">
        <f t="shared" si="21"/>
        <v>0</v>
      </c>
      <c r="J339" s="113">
        <f t="shared" si="22"/>
        <v>0</v>
      </c>
      <c r="K339" s="134">
        <f t="shared" si="23"/>
        <v>0</v>
      </c>
      <c r="M339" s="9"/>
    </row>
    <row r="340" spans="1:13" ht="14.25" customHeight="1">
      <c r="A340" s="128">
        <v>333</v>
      </c>
      <c r="B340" s="133" t="s">
        <v>445</v>
      </c>
      <c r="C340" s="61"/>
      <c r="D340" s="61"/>
      <c r="E340" s="112">
        <v>10</v>
      </c>
      <c r="F340" s="62"/>
      <c r="G340" s="63"/>
      <c r="H340" s="113">
        <f t="shared" si="20"/>
        <v>0</v>
      </c>
      <c r="I340" s="113">
        <f t="shared" si="21"/>
        <v>0</v>
      </c>
      <c r="J340" s="113">
        <f t="shared" si="22"/>
        <v>0</v>
      </c>
      <c r="K340" s="134">
        <f t="shared" si="23"/>
        <v>0</v>
      </c>
      <c r="M340" s="9"/>
    </row>
    <row r="341" spans="1:13" ht="14.25" customHeight="1">
      <c r="A341" s="128">
        <v>334</v>
      </c>
      <c r="B341" s="133" t="s">
        <v>446</v>
      </c>
      <c r="C341" s="61"/>
      <c r="D341" s="61"/>
      <c r="E341" s="112">
        <v>3</v>
      </c>
      <c r="F341" s="62"/>
      <c r="G341" s="63"/>
      <c r="H341" s="113">
        <f t="shared" si="20"/>
        <v>0</v>
      </c>
      <c r="I341" s="113">
        <f t="shared" si="21"/>
        <v>0</v>
      </c>
      <c r="J341" s="113">
        <f t="shared" si="22"/>
        <v>0</v>
      </c>
      <c r="K341" s="134">
        <f t="shared" si="23"/>
        <v>0</v>
      </c>
      <c r="M341" s="9"/>
    </row>
    <row r="342" spans="1:13" ht="14.25" customHeight="1">
      <c r="A342" s="128">
        <v>335</v>
      </c>
      <c r="B342" s="133" t="s">
        <v>447</v>
      </c>
      <c r="C342" s="61"/>
      <c r="D342" s="61"/>
      <c r="E342" s="112">
        <v>3</v>
      </c>
      <c r="F342" s="62"/>
      <c r="G342" s="63"/>
      <c r="H342" s="113">
        <f t="shared" si="20"/>
        <v>0</v>
      </c>
      <c r="I342" s="113">
        <f t="shared" si="21"/>
        <v>0</v>
      </c>
      <c r="J342" s="113">
        <f t="shared" si="22"/>
        <v>0</v>
      </c>
      <c r="K342" s="134">
        <f t="shared" si="23"/>
        <v>0</v>
      </c>
      <c r="M342" s="9"/>
    </row>
    <row r="343" spans="1:13" ht="14.25" customHeight="1">
      <c r="A343" s="128">
        <v>336</v>
      </c>
      <c r="B343" s="133" t="s">
        <v>448</v>
      </c>
      <c r="C343" s="61"/>
      <c r="D343" s="61"/>
      <c r="E343" s="112">
        <v>10</v>
      </c>
      <c r="F343" s="62"/>
      <c r="G343" s="63"/>
      <c r="H343" s="113">
        <f t="shared" si="20"/>
        <v>0</v>
      </c>
      <c r="I343" s="113">
        <f t="shared" si="21"/>
        <v>0</v>
      </c>
      <c r="J343" s="113">
        <f t="shared" si="22"/>
        <v>0</v>
      </c>
      <c r="K343" s="134">
        <f t="shared" si="23"/>
        <v>0</v>
      </c>
      <c r="M343" s="9"/>
    </row>
    <row r="344" spans="1:13" ht="14.25" customHeight="1">
      <c r="A344" s="128">
        <v>337</v>
      </c>
      <c r="B344" s="133" t="s">
        <v>449</v>
      </c>
      <c r="C344" s="61"/>
      <c r="D344" s="61"/>
      <c r="E344" s="112">
        <v>15</v>
      </c>
      <c r="F344" s="62"/>
      <c r="G344" s="63"/>
      <c r="H344" s="113">
        <f t="shared" si="20"/>
        <v>0</v>
      </c>
      <c r="I344" s="113">
        <f t="shared" si="21"/>
        <v>0</v>
      </c>
      <c r="J344" s="113">
        <f t="shared" si="22"/>
        <v>0</v>
      </c>
      <c r="K344" s="134">
        <f t="shared" si="23"/>
        <v>0</v>
      </c>
      <c r="M344" s="9"/>
    </row>
    <row r="345" spans="1:13" ht="14.25" customHeight="1">
      <c r="A345" s="128">
        <v>338</v>
      </c>
      <c r="B345" s="133" t="s">
        <v>450</v>
      </c>
      <c r="C345" s="61"/>
      <c r="D345" s="61"/>
      <c r="E345" s="112">
        <v>2</v>
      </c>
      <c r="F345" s="62"/>
      <c r="G345" s="63"/>
      <c r="H345" s="113">
        <f t="shared" si="20"/>
        <v>0</v>
      </c>
      <c r="I345" s="113">
        <f t="shared" si="21"/>
        <v>0</v>
      </c>
      <c r="J345" s="113">
        <f t="shared" si="22"/>
        <v>0</v>
      </c>
      <c r="K345" s="134">
        <f t="shared" si="23"/>
        <v>0</v>
      </c>
      <c r="M345" s="9"/>
    </row>
    <row r="346" spans="1:13" ht="14.25" customHeight="1">
      <c r="A346" s="128">
        <v>339</v>
      </c>
      <c r="B346" s="133" t="s">
        <v>451</v>
      </c>
      <c r="C346" s="61"/>
      <c r="D346" s="61"/>
      <c r="E346" s="112">
        <v>3</v>
      </c>
      <c r="F346" s="62"/>
      <c r="G346" s="63"/>
      <c r="H346" s="113">
        <f t="shared" si="20"/>
        <v>0</v>
      </c>
      <c r="I346" s="113">
        <f t="shared" si="21"/>
        <v>0</v>
      </c>
      <c r="J346" s="113">
        <f t="shared" si="22"/>
        <v>0</v>
      </c>
      <c r="K346" s="134">
        <f t="shared" si="23"/>
        <v>0</v>
      </c>
      <c r="M346" s="9"/>
    </row>
    <row r="347" spans="1:13" ht="14.25" customHeight="1">
      <c r="A347" s="128">
        <v>340</v>
      </c>
      <c r="B347" s="133" t="s">
        <v>452</v>
      </c>
      <c r="C347" s="61"/>
      <c r="D347" s="61"/>
      <c r="E347" s="112">
        <v>10</v>
      </c>
      <c r="F347" s="62"/>
      <c r="G347" s="63"/>
      <c r="H347" s="113">
        <f t="shared" si="20"/>
        <v>0</v>
      </c>
      <c r="I347" s="113">
        <f t="shared" si="21"/>
        <v>0</v>
      </c>
      <c r="J347" s="113">
        <f t="shared" si="22"/>
        <v>0</v>
      </c>
      <c r="K347" s="134">
        <f t="shared" si="23"/>
        <v>0</v>
      </c>
      <c r="M347" s="9"/>
    </row>
    <row r="348" spans="1:13" ht="14.25" customHeight="1">
      <c r="A348" s="128">
        <v>341</v>
      </c>
      <c r="B348" s="133" t="s">
        <v>453</v>
      </c>
      <c r="C348" s="61"/>
      <c r="D348" s="61"/>
      <c r="E348" s="112">
        <v>9</v>
      </c>
      <c r="F348" s="62"/>
      <c r="G348" s="63"/>
      <c r="H348" s="113">
        <f t="shared" si="20"/>
        <v>0</v>
      </c>
      <c r="I348" s="113">
        <f t="shared" si="21"/>
        <v>0</v>
      </c>
      <c r="J348" s="113">
        <f t="shared" si="22"/>
        <v>0</v>
      </c>
      <c r="K348" s="134">
        <f t="shared" si="23"/>
        <v>0</v>
      </c>
      <c r="M348" s="9"/>
    </row>
    <row r="349" spans="1:13" ht="14.25" customHeight="1">
      <c r="A349" s="128">
        <v>342</v>
      </c>
      <c r="B349" s="133" t="s">
        <v>454</v>
      </c>
      <c r="C349" s="61"/>
      <c r="D349" s="61"/>
      <c r="E349" s="112">
        <v>2</v>
      </c>
      <c r="F349" s="62"/>
      <c r="G349" s="63"/>
      <c r="H349" s="113">
        <f t="shared" si="20"/>
        <v>0</v>
      </c>
      <c r="I349" s="113">
        <f t="shared" si="21"/>
        <v>0</v>
      </c>
      <c r="J349" s="113">
        <f t="shared" si="22"/>
        <v>0</v>
      </c>
      <c r="K349" s="134">
        <f t="shared" si="23"/>
        <v>0</v>
      </c>
      <c r="M349" s="9"/>
    </row>
    <row r="350" spans="1:13" ht="14.25" customHeight="1">
      <c r="A350" s="128">
        <v>343</v>
      </c>
      <c r="B350" s="133" t="s">
        <v>455</v>
      </c>
      <c r="C350" s="61"/>
      <c r="D350" s="61"/>
      <c r="E350" s="112">
        <v>5</v>
      </c>
      <c r="F350" s="62"/>
      <c r="G350" s="63"/>
      <c r="H350" s="113">
        <f t="shared" si="20"/>
        <v>0</v>
      </c>
      <c r="I350" s="113">
        <f t="shared" si="21"/>
        <v>0</v>
      </c>
      <c r="J350" s="113">
        <f t="shared" si="22"/>
        <v>0</v>
      </c>
      <c r="K350" s="134">
        <f t="shared" si="23"/>
        <v>0</v>
      </c>
      <c r="M350" s="9"/>
    </row>
    <row r="351" spans="1:13" ht="14.25" customHeight="1">
      <c r="A351" s="128">
        <v>344</v>
      </c>
      <c r="B351" s="133" t="s">
        <v>456</v>
      </c>
      <c r="C351" s="61"/>
      <c r="D351" s="61"/>
      <c r="E351" s="112">
        <v>20</v>
      </c>
      <c r="F351" s="62"/>
      <c r="G351" s="63"/>
      <c r="H351" s="113">
        <f t="shared" si="20"/>
        <v>0</v>
      </c>
      <c r="I351" s="113">
        <f t="shared" si="21"/>
        <v>0</v>
      </c>
      <c r="J351" s="113">
        <f t="shared" si="22"/>
        <v>0</v>
      </c>
      <c r="K351" s="134">
        <f t="shared" si="23"/>
        <v>0</v>
      </c>
      <c r="M351" s="9"/>
    </row>
    <row r="352" spans="1:13" ht="14.25" customHeight="1">
      <c r="A352" s="128">
        <v>345</v>
      </c>
      <c r="B352" s="133" t="s">
        <v>457</v>
      </c>
      <c r="C352" s="61"/>
      <c r="D352" s="61"/>
      <c r="E352" s="112">
        <v>6</v>
      </c>
      <c r="F352" s="62"/>
      <c r="G352" s="63"/>
      <c r="H352" s="113">
        <f t="shared" si="20"/>
        <v>0</v>
      </c>
      <c r="I352" s="113">
        <f t="shared" si="21"/>
        <v>0</v>
      </c>
      <c r="J352" s="113">
        <f t="shared" si="22"/>
        <v>0</v>
      </c>
      <c r="K352" s="134">
        <f t="shared" si="23"/>
        <v>0</v>
      </c>
      <c r="M352" s="9"/>
    </row>
    <row r="353" spans="1:13" ht="14.25" customHeight="1">
      <c r="A353" s="128">
        <v>346</v>
      </c>
      <c r="B353" s="133" t="s">
        <v>458</v>
      </c>
      <c r="C353" s="61"/>
      <c r="D353" s="61"/>
      <c r="E353" s="112">
        <v>20</v>
      </c>
      <c r="F353" s="62"/>
      <c r="G353" s="63"/>
      <c r="H353" s="113">
        <f t="shared" si="20"/>
        <v>0</v>
      </c>
      <c r="I353" s="113">
        <f t="shared" si="21"/>
        <v>0</v>
      </c>
      <c r="J353" s="113">
        <f t="shared" si="22"/>
        <v>0</v>
      </c>
      <c r="K353" s="134">
        <f t="shared" si="23"/>
        <v>0</v>
      </c>
      <c r="M353" s="9"/>
    </row>
    <row r="354" spans="1:13" ht="14.25" customHeight="1">
      <c r="A354" s="128">
        <v>347</v>
      </c>
      <c r="B354" s="133" t="s">
        <v>459</v>
      </c>
      <c r="C354" s="61"/>
      <c r="D354" s="61"/>
      <c r="E354" s="112">
        <v>60</v>
      </c>
      <c r="F354" s="62"/>
      <c r="G354" s="63"/>
      <c r="H354" s="113">
        <f t="shared" si="20"/>
        <v>0</v>
      </c>
      <c r="I354" s="113">
        <f t="shared" si="21"/>
        <v>0</v>
      </c>
      <c r="J354" s="113">
        <f t="shared" si="22"/>
        <v>0</v>
      </c>
      <c r="K354" s="134">
        <f t="shared" si="23"/>
        <v>0</v>
      </c>
      <c r="M354" s="9"/>
    </row>
    <row r="355" spans="1:13" ht="14.25" customHeight="1">
      <c r="A355" s="128">
        <v>348</v>
      </c>
      <c r="B355" s="133" t="s">
        <v>460</v>
      </c>
      <c r="C355" s="61"/>
      <c r="D355" s="61"/>
      <c r="E355" s="112">
        <v>50</v>
      </c>
      <c r="F355" s="62"/>
      <c r="G355" s="63"/>
      <c r="H355" s="113">
        <f t="shared" si="20"/>
        <v>0</v>
      </c>
      <c r="I355" s="113">
        <f t="shared" si="21"/>
        <v>0</v>
      </c>
      <c r="J355" s="113">
        <f t="shared" si="22"/>
        <v>0</v>
      </c>
      <c r="K355" s="134">
        <f t="shared" si="23"/>
        <v>0</v>
      </c>
      <c r="M355" s="9"/>
    </row>
    <row r="356" spans="1:13" ht="14.25" customHeight="1">
      <c r="A356" s="128">
        <v>349</v>
      </c>
      <c r="B356" s="133" t="s">
        <v>461</v>
      </c>
      <c r="C356" s="61"/>
      <c r="D356" s="61"/>
      <c r="E356" s="112">
        <v>10</v>
      </c>
      <c r="F356" s="62"/>
      <c r="G356" s="63"/>
      <c r="H356" s="113">
        <f t="shared" si="20"/>
        <v>0</v>
      </c>
      <c r="I356" s="113">
        <f t="shared" si="21"/>
        <v>0</v>
      </c>
      <c r="J356" s="113">
        <f t="shared" si="22"/>
        <v>0</v>
      </c>
      <c r="K356" s="134">
        <f t="shared" si="23"/>
        <v>0</v>
      </c>
      <c r="M356" s="9"/>
    </row>
    <row r="357" spans="1:13" ht="14.25" customHeight="1">
      <c r="A357" s="128">
        <v>350</v>
      </c>
      <c r="B357" s="133" t="s">
        <v>462</v>
      </c>
      <c r="C357" s="61"/>
      <c r="D357" s="61"/>
      <c r="E357" s="112">
        <v>40</v>
      </c>
      <c r="F357" s="62"/>
      <c r="G357" s="63"/>
      <c r="H357" s="113">
        <f t="shared" si="20"/>
        <v>0</v>
      </c>
      <c r="I357" s="113">
        <f t="shared" si="21"/>
        <v>0</v>
      </c>
      <c r="J357" s="113">
        <f t="shared" si="22"/>
        <v>0</v>
      </c>
      <c r="K357" s="134">
        <f t="shared" si="23"/>
        <v>0</v>
      </c>
      <c r="M357" s="9"/>
    </row>
    <row r="358" spans="1:13" ht="14.25" customHeight="1">
      <c r="A358" s="128">
        <v>351</v>
      </c>
      <c r="B358" s="133" t="s">
        <v>463</v>
      </c>
      <c r="C358" s="61"/>
      <c r="D358" s="61"/>
      <c r="E358" s="112">
        <v>8</v>
      </c>
      <c r="F358" s="62"/>
      <c r="G358" s="63"/>
      <c r="H358" s="113">
        <f t="shared" si="20"/>
        <v>0</v>
      </c>
      <c r="I358" s="113">
        <f t="shared" si="21"/>
        <v>0</v>
      </c>
      <c r="J358" s="113">
        <f t="shared" si="22"/>
        <v>0</v>
      </c>
      <c r="K358" s="134">
        <f t="shared" si="23"/>
        <v>0</v>
      </c>
      <c r="M358" s="9"/>
    </row>
    <row r="359" spans="1:13" ht="14.25" customHeight="1">
      <c r="A359" s="128">
        <v>352</v>
      </c>
      <c r="B359" s="133" t="s">
        <v>464</v>
      </c>
      <c r="C359" s="61"/>
      <c r="D359" s="61"/>
      <c r="E359" s="112">
        <v>3600</v>
      </c>
      <c r="F359" s="62"/>
      <c r="G359" s="63"/>
      <c r="H359" s="113">
        <f t="shared" si="20"/>
        <v>0</v>
      </c>
      <c r="I359" s="113">
        <f t="shared" si="21"/>
        <v>0</v>
      </c>
      <c r="J359" s="113">
        <f t="shared" si="22"/>
        <v>0</v>
      </c>
      <c r="K359" s="134">
        <f t="shared" si="23"/>
        <v>0</v>
      </c>
      <c r="M359" s="9"/>
    </row>
    <row r="360" spans="1:13" ht="14.25" customHeight="1">
      <c r="A360" s="128">
        <v>353</v>
      </c>
      <c r="B360" s="133" t="s">
        <v>465</v>
      </c>
      <c r="C360" s="61"/>
      <c r="D360" s="61"/>
      <c r="E360" s="112">
        <v>4000</v>
      </c>
      <c r="F360" s="62"/>
      <c r="G360" s="63"/>
      <c r="H360" s="113">
        <f t="shared" si="20"/>
        <v>0</v>
      </c>
      <c r="I360" s="113">
        <f t="shared" si="21"/>
        <v>0</v>
      </c>
      <c r="J360" s="113">
        <f t="shared" si="22"/>
        <v>0</v>
      </c>
      <c r="K360" s="134">
        <f t="shared" si="23"/>
        <v>0</v>
      </c>
      <c r="M360" s="9"/>
    </row>
    <row r="361" spans="1:13" ht="14.25" customHeight="1">
      <c r="A361" s="128">
        <v>354</v>
      </c>
      <c r="B361" s="133" t="s">
        <v>466</v>
      </c>
      <c r="C361" s="61"/>
      <c r="D361" s="61"/>
      <c r="E361" s="112">
        <v>12000</v>
      </c>
      <c r="F361" s="62"/>
      <c r="G361" s="63"/>
      <c r="H361" s="113">
        <f t="shared" si="20"/>
        <v>0</v>
      </c>
      <c r="I361" s="113">
        <f t="shared" si="21"/>
        <v>0</v>
      </c>
      <c r="J361" s="113">
        <f t="shared" si="22"/>
        <v>0</v>
      </c>
      <c r="K361" s="134">
        <f t="shared" si="23"/>
        <v>0</v>
      </c>
      <c r="M361" s="9"/>
    </row>
    <row r="362" spans="1:13" ht="14.25" customHeight="1">
      <c r="A362" s="128">
        <v>355</v>
      </c>
      <c r="B362" s="133" t="s">
        <v>467</v>
      </c>
      <c r="C362" s="61"/>
      <c r="D362" s="61"/>
      <c r="E362" s="112">
        <v>10</v>
      </c>
      <c r="F362" s="62"/>
      <c r="G362" s="63"/>
      <c r="H362" s="113">
        <f t="shared" si="20"/>
        <v>0</v>
      </c>
      <c r="I362" s="113">
        <f t="shared" si="21"/>
        <v>0</v>
      </c>
      <c r="J362" s="113">
        <f t="shared" si="22"/>
        <v>0</v>
      </c>
      <c r="K362" s="134">
        <f t="shared" si="23"/>
        <v>0</v>
      </c>
      <c r="M362" s="9"/>
    </row>
    <row r="363" spans="1:13" ht="14.25" customHeight="1">
      <c r="A363" s="128">
        <v>356</v>
      </c>
      <c r="B363" s="133" t="s">
        <v>468</v>
      </c>
      <c r="C363" s="61"/>
      <c r="D363" s="61"/>
      <c r="E363" s="112">
        <v>100</v>
      </c>
      <c r="F363" s="62"/>
      <c r="G363" s="63"/>
      <c r="H363" s="113">
        <f t="shared" si="20"/>
        <v>0</v>
      </c>
      <c r="I363" s="113">
        <f t="shared" si="21"/>
        <v>0</v>
      </c>
      <c r="J363" s="113">
        <f t="shared" si="22"/>
        <v>0</v>
      </c>
      <c r="K363" s="134">
        <f t="shared" si="23"/>
        <v>0</v>
      </c>
      <c r="M363" s="9"/>
    </row>
    <row r="364" spans="1:13" ht="14.25" customHeight="1">
      <c r="A364" s="128">
        <v>357</v>
      </c>
      <c r="B364" s="133" t="s">
        <v>469</v>
      </c>
      <c r="C364" s="61"/>
      <c r="D364" s="61"/>
      <c r="E364" s="112">
        <v>100</v>
      </c>
      <c r="F364" s="62"/>
      <c r="G364" s="63"/>
      <c r="H364" s="113">
        <f t="shared" si="20"/>
        <v>0</v>
      </c>
      <c r="I364" s="113">
        <f t="shared" si="21"/>
        <v>0</v>
      </c>
      <c r="J364" s="113">
        <f t="shared" si="22"/>
        <v>0</v>
      </c>
      <c r="K364" s="134">
        <f t="shared" si="23"/>
        <v>0</v>
      </c>
      <c r="M364" s="9"/>
    </row>
    <row r="365" spans="1:13" ht="14.25" customHeight="1">
      <c r="A365" s="128">
        <v>358</v>
      </c>
      <c r="B365" s="133" t="s">
        <v>470</v>
      </c>
      <c r="C365" s="61"/>
      <c r="D365" s="61"/>
      <c r="E365" s="112">
        <v>3</v>
      </c>
      <c r="F365" s="62"/>
      <c r="G365" s="63"/>
      <c r="H365" s="113">
        <f t="shared" si="20"/>
        <v>0</v>
      </c>
      <c r="I365" s="113">
        <f t="shared" si="21"/>
        <v>0</v>
      </c>
      <c r="J365" s="113">
        <f t="shared" si="22"/>
        <v>0</v>
      </c>
      <c r="K365" s="134">
        <f t="shared" si="23"/>
        <v>0</v>
      </c>
      <c r="M365" s="9"/>
    </row>
    <row r="366" spans="1:13" ht="14.25" customHeight="1">
      <c r="A366" s="128">
        <v>359</v>
      </c>
      <c r="B366" s="133" t="s">
        <v>471</v>
      </c>
      <c r="C366" s="61"/>
      <c r="D366" s="61"/>
      <c r="E366" s="112">
        <v>10</v>
      </c>
      <c r="F366" s="62"/>
      <c r="G366" s="63"/>
      <c r="H366" s="113">
        <f t="shared" si="20"/>
        <v>0</v>
      </c>
      <c r="I366" s="113">
        <f t="shared" si="21"/>
        <v>0</v>
      </c>
      <c r="J366" s="113">
        <f t="shared" si="22"/>
        <v>0</v>
      </c>
      <c r="K366" s="134">
        <f t="shared" si="23"/>
        <v>0</v>
      </c>
      <c r="M366" s="9"/>
    </row>
    <row r="367" spans="1:13" ht="14.25" customHeight="1">
      <c r="A367" s="128">
        <v>360</v>
      </c>
      <c r="B367" s="133" t="s">
        <v>472</v>
      </c>
      <c r="C367" s="61"/>
      <c r="D367" s="61"/>
      <c r="E367" s="112">
        <v>190</v>
      </c>
      <c r="F367" s="62"/>
      <c r="G367" s="63"/>
      <c r="H367" s="113">
        <f t="shared" si="20"/>
        <v>0</v>
      </c>
      <c r="I367" s="113">
        <f t="shared" si="21"/>
        <v>0</v>
      </c>
      <c r="J367" s="113">
        <f t="shared" si="22"/>
        <v>0</v>
      </c>
      <c r="K367" s="134">
        <f t="shared" si="23"/>
        <v>0</v>
      </c>
      <c r="M367" s="9"/>
    </row>
    <row r="368" spans="1:13" ht="14.25" customHeight="1">
      <c r="A368" s="128">
        <v>361</v>
      </c>
      <c r="B368" s="133" t="s">
        <v>473</v>
      </c>
      <c r="C368" s="61"/>
      <c r="D368" s="61"/>
      <c r="E368" s="112">
        <v>140</v>
      </c>
      <c r="F368" s="62"/>
      <c r="G368" s="63"/>
      <c r="H368" s="113">
        <f t="shared" si="20"/>
        <v>0</v>
      </c>
      <c r="I368" s="113">
        <f t="shared" si="21"/>
        <v>0</v>
      </c>
      <c r="J368" s="113">
        <f t="shared" si="22"/>
        <v>0</v>
      </c>
      <c r="K368" s="134">
        <f t="shared" si="23"/>
        <v>0</v>
      </c>
      <c r="M368" s="9"/>
    </row>
    <row r="369" spans="1:13" ht="14.25" customHeight="1">
      <c r="A369" s="128">
        <v>362</v>
      </c>
      <c r="B369" s="133" t="s">
        <v>474</v>
      </c>
      <c r="C369" s="61"/>
      <c r="D369" s="61"/>
      <c r="E369" s="112">
        <v>80</v>
      </c>
      <c r="F369" s="62"/>
      <c r="G369" s="63"/>
      <c r="H369" s="113">
        <f t="shared" si="20"/>
        <v>0</v>
      </c>
      <c r="I369" s="113">
        <f t="shared" si="21"/>
        <v>0</v>
      </c>
      <c r="J369" s="113">
        <f t="shared" si="22"/>
        <v>0</v>
      </c>
      <c r="K369" s="134">
        <f t="shared" si="23"/>
        <v>0</v>
      </c>
      <c r="M369" s="9"/>
    </row>
    <row r="370" spans="1:13" ht="14.25" customHeight="1">
      <c r="A370" s="128">
        <v>363</v>
      </c>
      <c r="B370" s="133" t="s">
        <v>475</v>
      </c>
      <c r="C370" s="61"/>
      <c r="D370" s="61"/>
      <c r="E370" s="112">
        <v>7</v>
      </c>
      <c r="F370" s="62"/>
      <c r="G370" s="63"/>
      <c r="H370" s="113">
        <f t="shared" si="20"/>
        <v>0</v>
      </c>
      <c r="I370" s="113">
        <f t="shared" si="21"/>
        <v>0</v>
      </c>
      <c r="J370" s="113">
        <f t="shared" si="22"/>
        <v>0</v>
      </c>
      <c r="K370" s="134">
        <f t="shared" si="23"/>
        <v>0</v>
      </c>
      <c r="M370" s="9"/>
    </row>
    <row r="371" spans="1:13" ht="14.25" customHeight="1">
      <c r="A371" s="128">
        <v>364</v>
      </c>
      <c r="B371" s="133" t="s">
        <v>476</v>
      </c>
      <c r="C371" s="61"/>
      <c r="D371" s="61"/>
      <c r="E371" s="112">
        <v>2</v>
      </c>
      <c r="F371" s="62"/>
      <c r="G371" s="63"/>
      <c r="H371" s="113">
        <f t="shared" si="20"/>
        <v>0</v>
      </c>
      <c r="I371" s="113">
        <f t="shared" si="21"/>
        <v>0</v>
      </c>
      <c r="J371" s="113">
        <f t="shared" si="22"/>
        <v>0</v>
      </c>
      <c r="K371" s="134">
        <f t="shared" si="23"/>
        <v>0</v>
      </c>
      <c r="M371" s="9"/>
    </row>
    <row r="372" spans="1:13" ht="14.25" customHeight="1">
      <c r="A372" s="128">
        <v>365</v>
      </c>
      <c r="B372" s="133" t="s">
        <v>477</v>
      </c>
      <c r="C372" s="61"/>
      <c r="D372" s="61"/>
      <c r="E372" s="112">
        <v>8</v>
      </c>
      <c r="F372" s="62"/>
      <c r="G372" s="63"/>
      <c r="H372" s="113">
        <f t="shared" si="20"/>
        <v>0</v>
      </c>
      <c r="I372" s="113">
        <f t="shared" si="21"/>
        <v>0</v>
      </c>
      <c r="J372" s="113">
        <f t="shared" si="22"/>
        <v>0</v>
      </c>
      <c r="K372" s="134">
        <f t="shared" si="23"/>
        <v>0</v>
      </c>
      <c r="M372" s="9"/>
    </row>
    <row r="373" spans="1:13" ht="14.25" customHeight="1">
      <c r="A373" s="128">
        <v>366</v>
      </c>
      <c r="B373" s="133" t="s">
        <v>478</v>
      </c>
      <c r="C373" s="61"/>
      <c r="D373" s="61"/>
      <c r="E373" s="112">
        <v>60</v>
      </c>
      <c r="F373" s="62"/>
      <c r="G373" s="63"/>
      <c r="H373" s="113">
        <f t="shared" si="20"/>
        <v>0</v>
      </c>
      <c r="I373" s="113">
        <f t="shared" si="21"/>
        <v>0</v>
      </c>
      <c r="J373" s="113">
        <f t="shared" si="22"/>
        <v>0</v>
      </c>
      <c r="K373" s="134">
        <f t="shared" si="23"/>
        <v>0</v>
      </c>
      <c r="M373" s="9"/>
    </row>
    <row r="374" spans="1:13" ht="14.25" customHeight="1">
      <c r="A374" s="128">
        <v>367</v>
      </c>
      <c r="B374" s="133" t="s">
        <v>479</v>
      </c>
      <c r="C374" s="61"/>
      <c r="D374" s="61"/>
      <c r="E374" s="112">
        <v>20</v>
      </c>
      <c r="F374" s="62"/>
      <c r="G374" s="63"/>
      <c r="H374" s="113">
        <f t="shared" si="20"/>
        <v>0</v>
      </c>
      <c r="I374" s="113">
        <f t="shared" si="21"/>
        <v>0</v>
      </c>
      <c r="J374" s="113">
        <f t="shared" si="22"/>
        <v>0</v>
      </c>
      <c r="K374" s="134">
        <f t="shared" si="23"/>
        <v>0</v>
      </c>
      <c r="M374" s="9"/>
    </row>
    <row r="375" spans="1:13" ht="14.25" customHeight="1">
      <c r="A375" s="128">
        <v>368</v>
      </c>
      <c r="B375" s="133" t="s">
        <v>480</v>
      </c>
      <c r="C375" s="61"/>
      <c r="D375" s="61"/>
      <c r="E375" s="112">
        <v>30</v>
      </c>
      <c r="F375" s="62"/>
      <c r="G375" s="63"/>
      <c r="H375" s="113">
        <f t="shared" si="20"/>
        <v>0</v>
      </c>
      <c r="I375" s="113">
        <f t="shared" si="21"/>
        <v>0</v>
      </c>
      <c r="J375" s="113">
        <f t="shared" si="22"/>
        <v>0</v>
      </c>
      <c r="K375" s="134">
        <f t="shared" si="23"/>
        <v>0</v>
      </c>
      <c r="M375" s="9"/>
    </row>
    <row r="376" spans="1:13" ht="14.25" customHeight="1">
      <c r="A376" s="128">
        <v>369</v>
      </c>
      <c r="B376" s="133" t="s">
        <v>481</v>
      </c>
      <c r="C376" s="61"/>
      <c r="D376" s="61"/>
      <c r="E376" s="112">
        <v>20</v>
      </c>
      <c r="F376" s="62"/>
      <c r="G376" s="63"/>
      <c r="H376" s="113">
        <f t="shared" si="20"/>
        <v>0</v>
      </c>
      <c r="I376" s="113">
        <f t="shared" si="21"/>
        <v>0</v>
      </c>
      <c r="J376" s="113">
        <f t="shared" si="22"/>
        <v>0</v>
      </c>
      <c r="K376" s="134">
        <f t="shared" si="23"/>
        <v>0</v>
      </c>
      <c r="M376" s="9"/>
    </row>
    <row r="377" spans="1:13" ht="14.25" customHeight="1">
      <c r="A377" s="128">
        <v>370</v>
      </c>
      <c r="B377" s="133" t="s">
        <v>482</v>
      </c>
      <c r="C377" s="61"/>
      <c r="D377" s="61"/>
      <c r="E377" s="112">
        <v>6</v>
      </c>
      <c r="F377" s="62"/>
      <c r="G377" s="63"/>
      <c r="H377" s="113">
        <f t="shared" si="20"/>
        <v>0</v>
      </c>
      <c r="I377" s="113">
        <f t="shared" si="21"/>
        <v>0</v>
      </c>
      <c r="J377" s="113">
        <f t="shared" si="22"/>
        <v>0</v>
      </c>
      <c r="K377" s="134">
        <f t="shared" si="23"/>
        <v>0</v>
      </c>
      <c r="M377" s="9"/>
    </row>
    <row r="378" spans="1:13" ht="14.25" customHeight="1">
      <c r="A378" s="128">
        <v>371</v>
      </c>
      <c r="B378" s="133" t="s">
        <v>483</v>
      </c>
      <c r="C378" s="61"/>
      <c r="D378" s="61"/>
      <c r="E378" s="112">
        <v>30</v>
      </c>
      <c r="F378" s="62"/>
      <c r="G378" s="63"/>
      <c r="H378" s="113">
        <f t="shared" si="20"/>
        <v>0</v>
      </c>
      <c r="I378" s="113">
        <f t="shared" si="21"/>
        <v>0</v>
      </c>
      <c r="J378" s="113">
        <f t="shared" si="22"/>
        <v>0</v>
      </c>
      <c r="K378" s="134">
        <f t="shared" si="23"/>
        <v>0</v>
      </c>
      <c r="M378" s="9"/>
    </row>
    <row r="379" spans="1:13" ht="14.25" customHeight="1">
      <c r="A379" s="128">
        <v>372</v>
      </c>
      <c r="B379" s="133" t="s">
        <v>484</v>
      </c>
      <c r="C379" s="61"/>
      <c r="D379" s="61"/>
      <c r="E379" s="112">
        <v>5</v>
      </c>
      <c r="F379" s="62"/>
      <c r="G379" s="63"/>
      <c r="H379" s="113">
        <f t="shared" si="20"/>
        <v>0</v>
      </c>
      <c r="I379" s="113">
        <f t="shared" si="21"/>
        <v>0</v>
      </c>
      <c r="J379" s="113">
        <f t="shared" si="22"/>
        <v>0</v>
      </c>
      <c r="K379" s="134">
        <f t="shared" si="23"/>
        <v>0</v>
      </c>
      <c r="M379" s="9"/>
    </row>
    <row r="380" spans="1:13" ht="14.25" customHeight="1">
      <c r="A380" s="128">
        <v>373</v>
      </c>
      <c r="B380" s="133" t="s">
        <v>485</v>
      </c>
      <c r="C380" s="61"/>
      <c r="D380" s="61"/>
      <c r="E380" s="112">
        <v>7</v>
      </c>
      <c r="F380" s="62"/>
      <c r="G380" s="63"/>
      <c r="H380" s="113">
        <f t="shared" si="20"/>
        <v>0</v>
      </c>
      <c r="I380" s="113">
        <f t="shared" si="21"/>
        <v>0</v>
      </c>
      <c r="J380" s="113">
        <f t="shared" si="22"/>
        <v>0</v>
      </c>
      <c r="K380" s="134">
        <f t="shared" si="23"/>
        <v>0</v>
      </c>
      <c r="M380" s="9"/>
    </row>
    <row r="381" spans="1:13" ht="14.25" customHeight="1">
      <c r="A381" s="128">
        <v>374</v>
      </c>
      <c r="B381" s="133" t="s">
        <v>486</v>
      </c>
      <c r="C381" s="61"/>
      <c r="D381" s="61"/>
      <c r="E381" s="112">
        <v>1</v>
      </c>
      <c r="F381" s="62"/>
      <c r="G381" s="63"/>
      <c r="H381" s="113">
        <f t="shared" si="20"/>
        <v>0</v>
      </c>
      <c r="I381" s="113">
        <f t="shared" si="21"/>
        <v>0</v>
      </c>
      <c r="J381" s="113">
        <f t="shared" si="22"/>
        <v>0</v>
      </c>
      <c r="K381" s="134">
        <f t="shared" si="23"/>
        <v>0</v>
      </c>
      <c r="M381" s="9"/>
    </row>
    <row r="382" spans="1:13" ht="14.25" customHeight="1">
      <c r="A382" s="128">
        <v>375</v>
      </c>
      <c r="B382" s="133" t="s">
        <v>487</v>
      </c>
      <c r="C382" s="61"/>
      <c r="D382" s="61"/>
      <c r="E382" s="112">
        <v>100</v>
      </c>
      <c r="F382" s="62"/>
      <c r="G382" s="63"/>
      <c r="H382" s="113">
        <f t="shared" si="20"/>
        <v>0</v>
      </c>
      <c r="I382" s="113">
        <f t="shared" si="21"/>
        <v>0</v>
      </c>
      <c r="J382" s="113">
        <f t="shared" si="22"/>
        <v>0</v>
      </c>
      <c r="K382" s="134">
        <f t="shared" si="23"/>
        <v>0</v>
      </c>
      <c r="M382" s="9"/>
    </row>
    <row r="383" spans="1:13" ht="14.25" customHeight="1">
      <c r="A383" s="128">
        <v>376</v>
      </c>
      <c r="B383" s="133" t="s">
        <v>488</v>
      </c>
      <c r="C383" s="61"/>
      <c r="D383" s="61"/>
      <c r="E383" s="112">
        <v>2</v>
      </c>
      <c r="F383" s="62"/>
      <c r="G383" s="63"/>
      <c r="H383" s="113">
        <f t="shared" si="20"/>
        <v>0</v>
      </c>
      <c r="I383" s="113">
        <f t="shared" si="21"/>
        <v>0</v>
      </c>
      <c r="J383" s="113">
        <f t="shared" si="22"/>
        <v>0</v>
      </c>
      <c r="K383" s="134">
        <f t="shared" si="23"/>
        <v>0</v>
      </c>
      <c r="M383" s="9"/>
    </row>
    <row r="384" spans="1:13" ht="14.25" customHeight="1">
      <c r="A384" s="128">
        <v>377</v>
      </c>
      <c r="B384" s="133" t="s">
        <v>489</v>
      </c>
      <c r="C384" s="61"/>
      <c r="D384" s="61"/>
      <c r="E384" s="112">
        <v>2</v>
      </c>
      <c r="F384" s="62"/>
      <c r="G384" s="63"/>
      <c r="H384" s="113">
        <f t="shared" si="20"/>
        <v>0</v>
      </c>
      <c r="I384" s="113">
        <f t="shared" si="21"/>
        <v>0</v>
      </c>
      <c r="J384" s="113">
        <f t="shared" si="22"/>
        <v>0</v>
      </c>
      <c r="K384" s="134">
        <f t="shared" si="23"/>
        <v>0</v>
      </c>
      <c r="M384" s="9"/>
    </row>
    <row r="385" spans="1:13" ht="14.25" customHeight="1">
      <c r="A385" s="128">
        <v>378</v>
      </c>
      <c r="B385" s="133" t="s">
        <v>490</v>
      </c>
      <c r="C385" s="61"/>
      <c r="D385" s="61"/>
      <c r="E385" s="112">
        <v>2</v>
      </c>
      <c r="F385" s="62"/>
      <c r="G385" s="63"/>
      <c r="H385" s="113">
        <f t="shared" si="20"/>
        <v>0</v>
      </c>
      <c r="I385" s="113">
        <f t="shared" si="21"/>
        <v>0</v>
      </c>
      <c r="J385" s="113">
        <f t="shared" si="22"/>
        <v>0</v>
      </c>
      <c r="K385" s="134">
        <f t="shared" si="23"/>
        <v>0</v>
      </c>
      <c r="M385" s="9"/>
    </row>
    <row r="386" spans="1:13" ht="14.25" customHeight="1">
      <c r="A386" s="128">
        <v>379</v>
      </c>
      <c r="B386" s="133" t="s">
        <v>491</v>
      </c>
      <c r="C386" s="61"/>
      <c r="D386" s="61"/>
      <c r="E386" s="112">
        <v>20</v>
      </c>
      <c r="F386" s="62"/>
      <c r="G386" s="63"/>
      <c r="H386" s="113">
        <f t="shared" si="20"/>
        <v>0</v>
      </c>
      <c r="I386" s="113">
        <f t="shared" si="21"/>
        <v>0</v>
      </c>
      <c r="J386" s="113">
        <f t="shared" si="22"/>
        <v>0</v>
      </c>
      <c r="K386" s="134">
        <f t="shared" si="23"/>
        <v>0</v>
      </c>
      <c r="M386" s="9"/>
    </row>
    <row r="387" spans="1:13" ht="14.25" customHeight="1">
      <c r="A387" s="128">
        <v>380</v>
      </c>
      <c r="B387" s="133" t="s">
        <v>492</v>
      </c>
      <c r="C387" s="61"/>
      <c r="D387" s="61"/>
      <c r="E387" s="112">
        <v>140</v>
      </c>
      <c r="F387" s="62"/>
      <c r="G387" s="63"/>
      <c r="H387" s="113">
        <f t="shared" si="20"/>
        <v>0</v>
      </c>
      <c r="I387" s="113">
        <f t="shared" si="21"/>
        <v>0</v>
      </c>
      <c r="J387" s="113">
        <f t="shared" si="22"/>
        <v>0</v>
      </c>
      <c r="K387" s="134">
        <f t="shared" si="23"/>
        <v>0</v>
      </c>
      <c r="M387" s="9"/>
    </row>
    <row r="388" spans="1:13" ht="14.25" customHeight="1">
      <c r="A388" s="128">
        <v>381</v>
      </c>
      <c r="B388" s="133" t="s">
        <v>493</v>
      </c>
      <c r="C388" s="61"/>
      <c r="D388" s="61"/>
      <c r="E388" s="112">
        <v>60</v>
      </c>
      <c r="F388" s="62"/>
      <c r="G388" s="63"/>
      <c r="H388" s="113">
        <f t="shared" si="20"/>
        <v>0</v>
      </c>
      <c r="I388" s="113">
        <f t="shared" si="21"/>
        <v>0</v>
      </c>
      <c r="J388" s="113">
        <f t="shared" si="22"/>
        <v>0</v>
      </c>
      <c r="K388" s="134">
        <f t="shared" si="23"/>
        <v>0</v>
      </c>
      <c r="M388" s="9"/>
    </row>
    <row r="389" spans="1:13" ht="14.25" customHeight="1">
      <c r="A389" s="128">
        <v>382</v>
      </c>
      <c r="B389" s="133" t="s">
        <v>694</v>
      </c>
      <c r="C389" s="61"/>
      <c r="D389" s="61"/>
      <c r="E389" s="112">
        <v>8</v>
      </c>
      <c r="F389" s="62"/>
      <c r="G389" s="63"/>
      <c r="H389" s="113">
        <f t="shared" si="20"/>
        <v>0</v>
      </c>
      <c r="I389" s="113">
        <f t="shared" si="21"/>
        <v>0</v>
      </c>
      <c r="J389" s="113">
        <f t="shared" si="22"/>
        <v>0</v>
      </c>
      <c r="K389" s="134">
        <f t="shared" si="23"/>
        <v>0</v>
      </c>
      <c r="M389" s="9"/>
    </row>
    <row r="390" spans="1:13" ht="14.25" customHeight="1">
      <c r="A390" s="128">
        <v>383</v>
      </c>
      <c r="B390" s="133" t="s">
        <v>695</v>
      </c>
      <c r="C390" s="61"/>
      <c r="D390" s="61"/>
      <c r="E390" s="112">
        <v>8</v>
      </c>
      <c r="F390" s="62"/>
      <c r="G390" s="63"/>
      <c r="H390" s="113">
        <f t="shared" si="20"/>
        <v>0</v>
      </c>
      <c r="I390" s="113">
        <f t="shared" si="21"/>
        <v>0</v>
      </c>
      <c r="J390" s="113">
        <f t="shared" si="22"/>
        <v>0</v>
      </c>
      <c r="K390" s="134">
        <f t="shared" si="23"/>
        <v>0</v>
      </c>
      <c r="M390" s="9"/>
    </row>
    <row r="391" spans="1:13" ht="14.25" customHeight="1">
      <c r="A391" s="128">
        <v>384</v>
      </c>
      <c r="B391" s="133" t="s">
        <v>696</v>
      </c>
      <c r="C391" s="61"/>
      <c r="D391" s="61"/>
      <c r="E391" s="112">
        <v>8</v>
      </c>
      <c r="F391" s="62"/>
      <c r="G391" s="63"/>
      <c r="H391" s="113">
        <f t="shared" si="20"/>
        <v>0</v>
      </c>
      <c r="I391" s="113">
        <f t="shared" si="21"/>
        <v>0</v>
      </c>
      <c r="J391" s="113">
        <f t="shared" si="22"/>
        <v>0</v>
      </c>
      <c r="K391" s="134">
        <f t="shared" si="23"/>
        <v>0</v>
      </c>
      <c r="M391" s="9"/>
    </row>
    <row r="392" spans="1:13" ht="14.25" customHeight="1">
      <c r="A392" s="128">
        <v>385</v>
      </c>
      <c r="B392" s="133" t="s">
        <v>494</v>
      </c>
      <c r="C392" s="61"/>
      <c r="D392" s="61"/>
      <c r="E392" s="112">
        <v>2</v>
      </c>
      <c r="F392" s="62"/>
      <c r="G392" s="63"/>
      <c r="H392" s="113">
        <f t="shared" si="20"/>
        <v>0</v>
      </c>
      <c r="I392" s="113">
        <f t="shared" si="21"/>
        <v>0</v>
      </c>
      <c r="J392" s="113">
        <f t="shared" si="22"/>
        <v>0</v>
      </c>
      <c r="K392" s="134">
        <f t="shared" si="23"/>
        <v>0</v>
      </c>
      <c r="M392" s="9"/>
    </row>
    <row r="393" spans="1:13" ht="14.25" customHeight="1">
      <c r="A393" s="128">
        <v>386</v>
      </c>
      <c r="B393" s="133" t="s">
        <v>495</v>
      </c>
      <c r="C393" s="61"/>
      <c r="D393" s="61"/>
      <c r="E393" s="112">
        <v>980</v>
      </c>
      <c r="F393" s="62"/>
      <c r="G393" s="63"/>
      <c r="H393" s="113">
        <f aca="true" t="shared" si="24" ref="H393:H456">F393*G393+F393</f>
        <v>0</v>
      </c>
      <c r="I393" s="113">
        <f aca="true" t="shared" si="25" ref="I393:I456">E393*F393</f>
        <v>0</v>
      </c>
      <c r="J393" s="113">
        <f aca="true" t="shared" si="26" ref="J393:J456">I393*G393</f>
        <v>0</v>
      </c>
      <c r="K393" s="134">
        <f aca="true" t="shared" si="27" ref="K393:K456">I393*G393+I393</f>
        <v>0</v>
      </c>
      <c r="M393" s="9"/>
    </row>
    <row r="394" spans="1:13" ht="14.25" customHeight="1">
      <c r="A394" s="128">
        <v>387</v>
      </c>
      <c r="B394" s="133" t="s">
        <v>496</v>
      </c>
      <c r="C394" s="61"/>
      <c r="D394" s="61"/>
      <c r="E394" s="112">
        <v>35</v>
      </c>
      <c r="F394" s="62"/>
      <c r="G394" s="63"/>
      <c r="H394" s="113">
        <f t="shared" si="24"/>
        <v>0</v>
      </c>
      <c r="I394" s="113">
        <f t="shared" si="25"/>
        <v>0</v>
      </c>
      <c r="J394" s="113">
        <f t="shared" si="26"/>
        <v>0</v>
      </c>
      <c r="K394" s="134">
        <f t="shared" si="27"/>
        <v>0</v>
      </c>
      <c r="M394" s="9"/>
    </row>
    <row r="395" spans="1:13" ht="14.25" customHeight="1">
      <c r="A395" s="128">
        <v>388</v>
      </c>
      <c r="B395" s="133" t="s">
        <v>497</v>
      </c>
      <c r="C395" s="61"/>
      <c r="D395" s="61"/>
      <c r="E395" s="112">
        <v>10</v>
      </c>
      <c r="F395" s="62"/>
      <c r="G395" s="63"/>
      <c r="H395" s="113">
        <f t="shared" si="24"/>
        <v>0</v>
      </c>
      <c r="I395" s="113">
        <f t="shared" si="25"/>
        <v>0</v>
      </c>
      <c r="J395" s="113">
        <f t="shared" si="26"/>
        <v>0</v>
      </c>
      <c r="K395" s="134">
        <f t="shared" si="27"/>
        <v>0</v>
      </c>
      <c r="M395" s="9"/>
    </row>
    <row r="396" spans="1:13" ht="14.25" customHeight="1">
      <c r="A396" s="128">
        <v>389</v>
      </c>
      <c r="B396" s="133" t="s">
        <v>498</v>
      </c>
      <c r="C396" s="61"/>
      <c r="D396" s="61"/>
      <c r="E396" s="112">
        <v>5</v>
      </c>
      <c r="F396" s="62"/>
      <c r="G396" s="63"/>
      <c r="H396" s="113">
        <f t="shared" si="24"/>
        <v>0</v>
      </c>
      <c r="I396" s="113">
        <f t="shared" si="25"/>
        <v>0</v>
      </c>
      <c r="J396" s="113">
        <f t="shared" si="26"/>
        <v>0</v>
      </c>
      <c r="K396" s="134">
        <f t="shared" si="27"/>
        <v>0</v>
      </c>
      <c r="M396" s="9"/>
    </row>
    <row r="397" spans="1:13" ht="14.25" customHeight="1">
      <c r="A397" s="128">
        <v>390</v>
      </c>
      <c r="B397" s="133" t="s">
        <v>499</v>
      </c>
      <c r="C397" s="61"/>
      <c r="D397" s="61"/>
      <c r="E397" s="112">
        <v>60</v>
      </c>
      <c r="F397" s="62"/>
      <c r="G397" s="63"/>
      <c r="H397" s="113">
        <f t="shared" si="24"/>
        <v>0</v>
      </c>
      <c r="I397" s="113">
        <f t="shared" si="25"/>
        <v>0</v>
      </c>
      <c r="J397" s="113">
        <f t="shared" si="26"/>
        <v>0</v>
      </c>
      <c r="K397" s="134">
        <f t="shared" si="27"/>
        <v>0</v>
      </c>
      <c r="M397" s="9"/>
    </row>
    <row r="398" spans="1:13" ht="14.25" customHeight="1">
      <c r="A398" s="128">
        <v>391</v>
      </c>
      <c r="B398" s="133" t="s">
        <v>697</v>
      </c>
      <c r="C398" s="61"/>
      <c r="D398" s="61"/>
      <c r="E398" s="112">
        <v>2</v>
      </c>
      <c r="F398" s="62"/>
      <c r="G398" s="63"/>
      <c r="H398" s="113">
        <f t="shared" si="24"/>
        <v>0</v>
      </c>
      <c r="I398" s="113">
        <f t="shared" si="25"/>
        <v>0</v>
      </c>
      <c r="J398" s="113">
        <f t="shared" si="26"/>
        <v>0</v>
      </c>
      <c r="K398" s="134">
        <f t="shared" si="27"/>
        <v>0</v>
      </c>
      <c r="M398" s="9"/>
    </row>
    <row r="399" spans="1:13" ht="14.25" customHeight="1">
      <c r="A399" s="128">
        <v>392</v>
      </c>
      <c r="B399" s="133" t="s">
        <v>698</v>
      </c>
      <c r="C399" s="61"/>
      <c r="D399" s="61"/>
      <c r="E399" s="112">
        <v>2</v>
      </c>
      <c r="F399" s="62"/>
      <c r="G399" s="63"/>
      <c r="H399" s="113">
        <f t="shared" si="24"/>
        <v>0</v>
      </c>
      <c r="I399" s="113">
        <f t="shared" si="25"/>
        <v>0</v>
      </c>
      <c r="J399" s="113">
        <f t="shared" si="26"/>
        <v>0</v>
      </c>
      <c r="K399" s="134">
        <f t="shared" si="27"/>
        <v>0</v>
      </c>
      <c r="M399" s="9"/>
    </row>
    <row r="400" spans="1:13" ht="14.25" customHeight="1">
      <c r="A400" s="128">
        <v>393</v>
      </c>
      <c r="B400" s="133" t="s">
        <v>500</v>
      </c>
      <c r="C400" s="61"/>
      <c r="D400" s="61"/>
      <c r="E400" s="112">
        <v>200</v>
      </c>
      <c r="F400" s="62"/>
      <c r="G400" s="63"/>
      <c r="H400" s="113">
        <f t="shared" si="24"/>
        <v>0</v>
      </c>
      <c r="I400" s="113">
        <f t="shared" si="25"/>
        <v>0</v>
      </c>
      <c r="J400" s="113">
        <f t="shared" si="26"/>
        <v>0</v>
      </c>
      <c r="K400" s="134">
        <f t="shared" si="27"/>
        <v>0</v>
      </c>
      <c r="M400" s="9"/>
    </row>
    <row r="401" spans="1:13" ht="14.25" customHeight="1">
      <c r="A401" s="128">
        <v>394</v>
      </c>
      <c r="B401" s="133" t="s">
        <v>501</v>
      </c>
      <c r="C401" s="61"/>
      <c r="D401" s="61"/>
      <c r="E401" s="112">
        <v>5</v>
      </c>
      <c r="F401" s="62"/>
      <c r="G401" s="63"/>
      <c r="H401" s="113">
        <f t="shared" si="24"/>
        <v>0</v>
      </c>
      <c r="I401" s="113">
        <f t="shared" si="25"/>
        <v>0</v>
      </c>
      <c r="J401" s="113">
        <f t="shared" si="26"/>
        <v>0</v>
      </c>
      <c r="K401" s="134">
        <f t="shared" si="27"/>
        <v>0</v>
      </c>
      <c r="M401" s="9"/>
    </row>
    <row r="402" spans="1:13" ht="14.25" customHeight="1">
      <c r="A402" s="128">
        <v>395</v>
      </c>
      <c r="B402" s="133" t="s">
        <v>502</v>
      </c>
      <c r="C402" s="61"/>
      <c r="D402" s="61"/>
      <c r="E402" s="112">
        <v>15</v>
      </c>
      <c r="F402" s="62"/>
      <c r="G402" s="63"/>
      <c r="H402" s="113">
        <f t="shared" si="24"/>
        <v>0</v>
      </c>
      <c r="I402" s="113">
        <f t="shared" si="25"/>
        <v>0</v>
      </c>
      <c r="J402" s="113">
        <f t="shared" si="26"/>
        <v>0</v>
      </c>
      <c r="K402" s="134">
        <f t="shared" si="27"/>
        <v>0</v>
      </c>
      <c r="M402" s="9"/>
    </row>
    <row r="403" spans="1:13" ht="14.25" customHeight="1">
      <c r="A403" s="128">
        <v>396</v>
      </c>
      <c r="B403" s="133" t="s">
        <v>503</v>
      </c>
      <c r="C403" s="61"/>
      <c r="D403" s="61"/>
      <c r="E403" s="112">
        <v>50</v>
      </c>
      <c r="F403" s="62"/>
      <c r="G403" s="63"/>
      <c r="H403" s="113">
        <f t="shared" si="24"/>
        <v>0</v>
      </c>
      <c r="I403" s="113">
        <f t="shared" si="25"/>
        <v>0</v>
      </c>
      <c r="J403" s="113">
        <f t="shared" si="26"/>
        <v>0</v>
      </c>
      <c r="K403" s="134">
        <f t="shared" si="27"/>
        <v>0</v>
      </c>
      <c r="M403" s="9"/>
    </row>
    <row r="404" spans="1:13" ht="14.25" customHeight="1">
      <c r="A404" s="128">
        <v>397</v>
      </c>
      <c r="B404" s="133" t="s">
        <v>504</v>
      </c>
      <c r="C404" s="61"/>
      <c r="D404" s="61"/>
      <c r="E404" s="112">
        <v>15</v>
      </c>
      <c r="F404" s="62"/>
      <c r="G404" s="63"/>
      <c r="H404" s="113">
        <f t="shared" si="24"/>
        <v>0</v>
      </c>
      <c r="I404" s="113">
        <f t="shared" si="25"/>
        <v>0</v>
      </c>
      <c r="J404" s="113">
        <f t="shared" si="26"/>
        <v>0</v>
      </c>
      <c r="K404" s="134">
        <f t="shared" si="27"/>
        <v>0</v>
      </c>
      <c r="M404" s="9"/>
    </row>
    <row r="405" spans="1:13" ht="14.25" customHeight="1">
      <c r="A405" s="128">
        <v>398</v>
      </c>
      <c r="B405" s="133" t="s">
        <v>505</v>
      </c>
      <c r="C405" s="61"/>
      <c r="D405" s="61"/>
      <c r="E405" s="112">
        <v>30</v>
      </c>
      <c r="F405" s="62"/>
      <c r="G405" s="63"/>
      <c r="H405" s="113">
        <f t="shared" si="24"/>
        <v>0</v>
      </c>
      <c r="I405" s="113">
        <f t="shared" si="25"/>
        <v>0</v>
      </c>
      <c r="J405" s="113">
        <f t="shared" si="26"/>
        <v>0</v>
      </c>
      <c r="K405" s="134">
        <f t="shared" si="27"/>
        <v>0</v>
      </c>
      <c r="M405" s="9"/>
    </row>
    <row r="406" spans="1:13" ht="14.25" customHeight="1">
      <c r="A406" s="128">
        <v>399</v>
      </c>
      <c r="B406" s="133" t="s">
        <v>506</v>
      </c>
      <c r="C406" s="61"/>
      <c r="D406" s="61"/>
      <c r="E406" s="112">
        <v>70</v>
      </c>
      <c r="F406" s="62"/>
      <c r="G406" s="63"/>
      <c r="H406" s="113">
        <f t="shared" si="24"/>
        <v>0</v>
      </c>
      <c r="I406" s="113">
        <f t="shared" si="25"/>
        <v>0</v>
      </c>
      <c r="J406" s="113">
        <f t="shared" si="26"/>
        <v>0</v>
      </c>
      <c r="K406" s="134">
        <f t="shared" si="27"/>
        <v>0</v>
      </c>
      <c r="M406" s="9"/>
    </row>
    <row r="407" spans="1:13" ht="14.25" customHeight="1">
      <c r="A407" s="128">
        <v>400</v>
      </c>
      <c r="B407" s="133" t="s">
        <v>507</v>
      </c>
      <c r="C407" s="61"/>
      <c r="D407" s="61"/>
      <c r="E407" s="112">
        <v>130</v>
      </c>
      <c r="F407" s="62"/>
      <c r="G407" s="63"/>
      <c r="H407" s="113">
        <f t="shared" si="24"/>
        <v>0</v>
      </c>
      <c r="I407" s="113">
        <f t="shared" si="25"/>
        <v>0</v>
      </c>
      <c r="J407" s="113">
        <f t="shared" si="26"/>
        <v>0</v>
      </c>
      <c r="K407" s="134">
        <f t="shared" si="27"/>
        <v>0</v>
      </c>
      <c r="M407" s="9"/>
    </row>
    <row r="408" spans="1:13" ht="14.25" customHeight="1">
      <c r="A408" s="128">
        <v>401</v>
      </c>
      <c r="B408" s="133" t="s">
        <v>508</v>
      </c>
      <c r="C408" s="61"/>
      <c r="D408" s="61"/>
      <c r="E408" s="112">
        <v>15</v>
      </c>
      <c r="F408" s="62"/>
      <c r="G408" s="63"/>
      <c r="H408" s="113">
        <f t="shared" si="24"/>
        <v>0</v>
      </c>
      <c r="I408" s="113">
        <f t="shared" si="25"/>
        <v>0</v>
      </c>
      <c r="J408" s="113">
        <f t="shared" si="26"/>
        <v>0</v>
      </c>
      <c r="K408" s="134">
        <f t="shared" si="27"/>
        <v>0</v>
      </c>
      <c r="M408" s="9"/>
    </row>
    <row r="409" spans="1:13" ht="14.25" customHeight="1">
      <c r="A409" s="128">
        <v>402</v>
      </c>
      <c r="B409" s="133" t="s">
        <v>509</v>
      </c>
      <c r="C409" s="61"/>
      <c r="D409" s="61"/>
      <c r="E409" s="112">
        <v>60</v>
      </c>
      <c r="F409" s="62"/>
      <c r="G409" s="63"/>
      <c r="H409" s="113">
        <f t="shared" si="24"/>
        <v>0</v>
      </c>
      <c r="I409" s="113">
        <f t="shared" si="25"/>
        <v>0</v>
      </c>
      <c r="J409" s="113">
        <f t="shared" si="26"/>
        <v>0</v>
      </c>
      <c r="K409" s="134">
        <f t="shared" si="27"/>
        <v>0</v>
      </c>
      <c r="M409" s="9"/>
    </row>
    <row r="410" spans="1:13" ht="14.25" customHeight="1">
      <c r="A410" s="128">
        <v>403</v>
      </c>
      <c r="B410" s="133" t="s">
        <v>510</v>
      </c>
      <c r="C410" s="61"/>
      <c r="D410" s="61"/>
      <c r="E410" s="112">
        <v>12</v>
      </c>
      <c r="F410" s="62"/>
      <c r="G410" s="63"/>
      <c r="H410" s="113">
        <f t="shared" si="24"/>
        <v>0</v>
      </c>
      <c r="I410" s="113">
        <f t="shared" si="25"/>
        <v>0</v>
      </c>
      <c r="J410" s="113">
        <f t="shared" si="26"/>
        <v>0</v>
      </c>
      <c r="K410" s="134">
        <f t="shared" si="27"/>
        <v>0</v>
      </c>
      <c r="M410" s="9"/>
    </row>
    <row r="411" spans="1:13" ht="14.25" customHeight="1">
      <c r="A411" s="128">
        <v>404</v>
      </c>
      <c r="B411" s="133" t="s">
        <v>511</v>
      </c>
      <c r="C411" s="61"/>
      <c r="D411" s="61"/>
      <c r="E411" s="112">
        <v>4</v>
      </c>
      <c r="F411" s="62"/>
      <c r="G411" s="63"/>
      <c r="H411" s="113">
        <f t="shared" si="24"/>
        <v>0</v>
      </c>
      <c r="I411" s="113">
        <f t="shared" si="25"/>
        <v>0</v>
      </c>
      <c r="J411" s="113">
        <f t="shared" si="26"/>
        <v>0</v>
      </c>
      <c r="K411" s="134">
        <f t="shared" si="27"/>
        <v>0</v>
      </c>
      <c r="M411" s="9"/>
    </row>
    <row r="412" spans="1:13" ht="14.25" customHeight="1">
      <c r="A412" s="128">
        <v>405</v>
      </c>
      <c r="B412" s="133" t="s">
        <v>512</v>
      </c>
      <c r="C412" s="61"/>
      <c r="D412" s="61"/>
      <c r="E412" s="112">
        <v>4</v>
      </c>
      <c r="F412" s="62"/>
      <c r="G412" s="63"/>
      <c r="H412" s="113">
        <f t="shared" si="24"/>
        <v>0</v>
      </c>
      <c r="I412" s="113">
        <f t="shared" si="25"/>
        <v>0</v>
      </c>
      <c r="J412" s="113">
        <f t="shared" si="26"/>
        <v>0</v>
      </c>
      <c r="K412" s="134">
        <f t="shared" si="27"/>
        <v>0</v>
      </c>
      <c r="M412" s="9"/>
    </row>
    <row r="413" spans="1:13" ht="14.25" customHeight="1">
      <c r="A413" s="128">
        <v>406</v>
      </c>
      <c r="B413" s="133" t="s">
        <v>513</v>
      </c>
      <c r="C413" s="61"/>
      <c r="D413" s="61"/>
      <c r="E413" s="112">
        <v>2</v>
      </c>
      <c r="F413" s="62"/>
      <c r="G413" s="63"/>
      <c r="H413" s="113">
        <f t="shared" si="24"/>
        <v>0</v>
      </c>
      <c r="I413" s="113">
        <f t="shared" si="25"/>
        <v>0</v>
      </c>
      <c r="J413" s="113">
        <f t="shared" si="26"/>
        <v>0</v>
      </c>
      <c r="K413" s="134">
        <f t="shared" si="27"/>
        <v>0</v>
      </c>
      <c r="M413" s="9"/>
    </row>
    <row r="414" spans="1:13" ht="14.25" customHeight="1">
      <c r="A414" s="128">
        <v>407</v>
      </c>
      <c r="B414" s="133" t="s">
        <v>514</v>
      </c>
      <c r="C414" s="61"/>
      <c r="D414" s="61"/>
      <c r="E414" s="112">
        <v>10</v>
      </c>
      <c r="F414" s="62"/>
      <c r="G414" s="63"/>
      <c r="H414" s="113">
        <f t="shared" si="24"/>
        <v>0</v>
      </c>
      <c r="I414" s="113">
        <f t="shared" si="25"/>
        <v>0</v>
      </c>
      <c r="J414" s="113">
        <f t="shared" si="26"/>
        <v>0</v>
      </c>
      <c r="K414" s="134">
        <f t="shared" si="27"/>
        <v>0</v>
      </c>
      <c r="M414" s="9"/>
    </row>
    <row r="415" spans="1:13" ht="14.25" customHeight="1">
      <c r="A415" s="128">
        <v>408</v>
      </c>
      <c r="B415" s="133" t="s">
        <v>515</v>
      </c>
      <c r="C415" s="61"/>
      <c r="D415" s="61"/>
      <c r="E415" s="112">
        <v>2</v>
      </c>
      <c r="F415" s="62"/>
      <c r="G415" s="63"/>
      <c r="H415" s="113">
        <f t="shared" si="24"/>
        <v>0</v>
      </c>
      <c r="I415" s="113">
        <f t="shared" si="25"/>
        <v>0</v>
      </c>
      <c r="J415" s="113">
        <f t="shared" si="26"/>
        <v>0</v>
      </c>
      <c r="K415" s="134">
        <f t="shared" si="27"/>
        <v>0</v>
      </c>
      <c r="M415" s="9"/>
    </row>
    <row r="416" spans="1:13" ht="14.25" customHeight="1">
      <c r="A416" s="128">
        <v>409</v>
      </c>
      <c r="B416" s="133" t="s">
        <v>516</v>
      </c>
      <c r="C416" s="61"/>
      <c r="D416" s="61"/>
      <c r="E416" s="112">
        <v>10</v>
      </c>
      <c r="F416" s="62"/>
      <c r="G416" s="63"/>
      <c r="H416" s="113">
        <f t="shared" si="24"/>
        <v>0</v>
      </c>
      <c r="I416" s="113">
        <f t="shared" si="25"/>
        <v>0</v>
      </c>
      <c r="J416" s="113">
        <f t="shared" si="26"/>
        <v>0</v>
      </c>
      <c r="K416" s="134">
        <f t="shared" si="27"/>
        <v>0</v>
      </c>
      <c r="M416" s="9"/>
    </row>
    <row r="417" spans="1:13" ht="14.25" customHeight="1">
      <c r="A417" s="128">
        <v>410</v>
      </c>
      <c r="B417" s="133" t="s">
        <v>517</v>
      </c>
      <c r="C417" s="61"/>
      <c r="D417" s="61"/>
      <c r="E417" s="112">
        <v>6</v>
      </c>
      <c r="F417" s="62"/>
      <c r="G417" s="63"/>
      <c r="H417" s="113">
        <f t="shared" si="24"/>
        <v>0</v>
      </c>
      <c r="I417" s="113">
        <f t="shared" si="25"/>
        <v>0</v>
      </c>
      <c r="J417" s="113">
        <f t="shared" si="26"/>
        <v>0</v>
      </c>
      <c r="K417" s="134">
        <f t="shared" si="27"/>
        <v>0</v>
      </c>
      <c r="M417" s="9"/>
    </row>
    <row r="418" spans="1:13" ht="14.25" customHeight="1">
      <c r="A418" s="128">
        <v>411</v>
      </c>
      <c r="B418" s="133" t="s">
        <v>518</v>
      </c>
      <c r="C418" s="61"/>
      <c r="D418" s="61"/>
      <c r="E418" s="112">
        <v>2</v>
      </c>
      <c r="F418" s="62"/>
      <c r="G418" s="63"/>
      <c r="H418" s="113">
        <f t="shared" si="24"/>
        <v>0</v>
      </c>
      <c r="I418" s="113">
        <f t="shared" si="25"/>
        <v>0</v>
      </c>
      <c r="J418" s="113">
        <f t="shared" si="26"/>
        <v>0</v>
      </c>
      <c r="K418" s="134">
        <f t="shared" si="27"/>
        <v>0</v>
      </c>
      <c r="M418" s="9"/>
    </row>
    <row r="419" spans="1:13" ht="14.25" customHeight="1">
      <c r="A419" s="128">
        <v>412</v>
      </c>
      <c r="B419" s="133" t="s">
        <v>519</v>
      </c>
      <c r="C419" s="61"/>
      <c r="D419" s="61"/>
      <c r="E419" s="112">
        <v>1</v>
      </c>
      <c r="F419" s="62"/>
      <c r="G419" s="63"/>
      <c r="H419" s="113">
        <f t="shared" si="24"/>
        <v>0</v>
      </c>
      <c r="I419" s="113">
        <f t="shared" si="25"/>
        <v>0</v>
      </c>
      <c r="J419" s="113">
        <f t="shared" si="26"/>
        <v>0</v>
      </c>
      <c r="K419" s="134">
        <f t="shared" si="27"/>
        <v>0</v>
      </c>
      <c r="M419" s="9"/>
    </row>
    <row r="420" spans="1:13" ht="14.25" customHeight="1">
      <c r="A420" s="128">
        <v>413</v>
      </c>
      <c r="B420" s="133" t="s">
        <v>520</v>
      </c>
      <c r="C420" s="61"/>
      <c r="D420" s="61"/>
      <c r="E420" s="112">
        <v>350</v>
      </c>
      <c r="F420" s="62"/>
      <c r="G420" s="63"/>
      <c r="H420" s="113">
        <f t="shared" si="24"/>
        <v>0</v>
      </c>
      <c r="I420" s="113">
        <f t="shared" si="25"/>
        <v>0</v>
      </c>
      <c r="J420" s="113">
        <f t="shared" si="26"/>
        <v>0</v>
      </c>
      <c r="K420" s="134">
        <f t="shared" si="27"/>
        <v>0</v>
      </c>
      <c r="M420" s="9"/>
    </row>
    <row r="421" spans="1:13" ht="14.25" customHeight="1">
      <c r="A421" s="128">
        <v>414</v>
      </c>
      <c r="B421" s="133" t="s">
        <v>521</v>
      </c>
      <c r="C421" s="61"/>
      <c r="D421" s="61"/>
      <c r="E421" s="112">
        <v>60</v>
      </c>
      <c r="F421" s="62"/>
      <c r="G421" s="63"/>
      <c r="H421" s="113">
        <f t="shared" si="24"/>
        <v>0</v>
      </c>
      <c r="I421" s="113">
        <f t="shared" si="25"/>
        <v>0</v>
      </c>
      <c r="J421" s="113">
        <f t="shared" si="26"/>
        <v>0</v>
      </c>
      <c r="K421" s="134">
        <f t="shared" si="27"/>
        <v>0</v>
      </c>
      <c r="M421" s="9"/>
    </row>
    <row r="422" spans="1:13" ht="14.25" customHeight="1">
      <c r="A422" s="128">
        <v>415</v>
      </c>
      <c r="B422" s="133" t="s">
        <v>522</v>
      </c>
      <c r="C422" s="61"/>
      <c r="D422" s="61"/>
      <c r="E422" s="112">
        <v>30</v>
      </c>
      <c r="F422" s="62"/>
      <c r="G422" s="63"/>
      <c r="H422" s="113">
        <f t="shared" si="24"/>
        <v>0</v>
      </c>
      <c r="I422" s="113">
        <f t="shared" si="25"/>
        <v>0</v>
      </c>
      <c r="J422" s="113">
        <f t="shared" si="26"/>
        <v>0</v>
      </c>
      <c r="K422" s="134">
        <f t="shared" si="27"/>
        <v>0</v>
      </c>
      <c r="M422" s="9"/>
    </row>
    <row r="423" spans="1:13" ht="14.25" customHeight="1">
      <c r="A423" s="128">
        <v>416</v>
      </c>
      <c r="B423" s="133" t="s">
        <v>523</v>
      </c>
      <c r="C423" s="61"/>
      <c r="D423" s="61"/>
      <c r="E423" s="112">
        <v>100</v>
      </c>
      <c r="F423" s="62"/>
      <c r="G423" s="63"/>
      <c r="H423" s="113">
        <f t="shared" si="24"/>
        <v>0</v>
      </c>
      <c r="I423" s="113">
        <f t="shared" si="25"/>
        <v>0</v>
      </c>
      <c r="J423" s="113">
        <f t="shared" si="26"/>
        <v>0</v>
      </c>
      <c r="K423" s="134">
        <f t="shared" si="27"/>
        <v>0</v>
      </c>
      <c r="M423" s="9"/>
    </row>
    <row r="424" spans="1:13" ht="14.25" customHeight="1">
      <c r="A424" s="128">
        <v>417</v>
      </c>
      <c r="B424" s="133" t="s">
        <v>524</v>
      </c>
      <c r="C424" s="61"/>
      <c r="D424" s="61"/>
      <c r="E424" s="112">
        <v>40</v>
      </c>
      <c r="F424" s="62"/>
      <c r="G424" s="63"/>
      <c r="H424" s="113">
        <f t="shared" si="24"/>
        <v>0</v>
      </c>
      <c r="I424" s="113">
        <f t="shared" si="25"/>
        <v>0</v>
      </c>
      <c r="J424" s="113">
        <f t="shared" si="26"/>
        <v>0</v>
      </c>
      <c r="K424" s="134">
        <f t="shared" si="27"/>
        <v>0</v>
      </c>
      <c r="M424" s="9"/>
    </row>
    <row r="425" spans="1:13" ht="14.25" customHeight="1">
      <c r="A425" s="128">
        <v>418</v>
      </c>
      <c r="B425" s="133" t="s">
        <v>525</v>
      </c>
      <c r="C425" s="61"/>
      <c r="D425" s="61"/>
      <c r="E425" s="112">
        <v>30</v>
      </c>
      <c r="F425" s="62"/>
      <c r="G425" s="63"/>
      <c r="H425" s="113">
        <f t="shared" si="24"/>
        <v>0</v>
      </c>
      <c r="I425" s="113">
        <f t="shared" si="25"/>
        <v>0</v>
      </c>
      <c r="J425" s="113">
        <f t="shared" si="26"/>
        <v>0</v>
      </c>
      <c r="K425" s="134">
        <f t="shared" si="27"/>
        <v>0</v>
      </c>
      <c r="M425" s="9"/>
    </row>
    <row r="426" spans="1:13" ht="14.25" customHeight="1">
      <c r="A426" s="128">
        <v>419</v>
      </c>
      <c r="B426" s="133" t="s">
        <v>526</v>
      </c>
      <c r="C426" s="61"/>
      <c r="D426" s="61"/>
      <c r="E426" s="112">
        <v>30</v>
      </c>
      <c r="F426" s="62"/>
      <c r="G426" s="63"/>
      <c r="H426" s="113">
        <f t="shared" si="24"/>
        <v>0</v>
      </c>
      <c r="I426" s="113">
        <f t="shared" si="25"/>
        <v>0</v>
      </c>
      <c r="J426" s="113">
        <f t="shared" si="26"/>
        <v>0</v>
      </c>
      <c r="K426" s="134">
        <f t="shared" si="27"/>
        <v>0</v>
      </c>
      <c r="M426" s="9"/>
    </row>
    <row r="427" spans="1:13" ht="14.25" customHeight="1">
      <c r="A427" s="128">
        <v>420</v>
      </c>
      <c r="B427" s="133" t="s">
        <v>527</v>
      </c>
      <c r="C427" s="61"/>
      <c r="D427" s="61"/>
      <c r="E427" s="112">
        <v>5</v>
      </c>
      <c r="F427" s="62"/>
      <c r="G427" s="63"/>
      <c r="H427" s="113">
        <f t="shared" si="24"/>
        <v>0</v>
      </c>
      <c r="I427" s="113">
        <f t="shared" si="25"/>
        <v>0</v>
      </c>
      <c r="J427" s="113">
        <f t="shared" si="26"/>
        <v>0</v>
      </c>
      <c r="K427" s="134">
        <f t="shared" si="27"/>
        <v>0</v>
      </c>
      <c r="M427" s="9"/>
    </row>
    <row r="428" spans="1:13" ht="14.25" customHeight="1">
      <c r="A428" s="128">
        <v>421</v>
      </c>
      <c r="B428" s="133" t="s">
        <v>528</v>
      </c>
      <c r="C428" s="61"/>
      <c r="D428" s="61"/>
      <c r="E428" s="112">
        <v>10</v>
      </c>
      <c r="F428" s="62"/>
      <c r="G428" s="63"/>
      <c r="H428" s="113">
        <f t="shared" si="24"/>
        <v>0</v>
      </c>
      <c r="I428" s="113">
        <f t="shared" si="25"/>
        <v>0</v>
      </c>
      <c r="J428" s="113">
        <f t="shared" si="26"/>
        <v>0</v>
      </c>
      <c r="K428" s="134">
        <f t="shared" si="27"/>
        <v>0</v>
      </c>
      <c r="M428" s="9"/>
    </row>
    <row r="429" spans="1:13" ht="14.25" customHeight="1">
      <c r="A429" s="128">
        <v>422</v>
      </c>
      <c r="B429" s="133" t="s">
        <v>529</v>
      </c>
      <c r="C429" s="61"/>
      <c r="D429" s="61"/>
      <c r="E429" s="112">
        <v>15</v>
      </c>
      <c r="F429" s="62"/>
      <c r="G429" s="63"/>
      <c r="H429" s="113">
        <f t="shared" si="24"/>
        <v>0</v>
      </c>
      <c r="I429" s="113">
        <f t="shared" si="25"/>
        <v>0</v>
      </c>
      <c r="J429" s="113">
        <f t="shared" si="26"/>
        <v>0</v>
      </c>
      <c r="K429" s="134">
        <f t="shared" si="27"/>
        <v>0</v>
      </c>
      <c r="M429" s="9"/>
    </row>
    <row r="430" spans="1:13" ht="14.25" customHeight="1">
      <c r="A430" s="128">
        <v>423</v>
      </c>
      <c r="B430" s="133" t="s">
        <v>530</v>
      </c>
      <c r="C430" s="61"/>
      <c r="D430" s="61"/>
      <c r="E430" s="112">
        <v>10</v>
      </c>
      <c r="F430" s="62"/>
      <c r="G430" s="63"/>
      <c r="H430" s="113">
        <f t="shared" si="24"/>
        <v>0</v>
      </c>
      <c r="I430" s="113">
        <f t="shared" si="25"/>
        <v>0</v>
      </c>
      <c r="J430" s="113">
        <f t="shared" si="26"/>
        <v>0</v>
      </c>
      <c r="K430" s="134">
        <f t="shared" si="27"/>
        <v>0</v>
      </c>
      <c r="M430" s="9"/>
    </row>
    <row r="431" spans="1:13" ht="14.25" customHeight="1">
      <c r="A431" s="128">
        <v>424</v>
      </c>
      <c r="B431" s="133" t="s">
        <v>531</v>
      </c>
      <c r="C431" s="61"/>
      <c r="D431" s="61"/>
      <c r="E431" s="112">
        <v>20</v>
      </c>
      <c r="F431" s="62"/>
      <c r="G431" s="63"/>
      <c r="H431" s="113">
        <f t="shared" si="24"/>
        <v>0</v>
      </c>
      <c r="I431" s="113">
        <f t="shared" si="25"/>
        <v>0</v>
      </c>
      <c r="J431" s="113">
        <f t="shared" si="26"/>
        <v>0</v>
      </c>
      <c r="K431" s="134">
        <f t="shared" si="27"/>
        <v>0</v>
      </c>
      <c r="M431" s="9"/>
    </row>
    <row r="432" spans="1:13" ht="14.25" customHeight="1">
      <c r="A432" s="128">
        <v>425</v>
      </c>
      <c r="B432" s="133" t="s">
        <v>532</v>
      </c>
      <c r="C432" s="61"/>
      <c r="D432" s="61"/>
      <c r="E432" s="112">
        <v>10</v>
      </c>
      <c r="F432" s="62"/>
      <c r="G432" s="63"/>
      <c r="H432" s="113">
        <f t="shared" si="24"/>
        <v>0</v>
      </c>
      <c r="I432" s="113">
        <f t="shared" si="25"/>
        <v>0</v>
      </c>
      <c r="J432" s="113">
        <f t="shared" si="26"/>
        <v>0</v>
      </c>
      <c r="K432" s="134">
        <f t="shared" si="27"/>
        <v>0</v>
      </c>
      <c r="M432" s="9"/>
    </row>
    <row r="433" spans="1:13" ht="14.25" customHeight="1">
      <c r="A433" s="128">
        <v>426</v>
      </c>
      <c r="B433" s="133" t="s">
        <v>533</v>
      </c>
      <c r="C433" s="61"/>
      <c r="D433" s="61"/>
      <c r="E433" s="112">
        <v>25</v>
      </c>
      <c r="F433" s="62"/>
      <c r="G433" s="63"/>
      <c r="H433" s="113">
        <f t="shared" si="24"/>
        <v>0</v>
      </c>
      <c r="I433" s="113">
        <f t="shared" si="25"/>
        <v>0</v>
      </c>
      <c r="J433" s="113">
        <f t="shared" si="26"/>
        <v>0</v>
      </c>
      <c r="K433" s="134">
        <f t="shared" si="27"/>
        <v>0</v>
      </c>
      <c r="M433" s="9"/>
    </row>
    <row r="434" spans="1:13" ht="14.25" customHeight="1">
      <c r="A434" s="128">
        <v>427</v>
      </c>
      <c r="B434" s="133" t="s">
        <v>699</v>
      </c>
      <c r="C434" s="61"/>
      <c r="D434" s="61"/>
      <c r="E434" s="112">
        <v>5</v>
      </c>
      <c r="F434" s="62"/>
      <c r="G434" s="63"/>
      <c r="H434" s="113">
        <f t="shared" si="24"/>
        <v>0</v>
      </c>
      <c r="I434" s="113">
        <f t="shared" si="25"/>
        <v>0</v>
      </c>
      <c r="J434" s="113">
        <f t="shared" si="26"/>
        <v>0</v>
      </c>
      <c r="K434" s="134">
        <f t="shared" si="27"/>
        <v>0</v>
      </c>
      <c r="M434" s="9"/>
    </row>
    <row r="435" spans="1:13" ht="14.25" customHeight="1">
      <c r="A435" s="128">
        <v>428</v>
      </c>
      <c r="B435" s="133" t="s">
        <v>534</v>
      </c>
      <c r="C435" s="61"/>
      <c r="D435" s="61"/>
      <c r="E435" s="112">
        <v>2</v>
      </c>
      <c r="F435" s="62"/>
      <c r="G435" s="63"/>
      <c r="H435" s="113">
        <f t="shared" si="24"/>
        <v>0</v>
      </c>
      <c r="I435" s="113">
        <f t="shared" si="25"/>
        <v>0</v>
      </c>
      <c r="J435" s="113">
        <f t="shared" si="26"/>
        <v>0</v>
      </c>
      <c r="K435" s="134">
        <f t="shared" si="27"/>
        <v>0</v>
      </c>
      <c r="M435" s="9"/>
    </row>
    <row r="436" spans="1:13" ht="14.25" customHeight="1">
      <c r="A436" s="128">
        <v>429</v>
      </c>
      <c r="B436" s="133" t="s">
        <v>535</v>
      </c>
      <c r="C436" s="61"/>
      <c r="D436" s="61"/>
      <c r="E436" s="112">
        <v>15</v>
      </c>
      <c r="F436" s="62"/>
      <c r="G436" s="63"/>
      <c r="H436" s="113">
        <f t="shared" si="24"/>
        <v>0</v>
      </c>
      <c r="I436" s="113">
        <f t="shared" si="25"/>
        <v>0</v>
      </c>
      <c r="J436" s="113">
        <f t="shared" si="26"/>
        <v>0</v>
      </c>
      <c r="K436" s="134">
        <f t="shared" si="27"/>
        <v>0</v>
      </c>
      <c r="M436" s="9"/>
    </row>
    <row r="437" spans="1:13" ht="14.25" customHeight="1">
      <c r="A437" s="128">
        <v>430</v>
      </c>
      <c r="B437" s="133" t="s">
        <v>700</v>
      </c>
      <c r="C437" s="61"/>
      <c r="D437" s="61"/>
      <c r="E437" s="112">
        <v>6</v>
      </c>
      <c r="F437" s="62"/>
      <c r="G437" s="63"/>
      <c r="H437" s="113">
        <f t="shared" si="24"/>
        <v>0</v>
      </c>
      <c r="I437" s="113">
        <f t="shared" si="25"/>
        <v>0</v>
      </c>
      <c r="J437" s="113">
        <f t="shared" si="26"/>
        <v>0</v>
      </c>
      <c r="K437" s="134">
        <f t="shared" si="27"/>
        <v>0</v>
      </c>
      <c r="M437" s="9"/>
    </row>
    <row r="438" spans="1:13" ht="14.25" customHeight="1">
      <c r="A438" s="128">
        <v>431</v>
      </c>
      <c r="B438" s="133" t="s">
        <v>536</v>
      </c>
      <c r="C438" s="61"/>
      <c r="D438" s="61"/>
      <c r="E438" s="112">
        <v>6</v>
      </c>
      <c r="F438" s="62"/>
      <c r="G438" s="63"/>
      <c r="H438" s="113">
        <f t="shared" si="24"/>
        <v>0</v>
      </c>
      <c r="I438" s="113">
        <f t="shared" si="25"/>
        <v>0</v>
      </c>
      <c r="J438" s="113">
        <f t="shared" si="26"/>
        <v>0</v>
      </c>
      <c r="K438" s="134">
        <f t="shared" si="27"/>
        <v>0</v>
      </c>
      <c r="M438" s="9"/>
    </row>
    <row r="439" spans="1:13" ht="14.25" customHeight="1">
      <c r="A439" s="128">
        <v>432</v>
      </c>
      <c r="B439" s="133" t="s">
        <v>537</v>
      </c>
      <c r="C439" s="61"/>
      <c r="D439" s="61"/>
      <c r="E439" s="112">
        <v>6</v>
      </c>
      <c r="F439" s="62"/>
      <c r="G439" s="63"/>
      <c r="H439" s="113">
        <f t="shared" si="24"/>
        <v>0</v>
      </c>
      <c r="I439" s="113">
        <f t="shared" si="25"/>
        <v>0</v>
      </c>
      <c r="J439" s="113">
        <f t="shared" si="26"/>
        <v>0</v>
      </c>
      <c r="K439" s="134">
        <f t="shared" si="27"/>
        <v>0</v>
      </c>
      <c r="M439" s="9"/>
    </row>
    <row r="440" spans="1:13" ht="14.25" customHeight="1">
      <c r="A440" s="128">
        <v>433</v>
      </c>
      <c r="B440" s="133" t="s">
        <v>538</v>
      </c>
      <c r="C440" s="61"/>
      <c r="D440" s="61"/>
      <c r="E440" s="112">
        <v>6</v>
      </c>
      <c r="F440" s="62"/>
      <c r="G440" s="63"/>
      <c r="H440" s="113">
        <f t="shared" si="24"/>
        <v>0</v>
      </c>
      <c r="I440" s="113">
        <f t="shared" si="25"/>
        <v>0</v>
      </c>
      <c r="J440" s="113">
        <f t="shared" si="26"/>
        <v>0</v>
      </c>
      <c r="K440" s="134">
        <f t="shared" si="27"/>
        <v>0</v>
      </c>
      <c r="M440" s="9"/>
    </row>
    <row r="441" spans="1:13" ht="14.25" customHeight="1">
      <c r="A441" s="128">
        <v>434</v>
      </c>
      <c r="B441" s="133" t="s">
        <v>539</v>
      </c>
      <c r="C441" s="61"/>
      <c r="D441" s="61"/>
      <c r="E441" s="112">
        <v>800</v>
      </c>
      <c r="F441" s="62"/>
      <c r="G441" s="63"/>
      <c r="H441" s="113">
        <f t="shared" si="24"/>
        <v>0</v>
      </c>
      <c r="I441" s="113">
        <f t="shared" si="25"/>
        <v>0</v>
      </c>
      <c r="J441" s="113">
        <f t="shared" si="26"/>
        <v>0</v>
      </c>
      <c r="K441" s="134">
        <f t="shared" si="27"/>
        <v>0</v>
      </c>
      <c r="M441" s="9"/>
    </row>
    <row r="442" spans="1:13" ht="14.25" customHeight="1">
      <c r="A442" s="128">
        <v>435</v>
      </c>
      <c r="B442" s="133" t="s">
        <v>540</v>
      </c>
      <c r="C442" s="61"/>
      <c r="D442" s="61"/>
      <c r="E442" s="112">
        <v>1600</v>
      </c>
      <c r="F442" s="62"/>
      <c r="G442" s="63"/>
      <c r="H442" s="113">
        <f t="shared" si="24"/>
        <v>0</v>
      </c>
      <c r="I442" s="113">
        <f t="shared" si="25"/>
        <v>0</v>
      </c>
      <c r="J442" s="113">
        <f t="shared" si="26"/>
        <v>0</v>
      </c>
      <c r="K442" s="134">
        <f t="shared" si="27"/>
        <v>0</v>
      </c>
      <c r="M442" s="9"/>
    </row>
    <row r="443" spans="1:13" ht="14.25" customHeight="1">
      <c r="A443" s="128">
        <v>436</v>
      </c>
      <c r="B443" s="133" t="s">
        <v>541</v>
      </c>
      <c r="C443" s="61"/>
      <c r="D443" s="61"/>
      <c r="E443" s="112">
        <v>75</v>
      </c>
      <c r="F443" s="62"/>
      <c r="G443" s="63"/>
      <c r="H443" s="113">
        <f t="shared" si="24"/>
        <v>0</v>
      </c>
      <c r="I443" s="113">
        <f t="shared" si="25"/>
        <v>0</v>
      </c>
      <c r="J443" s="113">
        <f t="shared" si="26"/>
        <v>0</v>
      </c>
      <c r="K443" s="134">
        <f t="shared" si="27"/>
        <v>0</v>
      </c>
      <c r="M443" s="9"/>
    </row>
    <row r="444" spans="1:13" ht="14.25" customHeight="1">
      <c r="A444" s="128">
        <v>437</v>
      </c>
      <c r="B444" s="133" t="s">
        <v>542</v>
      </c>
      <c r="C444" s="61"/>
      <c r="D444" s="61"/>
      <c r="E444" s="112">
        <v>5</v>
      </c>
      <c r="F444" s="62"/>
      <c r="G444" s="63"/>
      <c r="H444" s="113">
        <f t="shared" si="24"/>
        <v>0</v>
      </c>
      <c r="I444" s="113">
        <f t="shared" si="25"/>
        <v>0</v>
      </c>
      <c r="J444" s="113">
        <f t="shared" si="26"/>
        <v>0</v>
      </c>
      <c r="K444" s="134">
        <f t="shared" si="27"/>
        <v>0</v>
      </c>
      <c r="M444" s="9"/>
    </row>
    <row r="445" spans="1:13" ht="14.25" customHeight="1">
      <c r="A445" s="128">
        <v>438</v>
      </c>
      <c r="B445" s="133" t="s">
        <v>543</v>
      </c>
      <c r="C445" s="61"/>
      <c r="D445" s="61"/>
      <c r="E445" s="112">
        <v>200</v>
      </c>
      <c r="F445" s="62"/>
      <c r="G445" s="63"/>
      <c r="H445" s="113">
        <f t="shared" si="24"/>
        <v>0</v>
      </c>
      <c r="I445" s="113">
        <f t="shared" si="25"/>
        <v>0</v>
      </c>
      <c r="J445" s="113">
        <f t="shared" si="26"/>
        <v>0</v>
      </c>
      <c r="K445" s="134">
        <f t="shared" si="27"/>
        <v>0</v>
      </c>
      <c r="M445" s="9"/>
    </row>
    <row r="446" spans="1:13" ht="14.25" customHeight="1">
      <c r="A446" s="128">
        <v>439</v>
      </c>
      <c r="B446" s="133" t="s">
        <v>544</v>
      </c>
      <c r="C446" s="61"/>
      <c r="D446" s="61"/>
      <c r="E446" s="112">
        <v>20</v>
      </c>
      <c r="F446" s="62"/>
      <c r="G446" s="63"/>
      <c r="H446" s="113">
        <f t="shared" si="24"/>
        <v>0</v>
      </c>
      <c r="I446" s="113">
        <f t="shared" si="25"/>
        <v>0</v>
      </c>
      <c r="J446" s="113">
        <f t="shared" si="26"/>
        <v>0</v>
      </c>
      <c r="K446" s="134">
        <f t="shared" si="27"/>
        <v>0</v>
      </c>
      <c r="M446" s="9"/>
    </row>
    <row r="447" spans="1:13" ht="14.25" customHeight="1">
      <c r="A447" s="128">
        <v>440</v>
      </c>
      <c r="B447" s="133" t="s">
        <v>545</v>
      </c>
      <c r="C447" s="61"/>
      <c r="D447" s="61"/>
      <c r="E447" s="112">
        <v>40</v>
      </c>
      <c r="F447" s="62"/>
      <c r="G447" s="63"/>
      <c r="H447" s="113">
        <f t="shared" si="24"/>
        <v>0</v>
      </c>
      <c r="I447" s="113">
        <f t="shared" si="25"/>
        <v>0</v>
      </c>
      <c r="J447" s="113">
        <f t="shared" si="26"/>
        <v>0</v>
      </c>
      <c r="K447" s="134">
        <f t="shared" si="27"/>
        <v>0</v>
      </c>
      <c r="M447" s="9"/>
    </row>
    <row r="448" spans="1:13" ht="14.25" customHeight="1">
      <c r="A448" s="128">
        <v>441</v>
      </c>
      <c r="B448" s="133" t="s">
        <v>546</v>
      </c>
      <c r="C448" s="61"/>
      <c r="D448" s="61"/>
      <c r="E448" s="112">
        <v>65</v>
      </c>
      <c r="F448" s="62"/>
      <c r="G448" s="63"/>
      <c r="H448" s="113">
        <f t="shared" si="24"/>
        <v>0</v>
      </c>
      <c r="I448" s="113">
        <f t="shared" si="25"/>
        <v>0</v>
      </c>
      <c r="J448" s="113">
        <f t="shared" si="26"/>
        <v>0</v>
      </c>
      <c r="K448" s="134">
        <f t="shared" si="27"/>
        <v>0</v>
      </c>
      <c r="M448" s="9"/>
    </row>
    <row r="449" spans="1:13" ht="14.25" customHeight="1">
      <c r="A449" s="128">
        <v>442</v>
      </c>
      <c r="B449" s="133" t="s">
        <v>547</v>
      </c>
      <c r="C449" s="61"/>
      <c r="D449" s="61"/>
      <c r="E449" s="112">
        <v>2</v>
      </c>
      <c r="F449" s="62"/>
      <c r="G449" s="63"/>
      <c r="H449" s="113">
        <f t="shared" si="24"/>
        <v>0</v>
      </c>
      <c r="I449" s="113">
        <f t="shared" si="25"/>
        <v>0</v>
      </c>
      <c r="J449" s="113">
        <f t="shared" si="26"/>
        <v>0</v>
      </c>
      <c r="K449" s="134">
        <f t="shared" si="27"/>
        <v>0</v>
      </c>
      <c r="M449" s="9"/>
    </row>
    <row r="450" spans="1:13" ht="14.25" customHeight="1">
      <c r="A450" s="128">
        <v>443</v>
      </c>
      <c r="B450" s="133" t="s">
        <v>548</v>
      </c>
      <c r="C450" s="61"/>
      <c r="D450" s="61"/>
      <c r="E450" s="112">
        <v>3</v>
      </c>
      <c r="F450" s="62"/>
      <c r="G450" s="63"/>
      <c r="H450" s="113">
        <f t="shared" si="24"/>
        <v>0</v>
      </c>
      <c r="I450" s="113">
        <f t="shared" si="25"/>
        <v>0</v>
      </c>
      <c r="J450" s="113">
        <f t="shared" si="26"/>
        <v>0</v>
      </c>
      <c r="K450" s="134">
        <f t="shared" si="27"/>
        <v>0</v>
      </c>
      <c r="M450" s="9"/>
    </row>
    <row r="451" spans="1:13" ht="14.25" customHeight="1">
      <c r="A451" s="128">
        <v>444</v>
      </c>
      <c r="B451" s="133" t="s">
        <v>549</v>
      </c>
      <c r="C451" s="61"/>
      <c r="D451" s="61"/>
      <c r="E451" s="112">
        <v>25</v>
      </c>
      <c r="F451" s="62"/>
      <c r="G451" s="63"/>
      <c r="H451" s="113">
        <f t="shared" si="24"/>
        <v>0</v>
      </c>
      <c r="I451" s="113">
        <f t="shared" si="25"/>
        <v>0</v>
      </c>
      <c r="J451" s="113">
        <f t="shared" si="26"/>
        <v>0</v>
      </c>
      <c r="K451" s="134">
        <f t="shared" si="27"/>
        <v>0</v>
      </c>
      <c r="M451" s="9"/>
    </row>
    <row r="452" spans="1:13" ht="14.25" customHeight="1">
      <c r="A452" s="128">
        <v>445</v>
      </c>
      <c r="B452" s="133" t="s">
        <v>550</v>
      </c>
      <c r="C452" s="61"/>
      <c r="D452" s="61"/>
      <c r="E452" s="112">
        <v>100</v>
      </c>
      <c r="F452" s="62"/>
      <c r="G452" s="63"/>
      <c r="H452" s="113">
        <f t="shared" si="24"/>
        <v>0</v>
      </c>
      <c r="I452" s="113">
        <f t="shared" si="25"/>
        <v>0</v>
      </c>
      <c r="J452" s="113">
        <f t="shared" si="26"/>
        <v>0</v>
      </c>
      <c r="K452" s="134">
        <f t="shared" si="27"/>
        <v>0</v>
      </c>
      <c r="M452" s="9"/>
    </row>
    <row r="453" spans="1:13" ht="14.25" customHeight="1">
      <c r="A453" s="128">
        <v>446</v>
      </c>
      <c r="B453" s="133" t="s">
        <v>551</v>
      </c>
      <c r="C453" s="61"/>
      <c r="D453" s="61"/>
      <c r="E453" s="112">
        <v>10</v>
      </c>
      <c r="F453" s="62"/>
      <c r="G453" s="63"/>
      <c r="H453" s="113">
        <f t="shared" si="24"/>
        <v>0</v>
      </c>
      <c r="I453" s="113">
        <f t="shared" si="25"/>
        <v>0</v>
      </c>
      <c r="J453" s="113">
        <f t="shared" si="26"/>
        <v>0</v>
      </c>
      <c r="K453" s="134">
        <f t="shared" si="27"/>
        <v>0</v>
      </c>
      <c r="M453" s="9"/>
    </row>
    <row r="454" spans="1:13" ht="14.25" customHeight="1">
      <c r="A454" s="128">
        <v>447</v>
      </c>
      <c r="B454" s="133" t="s">
        <v>552</v>
      </c>
      <c r="C454" s="61"/>
      <c r="D454" s="61"/>
      <c r="E454" s="112">
        <v>30</v>
      </c>
      <c r="F454" s="62"/>
      <c r="G454" s="63"/>
      <c r="H454" s="113">
        <f t="shared" si="24"/>
        <v>0</v>
      </c>
      <c r="I454" s="113">
        <f t="shared" si="25"/>
        <v>0</v>
      </c>
      <c r="J454" s="113">
        <f t="shared" si="26"/>
        <v>0</v>
      </c>
      <c r="K454" s="134">
        <f t="shared" si="27"/>
        <v>0</v>
      </c>
      <c r="M454" s="9"/>
    </row>
    <row r="455" spans="1:13" ht="14.25" customHeight="1">
      <c r="A455" s="128">
        <v>448</v>
      </c>
      <c r="B455" s="133" t="s">
        <v>553</v>
      </c>
      <c r="C455" s="61"/>
      <c r="D455" s="61"/>
      <c r="E455" s="112">
        <v>2</v>
      </c>
      <c r="F455" s="62"/>
      <c r="G455" s="63"/>
      <c r="H455" s="113">
        <f t="shared" si="24"/>
        <v>0</v>
      </c>
      <c r="I455" s="113">
        <f t="shared" si="25"/>
        <v>0</v>
      </c>
      <c r="J455" s="113">
        <f t="shared" si="26"/>
        <v>0</v>
      </c>
      <c r="K455" s="134">
        <f t="shared" si="27"/>
        <v>0</v>
      </c>
      <c r="M455" s="9"/>
    </row>
    <row r="456" spans="1:13" ht="14.25" customHeight="1">
      <c r="A456" s="128">
        <v>449</v>
      </c>
      <c r="B456" s="133" t="s">
        <v>554</v>
      </c>
      <c r="C456" s="61"/>
      <c r="D456" s="61"/>
      <c r="E456" s="112">
        <v>2</v>
      </c>
      <c r="F456" s="62"/>
      <c r="G456" s="63"/>
      <c r="H456" s="113">
        <f t="shared" si="24"/>
        <v>0</v>
      </c>
      <c r="I456" s="113">
        <f t="shared" si="25"/>
        <v>0</v>
      </c>
      <c r="J456" s="113">
        <f t="shared" si="26"/>
        <v>0</v>
      </c>
      <c r="K456" s="134">
        <f t="shared" si="27"/>
        <v>0</v>
      </c>
      <c r="M456" s="9"/>
    </row>
    <row r="457" spans="1:13" ht="14.25" customHeight="1">
      <c r="A457" s="128">
        <v>450</v>
      </c>
      <c r="B457" s="133" t="s">
        <v>555</v>
      </c>
      <c r="C457" s="61"/>
      <c r="D457" s="61"/>
      <c r="E457" s="112">
        <v>10</v>
      </c>
      <c r="F457" s="62"/>
      <c r="G457" s="63"/>
      <c r="H457" s="113">
        <f aca="true" t="shared" si="28" ref="H457:H466">F457*G457+F457</f>
        <v>0</v>
      </c>
      <c r="I457" s="113">
        <f aca="true" t="shared" si="29" ref="I457:I466">E457*F457</f>
        <v>0</v>
      </c>
      <c r="J457" s="113">
        <f aca="true" t="shared" si="30" ref="J457:J466">I457*G457</f>
        <v>0</v>
      </c>
      <c r="K457" s="134">
        <f aca="true" t="shared" si="31" ref="K457:K466">I457*G457+I457</f>
        <v>0</v>
      </c>
      <c r="M457" s="9"/>
    </row>
    <row r="458" spans="1:13" ht="14.25" customHeight="1">
      <c r="A458" s="128">
        <v>451</v>
      </c>
      <c r="B458" s="133" t="s">
        <v>556</v>
      </c>
      <c r="C458" s="61"/>
      <c r="D458" s="61"/>
      <c r="E458" s="112">
        <v>40</v>
      </c>
      <c r="F458" s="62"/>
      <c r="G458" s="63"/>
      <c r="H458" s="113">
        <f t="shared" si="28"/>
        <v>0</v>
      </c>
      <c r="I458" s="113">
        <f t="shared" si="29"/>
        <v>0</v>
      </c>
      <c r="J458" s="113">
        <f t="shared" si="30"/>
        <v>0</v>
      </c>
      <c r="K458" s="134">
        <f t="shared" si="31"/>
        <v>0</v>
      </c>
      <c r="M458" s="9"/>
    </row>
    <row r="459" spans="1:13" ht="14.25" customHeight="1">
      <c r="A459" s="128">
        <v>452</v>
      </c>
      <c r="B459" s="133" t="s">
        <v>557</v>
      </c>
      <c r="C459" s="61"/>
      <c r="D459" s="61"/>
      <c r="E459" s="112">
        <v>10</v>
      </c>
      <c r="F459" s="62"/>
      <c r="G459" s="63"/>
      <c r="H459" s="113">
        <f t="shared" si="28"/>
        <v>0</v>
      </c>
      <c r="I459" s="113">
        <f t="shared" si="29"/>
        <v>0</v>
      </c>
      <c r="J459" s="113">
        <f t="shared" si="30"/>
        <v>0</v>
      </c>
      <c r="K459" s="134">
        <f t="shared" si="31"/>
        <v>0</v>
      </c>
      <c r="M459" s="9"/>
    </row>
    <row r="460" spans="1:13" ht="14.25" customHeight="1">
      <c r="A460" s="128">
        <v>453</v>
      </c>
      <c r="B460" s="133" t="s">
        <v>558</v>
      </c>
      <c r="C460" s="61"/>
      <c r="D460" s="61"/>
      <c r="E460" s="112">
        <v>20</v>
      </c>
      <c r="F460" s="62"/>
      <c r="G460" s="63"/>
      <c r="H460" s="113">
        <f t="shared" si="28"/>
        <v>0</v>
      </c>
      <c r="I460" s="113">
        <f t="shared" si="29"/>
        <v>0</v>
      </c>
      <c r="J460" s="113">
        <f t="shared" si="30"/>
        <v>0</v>
      </c>
      <c r="K460" s="134">
        <f t="shared" si="31"/>
        <v>0</v>
      </c>
      <c r="M460" s="9"/>
    </row>
    <row r="461" spans="1:13" ht="14.25" customHeight="1">
      <c r="A461" s="128">
        <v>454</v>
      </c>
      <c r="B461" s="133" t="s">
        <v>559</v>
      </c>
      <c r="C461" s="61"/>
      <c r="D461" s="61"/>
      <c r="E461" s="112">
        <v>20</v>
      </c>
      <c r="F461" s="62"/>
      <c r="G461" s="63"/>
      <c r="H461" s="113">
        <f t="shared" si="28"/>
        <v>0</v>
      </c>
      <c r="I461" s="113">
        <f t="shared" si="29"/>
        <v>0</v>
      </c>
      <c r="J461" s="113">
        <f t="shared" si="30"/>
        <v>0</v>
      </c>
      <c r="K461" s="134">
        <f t="shared" si="31"/>
        <v>0</v>
      </c>
      <c r="M461" s="9"/>
    </row>
    <row r="462" spans="1:13" ht="14.25" customHeight="1">
      <c r="A462" s="128">
        <v>455</v>
      </c>
      <c r="B462" s="133" t="s">
        <v>560</v>
      </c>
      <c r="C462" s="61"/>
      <c r="D462" s="61"/>
      <c r="E462" s="112">
        <v>6</v>
      </c>
      <c r="F462" s="62"/>
      <c r="G462" s="63"/>
      <c r="H462" s="113">
        <f t="shared" si="28"/>
        <v>0</v>
      </c>
      <c r="I462" s="113">
        <f t="shared" si="29"/>
        <v>0</v>
      </c>
      <c r="J462" s="113">
        <f t="shared" si="30"/>
        <v>0</v>
      </c>
      <c r="K462" s="134">
        <f t="shared" si="31"/>
        <v>0</v>
      </c>
      <c r="M462" s="9"/>
    </row>
    <row r="463" spans="1:13" ht="14.25" customHeight="1">
      <c r="A463" s="128">
        <v>456</v>
      </c>
      <c r="B463" s="133" t="s">
        <v>561</v>
      </c>
      <c r="C463" s="61"/>
      <c r="D463" s="61"/>
      <c r="E463" s="112">
        <v>45</v>
      </c>
      <c r="F463" s="62"/>
      <c r="G463" s="63"/>
      <c r="H463" s="113">
        <f t="shared" si="28"/>
        <v>0</v>
      </c>
      <c r="I463" s="113">
        <f t="shared" si="29"/>
        <v>0</v>
      </c>
      <c r="J463" s="113">
        <f t="shared" si="30"/>
        <v>0</v>
      </c>
      <c r="K463" s="134">
        <f t="shared" si="31"/>
        <v>0</v>
      </c>
      <c r="M463" s="9"/>
    </row>
    <row r="464" spans="1:13" ht="14.25" customHeight="1">
      <c r="A464" s="128">
        <v>457</v>
      </c>
      <c r="B464" s="133" t="s">
        <v>562</v>
      </c>
      <c r="C464" s="61"/>
      <c r="D464" s="61"/>
      <c r="E464" s="112">
        <v>20</v>
      </c>
      <c r="F464" s="62"/>
      <c r="G464" s="63"/>
      <c r="H464" s="113">
        <f t="shared" si="28"/>
        <v>0</v>
      </c>
      <c r="I464" s="113">
        <f t="shared" si="29"/>
        <v>0</v>
      </c>
      <c r="J464" s="113">
        <f t="shared" si="30"/>
        <v>0</v>
      </c>
      <c r="K464" s="134">
        <f t="shared" si="31"/>
        <v>0</v>
      </c>
      <c r="M464" s="9"/>
    </row>
    <row r="465" spans="1:13" ht="14.25" customHeight="1">
      <c r="A465" s="128">
        <v>458</v>
      </c>
      <c r="B465" s="133" t="s">
        <v>701</v>
      </c>
      <c r="C465" s="61"/>
      <c r="D465" s="61"/>
      <c r="E465" s="112">
        <v>4</v>
      </c>
      <c r="F465" s="62"/>
      <c r="G465" s="63"/>
      <c r="H465" s="113">
        <f t="shared" si="28"/>
        <v>0</v>
      </c>
      <c r="I465" s="113">
        <f t="shared" si="29"/>
        <v>0</v>
      </c>
      <c r="J465" s="113">
        <f t="shared" si="30"/>
        <v>0</v>
      </c>
      <c r="K465" s="134">
        <f t="shared" si="31"/>
        <v>0</v>
      </c>
      <c r="M465" s="9"/>
    </row>
    <row r="466" spans="1:11" ht="12.75">
      <c r="A466" s="128">
        <v>459</v>
      </c>
      <c r="B466" s="133" t="s">
        <v>563</v>
      </c>
      <c r="C466" s="61"/>
      <c r="D466" s="61"/>
      <c r="E466" s="112">
        <v>20</v>
      </c>
      <c r="F466" s="62"/>
      <c r="G466" s="63"/>
      <c r="H466" s="113">
        <f t="shared" si="28"/>
        <v>0</v>
      </c>
      <c r="I466" s="113">
        <f t="shared" si="29"/>
        <v>0</v>
      </c>
      <c r="J466" s="113">
        <f t="shared" si="30"/>
        <v>0</v>
      </c>
      <c r="K466" s="134">
        <f t="shared" si="31"/>
        <v>0</v>
      </c>
    </row>
    <row r="467" spans="1:11" ht="12.75">
      <c r="A467" s="128">
        <v>460</v>
      </c>
      <c r="B467" s="133" t="s">
        <v>564</v>
      </c>
      <c r="C467" s="114"/>
      <c r="D467" s="114"/>
      <c r="E467" s="112">
        <v>5</v>
      </c>
      <c r="F467" s="115"/>
      <c r="G467" s="115"/>
      <c r="H467" s="113">
        <f aca="true" t="shared" si="32" ref="H467:H530">F467*G467+F467</f>
        <v>0</v>
      </c>
      <c r="I467" s="113">
        <f aca="true" t="shared" si="33" ref="I467:I530">E467*F467</f>
        <v>0</v>
      </c>
      <c r="J467" s="113">
        <f aca="true" t="shared" si="34" ref="J467:J530">I467*G467</f>
        <v>0</v>
      </c>
      <c r="K467" s="134">
        <f aca="true" t="shared" si="35" ref="K467:K530">I467*G467+I467</f>
        <v>0</v>
      </c>
    </row>
    <row r="468" spans="1:11" ht="12.75">
      <c r="A468" s="128">
        <v>461</v>
      </c>
      <c r="B468" s="133" t="s">
        <v>565</v>
      </c>
      <c r="C468" s="116"/>
      <c r="D468" s="117"/>
      <c r="E468" s="112">
        <v>17</v>
      </c>
      <c r="F468" s="118"/>
      <c r="G468" s="118"/>
      <c r="H468" s="113">
        <f t="shared" si="32"/>
        <v>0</v>
      </c>
      <c r="I468" s="113">
        <f t="shared" si="33"/>
        <v>0</v>
      </c>
      <c r="J468" s="113">
        <f t="shared" si="34"/>
        <v>0</v>
      </c>
      <c r="K468" s="134">
        <f t="shared" si="35"/>
        <v>0</v>
      </c>
    </row>
    <row r="469" spans="1:11" ht="12.75">
      <c r="A469" s="128">
        <v>462</v>
      </c>
      <c r="B469" s="133" t="s">
        <v>566</v>
      </c>
      <c r="C469" s="119"/>
      <c r="D469" s="119"/>
      <c r="E469" s="112">
        <v>2</v>
      </c>
      <c r="F469" s="119"/>
      <c r="G469" s="119"/>
      <c r="H469" s="113">
        <f t="shared" si="32"/>
        <v>0</v>
      </c>
      <c r="I469" s="113">
        <f t="shared" si="33"/>
        <v>0</v>
      </c>
      <c r="J469" s="113">
        <f t="shared" si="34"/>
        <v>0</v>
      </c>
      <c r="K469" s="134">
        <f t="shared" si="35"/>
        <v>0</v>
      </c>
    </row>
    <row r="470" spans="1:11" ht="12.75">
      <c r="A470" s="128">
        <v>463</v>
      </c>
      <c r="B470" s="133" t="s">
        <v>567</v>
      </c>
      <c r="C470" s="119"/>
      <c r="D470" s="119"/>
      <c r="E470" s="112">
        <v>7</v>
      </c>
      <c r="F470" s="119"/>
      <c r="G470" s="119"/>
      <c r="H470" s="113">
        <f t="shared" si="32"/>
        <v>0</v>
      </c>
      <c r="I470" s="113">
        <f t="shared" si="33"/>
        <v>0</v>
      </c>
      <c r="J470" s="113">
        <f t="shared" si="34"/>
        <v>0</v>
      </c>
      <c r="K470" s="134">
        <f t="shared" si="35"/>
        <v>0</v>
      </c>
    </row>
    <row r="471" spans="1:11" ht="12.75">
      <c r="A471" s="128">
        <v>464</v>
      </c>
      <c r="B471" s="133" t="s">
        <v>568</v>
      </c>
      <c r="C471" s="119"/>
      <c r="D471" s="119"/>
      <c r="E471" s="112">
        <v>1</v>
      </c>
      <c r="F471" s="119"/>
      <c r="G471" s="119"/>
      <c r="H471" s="113">
        <f t="shared" si="32"/>
        <v>0</v>
      </c>
      <c r="I471" s="113">
        <f t="shared" si="33"/>
        <v>0</v>
      </c>
      <c r="J471" s="113">
        <f t="shared" si="34"/>
        <v>0</v>
      </c>
      <c r="K471" s="134">
        <f t="shared" si="35"/>
        <v>0</v>
      </c>
    </row>
    <row r="472" spans="1:11" ht="12.75">
      <c r="A472" s="128">
        <v>465</v>
      </c>
      <c r="B472" s="133" t="s">
        <v>569</v>
      </c>
      <c r="C472" s="119"/>
      <c r="D472" s="119"/>
      <c r="E472" s="112">
        <v>300</v>
      </c>
      <c r="F472" s="119"/>
      <c r="G472" s="119"/>
      <c r="H472" s="113">
        <f t="shared" si="32"/>
        <v>0</v>
      </c>
      <c r="I472" s="113">
        <f t="shared" si="33"/>
        <v>0</v>
      </c>
      <c r="J472" s="113">
        <f t="shared" si="34"/>
        <v>0</v>
      </c>
      <c r="K472" s="134">
        <f t="shared" si="35"/>
        <v>0</v>
      </c>
    </row>
    <row r="473" spans="1:11" ht="12.75">
      <c r="A473" s="128">
        <v>466</v>
      </c>
      <c r="B473" s="133" t="s">
        <v>570</v>
      </c>
      <c r="C473" s="119"/>
      <c r="D473" s="119"/>
      <c r="E473" s="112">
        <v>10</v>
      </c>
      <c r="F473" s="119"/>
      <c r="G473" s="119"/>
      <c r="H473" s="113">
        <f t="shared" si="32"/>
        <v>0</v>
      </c>
      <c r="I473" s="113">
        <f t="shared" si="33"/>
        <v>0</v>
      </c>
      <c r="J473" s="113">
        <f t="shared" si="34"/>
        <v>0</v>
      </c>
      <c r="K473" s="134">
        <f t="shared" si="35"/>
        <v>0</v>
      </c>
    </row>
    <row r="474" spans="1:13" ht="12.75">
      <c r="A474" s="128">
        <v>467</v>
      </c>
      <c r="B474" s="133" t="s">
        <v>571</v>
      </c>
      <c r="C474" s="120"/>
      <c r="D474" s="120"/>
      <c r="E474" s="112">
        <v>50</v>
      </c>
      <c r="F474" s="120"/>
      <c r="G474" s="120"/>
      <c r="H474" s="113">
        <f t="shared" si="32"/>
        <v>0</v>
      </c>
      <c r="I474" s="113">
        <f t="shared" si="33"/>
        <v>0</v>
      </c>
      <c r="J474" s="113">
        <f t="shared" si="34"/>
        <v>0</v>
      </c>
      <c r="K474" s="134">
        <f t="shared" si="35"/>
        <v>0</v>
      </c>
      <c r="L474" s="5"/>
      <c r="M474" s="5"/>
    </row>
    <row r="475" spans="1:13" ht="12.75">
      <c r="A475" s="128">
        <v>468</v>
      </c>
      <c r="B475" s="133" t="s">
        <v>572</v>
      </c>
      <c r="C475" s="121"/>
      <c r="D475" s="121"/>
      <c r="E475" s="112">
        <v>30</v>
      </c>
      <c r="F475" s="121"/>
      <c r="G475" s="121"/>
      <c r="H475" s="113">
        <f t="shared" si="32"/>
        <v>0</v>
      </c>
      <c r="I475" s="113">
        <f t="shared" si="33"/>
        <v>0</v>
      </c>
      <c r="J475" s="113">
        <f t="shared" si="34"/>
        <v>0</v>
      </c>
      <c r="K475" s="134">
        <f t="shared" si="35"/>
        <v>0</v>
      </c>
      <c r="L475" s="5"/>
      <c r="M475" s="5"/>
    </row>
    <row r="476" spans="1:13" ht="12.75">
      <c r="A476" s="128">
        <v>469</v>
      </c>
      <c r="B476" s="133" t="s">
        <v>573</v>
      </c>
      <c r="C476" s="122"/>
      <c r="D476" s="122"/>
      <c r="E476" s="112">
        <v>10</v>
      </c>
      <c r="F476" s="123"/>
      <c r="G476" s="123"/>
      <c r="H476" s="113">
        <f t="shared" si="32"/>
        <v>0</v>
      </c>
      <c r="I476" s="113">
        <f t="shared" si="33"/>
        <v>0</v>
      </c>
      <c r="J476" s="113">
        <f t="shared" si="34"/>
        <v>0</v>
      </c>
      <c r="K476" s="134">
        <f t="shared" si="35"/>
        <v>0</v>
      </c>
      <c r="L476" s="5"/>
      <c r="M476" s="5"/>
    </row>
    <row r="477" spans="1:13" ht="12.75">
      <c r="A477" s="128">
        <v>470</v>
      </c>
      <c r="B477" s="133" t="s">
        <v>574</v>
      </c>
      <c r="C477" s="124"/>
      <c r="D477" s="124"/>
      <c r="E477" s="112">
        <v>5</v>
      </c>
      <c r="F477" s="125"/>
      <c r="G477" s="125"/>
      <c r="H477" s="113">
        <f t="shared" si="32"/>
        <v>0</v>
      </c>
      <c r="I477" s="113">
        <f t="shared" si="33"/>
        <v>0</v>
      </c>
      <c r="J477" s="113">
        <f t="shared" si="34"/>
        <v>0</v>
      </c>
      <c r="K477" s="134">
        <f t="shared" si="35"/>
        <v>0</v>
      </c>
      <c r="L477" s="5"/>
      <c r="M477" s="5"/>
    </row>
    <row r="478" spans="1:13" ht="12.75">
      <c r="A478" s="128">
        <v>471</v>
      </c>
      <c r="B478" s="133" t="s">
        <v>575</v>
      </c>
      <c r="C478" s="124"/>
      <c r="D478" s="124"/>
      <c r="E478" s="112">
        <v>35</v>
      </c>
      <c r="F478" s="125"/>
      <c r="G478" s="125"/>
      <c r="H478" s="113">
        <f t="shared" si="32"/>
        <v>0</v>
      </c>
      <c r="I478" s="113">
        <f t="shared" si="33"/>
        <v>0</v>
      </c>
      <c r="J478" s="113">
        <f t="shared" si="34"/>
        <v>0</v>
      </c>
      <c r="K478" s="134">
        <f t="shared" si="35"/>
        <v>0</v>
      </c>
      <c r="L478" s="5"/>
      <c r="M478" s="5"/>
    </row>
    <row r="479" spans="1:13" ht="12.75">
      <c r="A479" s="128">
        <v>472</v>
      </c>
      <c r="B479" s="133" t="s">
        <v>576</v>
      </c>
      <c r="C479" s="121"/>
      <c r="D479" s="121"/>
      <c r="E479" s="112">
        <v>1</v>
      </c>
      <c r="F479" s="126"/>
      <c r="G479" s="126"/>
      <c r="H479" s="113">
        <f t="shared" si="32"/>
        <v>0</v>
      </c>
      <c r="I479" s="113">
        <f t="shared" si="33"/>
        <v>0</v>
      </c>
      <c r="J479" s="113">
        <f t="shared" si="34"/>
        <v>0</v>
      </c>
      <c r="K479" s="134">
        <f t="shared" si="35"/>
        <v>0</v>
      </c>
      <c r="L479" s="5"/>
      <c r="M479" s="5"/>
    </row>
    <row r="480" spans="1:13" ht="12.75">
      <c r="A480" s="128">
        <v>473</v>
      </c>
      <c r="B480" s="133" t="s">
        <v>577</v>
      </c>
      <c r="C480" s="121"/>
      <c r="D480" s="121"/>
      <c r="E480" s="112">
        <v>7</v>
      </c>
      <c r="F480" s="126"/>
      <c r="G480" s="126"/>
      <c r="H480" s="113">
        <f t="shared" si="32"/>
        <v>0</v>
      </c>
      <c r="I480" s="113">
        <f t="shared" si="33"/>
        <v>0</v>
      </c>
      <c r="J480" s="113">
        <f t="shared" si="34"/>
        <v>0</v>
      </c>
      <c r="K480" s="134">
        <f t="shared" si="35"/>
        <v>0</v>
      </c>
      <c r="L480" s="5"/>
      <c r="M480" s="5"/>
    </row>
    <row r="481" spans="1:13" ht="12.75">
      <c r="A481" s="128">
        <v>474</v>
      </c>
      <c r="B481" s="133" t="s">
        <v>578</v>
      </c>
      <c r="C481" s="121"/>
      <c r="D481" s="121"/>
      <c r="E481" s="112">
        <v>20</v>
      </c>
      <c r="F481" s="126"/>
      <c r="G481" s="126"/>
      <c r="H481" s="113">
        <f t="shared" si="32"/>
        <v>0</v>
      </c>
      <c r="I481" s="113">
        <f t="shared" si="33"/>
        <v>0</v>
      </c>
      <c r="J481" s="113">
        <f t="shared" si="34"/>
        <v>0</v>
      </c>
      <c r="K481" s="134">
        <f t="shared" si="35"/>
        <v>0</v>
      </c>
      <c r="L481" s="5"/>
      <c r="M481" s="5"/>
    </row>
    <row r="482" spans="1:13" ht="12.75">
      <c r="A482" s="128">
        <v>475</v>
      </c>
      <c r="B482" s="133" t="s">
        <v>579</v>
      </c>
      <c r="C482" s="121"/>
      <c r="D482" s="121"/>
      <c r="E482" s="112">
        <v>15</v>
      </c>
      <c r="F482" s="126"/>
      <c r="G482" s="126"/>
      <c r="H482" s="113">
        <f t="shared" si="32"/>
        <v>0</v>
      </c>
      <c r="I482" s="113">
        <f t="shared" si="33"/>
        <v>0</v>
      </c>
      <c r="J482" s="113">
        <f t="shared" si="34"/>
        <v>0</v>
      </c>
      <c r="K482" s="134">
        <f t="shared" si="35"/>
        <v>0</v>
      </c>
      <c r="L482" s="5"/>
      <c r="M482" s="5"/>
    </row>
    <row r="483" spans="1:13" ht="12.75">
      <c r="A483" s="128">
        <v>476</v>
      </c>
      <c r="B483" s="133" t="s">
        <v>580</v>
      </c>
      <c r="C483" s="121"/>
      <c r="D483" s="121"/>
      <c r="E483" s="112">
        <v>15</v>
      </c>
      <c r="F483" s="126"/>
      <c r="G483" s="126"/>
      <c r="H483" s="113">
        <f t="shared" si="32"/>
        <v>0</v>
      </c>
      <c r="I483" s="113">
        <f t="shared" si="33"/>
        <v>0</v>
      </c>
      <c r="J483" s="113">
        <f t="shared" si="34"/>
        <v>0</v>
      </c>
      <c r="K483" s="134">
        <f t="shared" si="35"/>
        <v>0</v>
      </c>
      <c r="L483" s="5"/>
      <c r="M483" s="5"/>
    </row>
    <row r="484" spans="1:13" ht="12.75">
      <c r="A484" s="128">
        <v>477</v>
      </c>
      <c r="B484" s="133" t="s">
        <v>581</v>
      </c>
      <c r="C484" s="121"/>
      <c r="D484" s="121"/>
      <c r="E484" s="112">
        <v>1</v>
      </c>
      <c r="F484" s="126"/>
      <c r="G484" s="126"/>
      <c r="H484" s="113">
        <f t="shared" si="32"/>
        <v>0</v>
      </c>
      <c r="I484" s="113">
        <f t="shared" si="33"/>
        <v>0</v>
      </c>
      <c r="J484" s="113">
        <f t="shared" si="34"/>
        <v>0</v>
      </c>
      <c r="K484" s="134">
        <f t="shared" si="35"/>
        <v>0</v>
      </c>
      <c r="L484" s="5"/>
      <c r="M484" s="5"/>
    </row>
    <row r="485" spans="1:13" ht="12.75">
      <c r="A485" s="128">
        <v>478</v>
      </c>
      <c r="B485" s="133" t="s">
        <v>582</v>
      </c>
      <c r="C485" s="121"/>
      <c r="D485" s="121"/>
      <c r="E485" s="112">
        <v>3</v>
      </c>
      <c r="F485" s="121"/>
      <c r="G485" s="121"/>
      <c r="H485" s="113">
        <f t="shared" si="32"/>
        <v>0</v>
      </c>
      <c r="I485" s="113">
        <f t="shared" si="33"/>
        <v>0</v>
      </c>
      <c r="J485" s="113">
        <f t="shared" si="34"/>
        <v>0</v>
      </c>
      <c r="K485" s="134">
        <f t="shared" si="35"/>
        <v>0</v>
      </c>
      <c r="L485" s="5"/>
      <c r="M485" s="5"/>
    </row>
    <row r="486" spans="1:13" ht="12.75">
      <c r="A486" s="128">
        <v>479</v>
      </c>
      <c r="B486" s="133" t="s">
        <v>583</v>
      </c>
      <c r="C486" s="121"/>
      <c r="D486" s="121"/>
      <c r="E486" s="112">
        <v>4</v>
      </c>
      <c r="F486" s="121"/>
      <c r="G486" s="121"/>
      <c r="H486" s="113">
        <f t="shared" si="32"/>
        <v>0</v>
      </c>
      <c r="I486" s="113">
        <f t="shared" si="33"/>
        <v>0</v>
      </c>
      <c r="J486" s="113">
        <f t="shared" si="34"/>
        <v>0</v>
      </c>
      <c r="K486" s="134">
        <f t="shared" si="35"/>
        <v>0</v>
      </c>
      <c r="L486" s="5"/>
      <c r="M486" s="5"/>
    </row>
    <row r="487" spans="1:13" ht="12.75">
      <c r="A487" s="128">
        <v>480</v>
      </c>
      <c r="B487" s="133" t="s">
        <v>584</v>
      </c>
      <c r="C487" s="121"/>
      <c r="D487" s="121"/>
      <c r="E487" s="112">
        <v>10</v>
      </c>
      <c r="F487" s="121"/>
      <c r="G487" s="121"/>
      <c r="H487" s="113">
        <f t="shared" si="32"/>
        <v>0</v>
      </c>
      <c r="I487" s="113">
        <f t="shared" si="33"/>
        <v>0</v>
      </c>
      <c r="J487" s="113">
        <f t="shared" si="34"/>
        <v>0</v>
      </c>
      <c r="K487" s="134">
        <f t="shared" si="35"/>
        <v>0</v>
      </c>
      <c r="L487" s="5"/>
      <c r="M487" s="5"/>
    </row>
    <row r="488" spans="1:13" ht="12.75">
      <c r="A488" s="128">
        <v>481</v>
      </c>
      <c r="B488" s="133" t="s">
        <v>585</v>
      </c>
      <c r="C488" s="121"/>
      <c r="D488" s="121"/>
      <c r="E488" s="112">
        <v>4</v>
      </c>
      <c r="F488" s="121"/>
      <c r="G488" s="121"/>
      <c r="H488" s="113">
        <f t="shared" si="32"/>
        <v>0</v>
      </c>
      <c r="I488" s="113">
        <f t="shared" si="33"/>
        <v>0</v>
      </c>
      <c r="J488" s="113">
        <f t="shared" si="34"/>
        <v>0</v>
      </c>
      <c r="K488" s="134">
        <f t="shared" si="35"/>
        <v>0</v>
      </c>
      <c r="L488" s="5"/>
      <c r="M488" s="5"/>
    </row>
    <row r="489" spans="1:13" ht="12.75">
      <c r="A489" s="128">
        <v>482</v>
      </c>
      <c r="B489" s="133" t="s">
        <v>586</v>
      </c>
      <c r="C489" s="121"/>
      <c r="D489" s="121"/>
      <c r="E489" s="112">
        <v>3</v>
      </c>
      <c r="F489" s="121"/>
      <c r="G489" s="121"/>
      <c r="H489" s="113">
        <f t="shared" si="32"/>
        <v>0</v>
      </c>
      <c r="I489" s="113">
        <f t="shared" si="33"/>
        <v>0</v>
      </c>
      <c r="J489" s="113">
        <f t="shared" si="34"/>
        <v>0</v>
      </c>
      <c r="K489" s="134">
        <f t="shared" si="35"/>
        <v>0</v>
      </c>
      <c r="L489" s="5"/>
      <c r="M489" s="5"/>
    </row>
    <row r="490" spans="1:13" ht="12.75">
      <c r="A490" s="128">
        <v>483</v>
      </c>
      <c r="B490" s="133" t="s">
        <v>587</v>
      </c>
      <c r="C490" s="121"/>
      <c r="D490" s="121"/>
      <c r="E490" s="112">
        <v>70</v>
      </c>
      <c r="F490" s="121"/>
      <c r="G490" s="121"/>
      <c r="H490" s="113">
        <f t="shared" si="32"/>
        <v>0</v>
      </c>
      <c r="I490" s="113">
        <f t="shared" si="33"/>
        <v>0</v>
      </c>
      <c r="J490" s="113">
        <f t="shared" si="34"/>
        <v>0</v>
      </c>
      <c r="K490" s="134">
        <f t="shared" si="35"/>
        <v>0</v>
      </c>
      <c r="L490" s="5"/>
      <c r="M490" s="5"/>
    </row>
    <row r="491" spans="1:11" ht="12.75">
      <c r="A491" s="128">
        <v>484</v>
      </c>
      <c r="B491" s="133" t="s">
        <v>588</v>
      </c>
      <c r="C491" s="119"/>
      <c r="D491" s="119"/>
      <c r="E491" s="112">
        <v>40</v>
      </c>
      <c r="F491" s="119"/>
      <c r="G491" s="119"/>
      <c r="H491" s="113">
        <f t="shared" si="32"/>
        <v>0</v>
      </c>
      <c r="I491" s="113">
        <f t="shared" si="33"/>
        <v>0</v>
      </c>
      <c r="J491" s="113">
        <f t="shared" si="34"/>
        <v>0</v>
      </c>
      <c r="K491" s="134">
        <f t="shared" si="35"/>
        <v>0</v>
      </c>
    </row>
    <row r="492" spans="1:11" ht="12.75">
      <c r="A492" s="128">
        <v>485</v>
      </c>
      <c r="B492" s="133" t="s">
        <v>589</v>
      </c>
      <c r="C492" s="119"/>
      <c r="D492" s="119"/>
      <c r="E492" s="112">
        <v>20</v>
      </c>
      <c r="F492" s="119"/>
      <c r="G492" s="119"/>
      <c r="H492" s="113">
        <f t="shared" si="32"/>
        <v>0</v>
      </c>
      <c r="I492" s="113">
        <f t="shared" si="33"/>
        <v>0</v>
      </c>
      <c r="J492" s="113">
        <f t="shared" si="34"/>
        <v>0</v>
      </c>
      <c r="K492" s="134">
        <f t="shared" si="35"/>
        <v>0</v>
      </c>
    </row>
    <row r="493" spans="1:11" ht="12.75">
      <c r="A493" s="128">
        <v>486</v>
      </c>
      <c r="B493" s="133" t="s">
        <v>590</v>
      </c>
      <c r="C493" s="119"/>
      <c r="D493" s="119"/>
      <c r="E493" s="112">
        <v>5</v>
      </c>
      <c r="F493" s="119"/>
      <c r="G493" s="119"/>
      <c r="H493" s="113">
        <f t="shared" si="32"/>
        <v>0</v>
      </c>
      <c r="I493" s="113">
        <f t="shared" si="33"/>
        <v>0</v>
      </c>
      <c r="J493" s="113">
        <f t="shared" si="34"/>
        <v>0</v>
      </c>
      <c r="K493" s="134">
        <f t="shared" si="35"/>
        <v>0</v>
      </c>
    </row>
    <row r="494" spans="1:11" ht="12.75">
      <c r="A494" s="128">
        <v>487</v>
      </c>
      <c r="B494" s="133" t="s">
        <v>591</v>
      </c>
      <c r="C494" s="119"/>
      <c r="D494" s="119"/>
      <c r="E494" s="112">
        <v>4</v>
      </c>
      <c r="F494" s="119"/>
      <c r="G494" s="119"/>
      <c r="H494" s="113">
        <f t="shared" si="32"/>
        <v>0</v>
      </c>
      <c r="I494" s="113">
        <f t="shared" si="33"/>
        <v>0</v>
      </c>
      <c r="J494" s="113">
        <f t="shared" si="34"/>
        <v>0</v>
      </c>
      <c r="K494" s="134">
        <f t="shared" si="35"/>
        <v>0</v>
      </c>
    </row>
    <row r="495" spans="1:11" ht="12.75">
      <c r="A495" s="128">
        <v>488</v>
      </c>
      <c r="B495" s="133" t="s">
        <v>592</v>
      </c>
      <c r="C495" s="119"/>
      <c r="D495" s="119"/>
      <c r="E495" s="112">
        <v>6</v>
      </c>
      <c r="F495" s="119"/>
      <c r="G495" s="119"/>
      <c r="H495" s="113">
        <f t="shared" si="32"/>
        <v>0</v>
      </c>
      <c r="I495" s="113">
        <f t="shared" si="33"/>
        <v>0</v>
      </c>
      <c r="J495" s="113">
        <f t="shared" si="34"/>
        <v>0</v>
      </c>
      <c r="K495" s="134">
        <f t="shared" si="35"/>
        <v>0</v>
      </c>
    </row>
    <row r="496" spans="1:11" ht="12.75">
      <c r="A496" s="128">
        <v>489</v>
      </c>
      <c r="B496" s="133" t="s">
        <v>593</v>
      </c>
      <c r="C496" s="119"/>
      <c r="D496" s="119"/>
      <c r="E496" s="112">
        <v>4</v>
      </c>
      <c r="F496" s="119"/>
      <c r="G496" s="119"/>
      <c r="H496" s="113">
        <f t="shared" si="32"/>
        <v>0</v>
      </c>
      <c r="I496" s="113">
        <f t="shared" si="33"/>
        <v>0</v>
      </c>
      <c r="J496" s="113">
        <f t="shared" si="34"/>
        <v>0</v>
      </c>
      <c r="K496" s="134">
        <f t="shared" si="35"/>
        <v>0</v>
      </c>
    </row>
    <row r="497" spans="1:11" ht="12.75">
      <c r="A497" s="128">
        <v>490</v>
      </c>
      <c r="B497" s="133" t="s">
        <v>594</v>
      </c>
      <c r="C497" s="119"/>
      <c r="D497" s="119"/>
      <c r="E497" s="112">
        <v>55</v>
      </c>
      <c r="F497" s="119"/>
      <c r="G497" s="119"/>
      <c r="H497" s="113">
        <f t="shared" si="32"/>
        <v>0</v>
      </c>
      <c r="I497" s="113">
        <f t="shared" si="33"/>
        <v>0</v>
      </c>
      <c r="J497" s="113">
        <f t="shared" si="34"/>
        <v>0</v>
      </c>
      <c r="K497" s="134">
        <f t="shared" si="35"/>
        <v>0</v>
      </c>
    </row>
    <row r="498" spans="1:11" ht="12.75">
      <c r="A498" s="128">
        <v>491</v>
      </c>
      <c r="B498" s="133" t="s">
        <v>595</v>
      </c>
      <c r="C498" s="119"/>
      <c r="D498" s="119"/>
      <c r="E498" s="112">
        <v>4</v>
      </c>
      <c r="F498" s="119"/>
      <c r="G498" s="119"/>
      <c r="H498" s="113">
        <f t="shared" si="32"/>
        <v>0</v>
      </c>
      <c r="I498" s="113">
        <f t="shared" si="33"/>
        <v>0</v>
      </c>
      <c r="J498" s="113">
        <f t="shared" si="34"/>
        <v>0</v>
      </c>
      <c r="K498" s="134">
        <f t="shared" si="35"/>
        <v>0</v>
      </c>
    </row>
    <row r="499" spans="1:11" ht="12.75">
      <c r="A499" s="128">
        <v>492</v>
      </c>
      <c r="B499" s="133" t="s">
        <v>596</v>
      </c>
      <c r="C499" s="119"/>
      <c r="D499" s="119"/>
      <c r="E499" s="112">
        <v>6</v>
      </c>
      <c r="F499" s="119"/>
      <c r="G499" s="119"/>
      <c r="H499" s="113">
        <f t="shared" si="32"/>
        <v>0</v>
      </c>
      <c r="I499" s="113">
        <f t="shared" si="33"/>
        <v>0</v>
      </c>
      <c r="J499" s="113">
        <f t="shared" si="34"/>
        <v>0</v>
      </c>
      <c r="K499" s="134">
        <f t="shared" si="35"/>
        <v>0</v>
      </c>
    </row>
    <row r="500" spans="1:11" ht="12.75">
      <c r="A500" s="128">
        <v>493</v>
      </c>
      <c r="B500" s="133" t="s">
        <v>597</v>
      </c>
      <c r="C500" s="119"/>
      <c r="D500" s="119"/>
      <c r="E500" s="112">
        <v>50</v>
      </c>
      <c r="F500" s="119"/>
      <c r="G500" s="119"/>
      <c r="H500" s="113">
        <f t="shared" si="32"/>
        <v>0</v>
      </c>
      <c r="I500" s="113">
        <f t="shared" si="33"/>
        <v>0</v>
      </c>
      <c r="J500" s="113">
        <f t="shared" si="34"/>
        <v>0</v>
      </c>
      <c r="K500" s="134">
        <f t="shared" si="35"/>
        <v>0</v>
      </c>
    </row>
    <row r="501" spans="1:11" ht="12.75">
      <c r="A501" s="128">
        <v>494</v>
      </c>
      <c r="B501" s="133" t="s">
        <v>598</v>
      </c>
      <c r="C501" s="119"/>
      <c r="D501" s="119"/>
      <c r="E501" s="112">
        <v>8</v>
      </c>
      <c r="F501" s="119"/>
      <c r="G501" s="119"/>
      <c r="H501" s="113">
        <f t="shared" si="32"/>
        <v>0</v>
      </c>
      <c r="I501" s="113">
        <f t="shared" si="33"/>
        <v>0</v>
      </c>
      <c r="J501" s="113">
        <f t="shared" si="34"/>
        <v>0</v>
      </c>
      <c r="K501" s="134">
        <f t="shared" si="35"/>
        <v>0</v>
      </c>
    </row>
    <row r="502" spans="1:11" ht="12.75">
      <c r="A502" s="128">
        <v>495</v>
      </c>
      <c r="B502" s="133" t="s">
        <v>599</v>
      </c>
      <c r="C502" s="119"/>
      <c r="D502" s="119"/>
      <c r="E502" s="112">
        <v>15</v>
      </c>
      <c r="F502" s="119"/>
      <c r="G502" s="119"/>
      <c r="H502" s="113">
        <f t="shared" si="32"/>
        <v>0</v>
      </c>
      <c r="I502" s="113">
        <f t="shared" si="33"/>
        <v>0</v>
      </c>
      <c r="J502" s="113">
        <f t="shared" si="34"/>
        <v>0</v>
      </c>
      <c r="K502" s="134">
        <f t="shared" si="35"/>
        <v>0</v>
      </c>
    </row>
    <row r="503" spans="1:11" ht="12.75">
      <c r="A503" s="128">
        <v>496</v>
      </c>
      <c r="B503" s="133" t="s">
        <v>600</v>
      </c>
      <c r="C503" s="119"/>
      <c r="D503" s="119"/>
      <c r="E503" s="112">
        <v>30</v>
      </c>
      <c r="F503" s="119"/>
      <c r="G503" s="119"/>
      <c r="H503" s="113">
        <f t="shared" si="32"/>
        <v>0</v>
      </c>
      <c r="I503" s="113">
        <f t="shared" si="33"/>
        <v>0</v>
      </c>
      <c r="J503" s="113">
        <f t="shared" si="34"/>
        <v>0</v>
      </c>
      <c r="K503" s="134">
        <f t="shared" si="35"/>
        <v>0</v>
      </c>
    </row>
    <row r="504" spans="1:11" ht="12.75">
      <c r="A504" s="128">
        <v>497</v>
      </c>
      <c r="B504" s="133" t="s">
        <v>601</v>
      </c>
      <c r="C504" s="119"/>
      <c r="D504" s="119"/>
      <c r="E504" s="112">
        <v>4</v>
      </c>
      <c r="F504" s="119"/>
      <c r="G504" s="119"/>
      <c r="H504" s="113">
        <f t="shared" si="32"/>
        <v>0</v>
      </c>
      <c r="I504" s="113">
        <f t="shared" si="33"/>
        <v>0</v>
      </c>
      <c r="J504" s="113">
        <f t="shared" si="34"/>
        <v>0</v>
      </c>
      <c r="K504" s="134">
        <f t="shared" si="35"/>
        <v>0</v>
      </c>
    </row>
    <row r="505" spans="1:11" ht="12.75">
      <c r="A505" s="128">
        <v>498</v>
      </c>
      <c r="B505" s="133" t="s">
        <v>602</v>
      </c>
      <c r="C505" s="119"/>
      <c r="D505" s="119"/>
      <c r="E505" s="112">
        <v>20</v>
      </c>
      <c r="F505" s="119"/>
      <c r="G505" s="119"/>
      <c r="H505" s="113">
        <f t="shared" si="32"/>
        <v>0</v>
      </c>
      <c r="I505" s="113">
        <f t="shared" si="33"/>
        <v>0</v>
      </c>
      <c r="J505" s="113">
        <f t="shared" si="34"/>
        <v>0</v>
      </c>
      <c r="K505" s="134">
        <f t="shared" si="35"/>
        <v>0</v>
      </c>
    </row>
    <row r="506" spans="1:11" ht="12.75">
      <c r="A506" s="128">
        <v>499</v>
      </c>
      <c r="B506" s="133" t="s">
        <v>603</v>
      </c>
      <c r="C506" s="119"/>
      <c r="D506" s="119"/>
      <c r="E506" s="112">
        <v>500</v>
      </c>
      <c r="F506" s="119"/>
      <c r="G506" s="119"/>
      <c r="H506" s="113">
        <f t="shared" si="32"/>
        <v>0</v>
      </c>
      <c r="I506" s="113">
        <f t="shared" si="33"/>
        <v>0</v>
      </c>
      <c r="J506" s="113">
        <f t="shared" si="34"/>
        <v>0</v>
      </c>
      <c r="K506" s="134">
        <f t="shared" si="35"/>
        <v>0</v>
      </c>
    </row>
    <row r="507" spans="1:11" ht="12.75">
      <c r="A507" s="128">
        <v>500</v>
      </c>
      <c r="B507" s="133" t="s">
        <v>604</v>
      </c>
      <c r="C507" s="119"/>
      <c r="D507" s="119"/>
      <c r="E507" s="112">
        <v>200</v>
      </c>
      <c r="F507" s="119"/>
      <c r="G507" s="119"/>
      <c r="H507" s="113">
        <f t="shared" si="32"/>
        <v>0</v>
      </c>
      <c r="I507" s="113">
        <f t="shared" si="33"/>
        <v>0</v>
      </c>
      <c r="J507" s="113">
        <f t="shared" si="34"/>
        <v>0</v>
      </c>
      <c r="K507" s="134">
        <f t="shared" si="35"/>
        <v>0</v>
      </c>
    </row>
    <row r="508" spans="1:11" ht="12.75">
      <c r="A508" s="128">
        <v>501</v>
      </c>
      <c r="B508" s="133" t="s">
        <v>605</v>
      </c>
      <c r="C508" s="119"/>
      <c r="D508" s="119"/>
      <c r="E508" s="112">
        <v>3</v>
      </c>
      <c r="F508" s="119"/>
      <c r="G508" s="119"/>
      <c r="H508" s="113">
        <f t="shared" si="32"/>
        <v>0</v>
      </c>
      <c r="I508" s="113">
        <f t="shared" si="33"/>
        <v>0</v>
      </c>
      <c r="J508" s="113">
        <f t="shared" si="34"/>
        <v>0</v>
      </c>
      <c r="K508" s="134">
        <f t="shared" si="35"/>
        <v>0</v>
      </c>
    </row>
    <row r="509" spans="1:11" ht="12.75">
      <c r="A509" s="128">
        <v>502</v>
      </c>
      <c r="B509" s="133" t="s">
        <v>702</v>
      </c>
      <c r="C509" s="119"/>
      <c r="D509" s="119"/>
      <c r="E509" s="112">
        <v>5</v>
      </c>
      <c r="F509" s="119"/>
      <c r="G509" s="119"/>
      <c r="H509" s="113">
        <f t="shared" si="32"/>
        <v>0</v>
      </c>
      <c r="I509" s="113">
        <f t="shared" si="33"/>
        <v>0</v>
      </c>
      <c r="J509" s="113">
        <f t="shared" si="34"/>
        <v>0</v>
      </c>
      <c r="K509" s="134">
        <f t="shared" si="35"/>
        <v>0</v>
      </c>
    </row>
    <row r="510" spans="1:11" ht="12.75">
      <c r="A510" s="128">
        <v>503</v>
      </c>
      <c r="B510" s="133" t="s">
        <v>606</v>
      </c>
      <c r="C510" s="119"/>
      <c r="D510" s="119"/>
      <c r="E510" s="112">
        <v>5</v>
      </c>
      <c r="F510" s="119"/>
      <c r="G510" s="119"/>
      <c r="H510" s="113">
        <f t="shared" si="32"/>
        <v>0</v>
      </c>
      <c r="I510" s="113">
        <f t="shared" si="33"/>
        <v>0</v>
      </c>
      <c r="J510" s="113">
        <f t="shared" si="34"/>
        <v>0</v>
      </c>
      <c r="K510" s="134">
        <f t="shared" si="35"/>
        <v>0</v>
      </c>
    </row>
    <row r="511" spans="1:11" ht="12.75">
      <c r="A511" s="128">
        <v>504</v>
      </c>
      <c r="B511" s="133" t="s">
        <v>607</v>
      </c>
      <c r="C511" s="119"/>
      <c r="D511" s="119"/>
      <c r="E511" s="112">
        <v>4</v>
      </c>
      <c r="F511" s="119"/>
      <c r="G511" s="119"/>
      <c r="H511" s="113">
        <f t="shared" si="32"/>
        <v>0</v>
      </c>
      <c r="I511" s="113">
        <f t="shared" si="33"/>
        <v>0</v>
      </c>
      <c r="J511" s="113">
        <f t="shared" si="34"/>
        <v>0</v>
      </c>
      <c r="K511" s="134">
        <f t="shared" si="35"/>
        <v>0</v>
      </c>
    </row>
    <row r="512" spans="1:11" ht="12.75">
      <c r="A512" s="128">
        <v>505</v>
      </c>
      <c r="B512" s="133" t="s">
        <v>608</v>
      </c>
      <c r="C512" s="119"/>
      <c r="D512" s="119"/>
      <c r="E512" s="112">
        <v>5</v>
      </c>
      <c r="F512" s="119"/>
      <c r="G512" s="119"/>
      <c r="H512" s="113">
        <f t="shared" si="32"/>
        <v>0</v>
      </c>
      <c r="I512" s="113">
        <f t="shared" si="33"/>
        <v>0</v>
      </c>
      <c r="J512" s="113">
        <f t="shared" si="34"/>
        <v>0</v>
      </c>
      <c r="K512" s="134">
        <f t="shared" si="35"/>
        <v>0</v>
      </c>
    </row>
    <row r="513" spans="1:11" ht="12.75">
      <c r="A513" s="128">
        <v>506</v>
      </c>
      <c r="B513" s="133" t="s">
        <v>609</v>
      </c>
      <c r="C513" s="119"/>
      <c r="D513" s="119"/>
      <c r="E513" s="112">
        <v>5</v>
      </c>
      <c r="F513" s="119"/>
      <c r="G513" s="119"/>
      <c r="H513" s="113">
        <f t="shared" si="32"/>
        <v>0</v>
      </c>
      <c r="I513" s="113">
        <f t="shared" si="33"/>
        <v>0</v>
      </c>
      <c r="J513" s="113">
        <f t="shared" si="34"/>
        <v>0</v>
      </c>
      <c r="K513" s="134">
        <f t="shared" si="35"/>
        <v>0</v>
      </c>
    </row>
    <row r="514" spans="1:11" ht="12.75">
      <c r="A514" s="128">
        <v>507</v>
      </c>
      <c r="B514" s="133" t="s">
        <v>610</v>
      </c>
      <c r="C514" s="119"/>
      <c r="D514" s="119"/>
      <c r="E514" s="112">
        <v>200</v>
      </c>
      <c r="F514" s="119"/>
      <c r="G514" s="119"/>
      <c r="H514" s="113">
        <f t="shared" si="32"/>
        <v>0</v>
      </c>
      <c r="I514" s="113">
        <f t="shared" si="33"/>
        <v>0</v>
      </c>
      <c r="J514" s="113">
        <f t="shared" si="34"/>
        <v>0</v>
      </c>
      <c r="K514" s="134">
        <f t="shared" si="35"/>
        <v>0</v>
      </c>
    </row>
    <row r="515" spans="1:11" ht="12.75">
      <c r="A515" s="128">
        <v>508</v>
      </c>
      <c r="B515" s="133" t="s">
        <v>611</v>
      </c>
      <c r="C515" s="119"/>
      <c r="D515" s="119"/>
      <c r="E515" s="112">
        <v>5</v>
      </c>
      <c r="F515" s="119"/>
      <c r="G515" s="119"/>
      <c r="H515" s="113">
        <f t="shared" si="32"/>
        <v>0</v>
      </c>
      <c r="I515" s="113">
        <f t="shared" si="33"/>
        <v>0</v>
      </c>
      <c r="J515" s="113">
        <f t="shared" si="34"/>
        <v>0</v>
      </c>
      <c r="K515" s="134">
        <f t="shared" si="35"/>
        <v>0</v>
      </c>
    </row>
    <row r="516" spans="1:11" ht="12.75">
      <c r="A516" s="128">
        <v>509</v>
      </c>
      <c r="B516" s="133" t="s">
        <v>612</v>
      </c>
      <c r="C516" s="119"/>
      <c r="D516" s="119"/>
      <c r="E516" s="112">
        <v>1500</v>
      </c>
      <c r="F516" s="119"/>
      <c r="G516" s="119"/>
      <c r="H516" s="113">
        <f t="shared" si="32"/>
        <v>0</v>
      </c>
      <c r="I516" s="113">
        <f t="shared" si="33"/>
        <v>0</v>
      </c>
      <c r="J516" s="113">
        <f t="shared" si="34"/>
        <v>0</v>
      </c>
      <c r="K516" s="134">
        <f t="shared" si="35"/>
        <v>0</v>
      </c>
    </row>
    <row r="517" spans="1:11" ht="12.75">
      <c r="A517" s="128">
        <v>510</v>
      </c>
      <c r="B517" s="133" t="s">
        <v>613</v>
      </c>
      <c r="C517" s="119"/>
      <c r="D517" s="119"/>
      <c r="E517" s="112">
        <v>15</v>
      </c>
      <c r="F517" s="119"/>
      <c r="G517" s="119"/>
      <c r="H517" s="113">
        <f t="shared" si="32"/>
        <v>0</v>
      </c>
      <c r="I517" s="113">
        <f t="shared" si="33"/>
        <v>0</v>
      </c>
      <c r="J517" s="113">
        <f t="shared" si="34"/>
        <v>0</v>
      </c>
      <c r="K517" s="134">
        <f t="shared" si="35"/>
        <v>0</v>
      </c>
    </row>
    <row r="518" spans="1:11" ht="12.75">
      <c r="A518" s="128">
        <v>511</v>
      </c>
      <c r="B518" s="133" t="s">
        <v>703</v>
      </c>
      <c r="C518" s="119"/>
      <c r="D518" s="119"/>
      <c r="E518" s="112">
        <v>7</v>
      </c>
      <c r="F518" s="119"/>
      <c r="G518" s="119"/>
      <c r="H518" s="113">
        <f t="shared" si="32"/>
        <v>0</v>
      </c>
      <c r="I518" s="113">
        <f t="shared" si="33"/>
        <v>0</v>
      </c>
      <c r="J518" s="113">
        <f t="shared" si="34"/>
        <v>0</v>
      </c>
      <c r="K518" s="134">
        <f t="shared" si="35"/>
        <v>0</v>
      </c>
    </row>
    <row r="519" spans="1:11" ht="12.75">
      <c r="A519" s="128">
        <v>512</v>
      </c>
      <c r="B519" s="133" t="s">
        <v>704</v>
      </c>
      <c r="C519" s="119"/>
      <c r="D519" s="119"/>
      <c r="E519" s="112">
        <v>7</v>
      </c>
      <c r="F519" s="119"/>
      <c r="G519" s="119"/>
      <c r="H519" s="113">
        <f t="shared" si="32"/>
        <v>0</v>
      </c>
      <c r="I519" s="113">
        <f t="shared" si="33"/>
        <v>0</v>
      </c>
      <c r="J519" s="113">
        <f t="shared" si="34"/>
        <v>0</v>
      </c>
      <c r="K519" s="134">
        <f t="shared" si="35"/>
        <v>0</v>
      </c>
    </row>
    <row r="520" spans="1:11" ht="12.75">
      <c r="A520" s="128">
        <v>513</v>
      </c>
      <c r="B520" s="133" t="s">
        <v>614</v>
      </c>
      <c r="C520" s="119"/>
      <c r="D520" s="119"/>
      <c r="E520" s="112">
        <v>30</v>
      </c>
      <c r="F520" s="119"/>
      <c r="G520" s="119"/>
      <c r="H520" s="113">
        <f t="shared" si="32"/>
        <v>0</v>
      </c>
      <c r="I520" s="113">
        <f t="shared" si="33"/>
        <v>0</v>
      </c>
      <c r="J520" s="113">
        <f t="shared" si="34"/>
        <v>0</v>
      </c>
      <c r="K520" s="134">
        <f t="shared" si="35"/>
        <v>0</v>
      </c>
    </row>
    <row r="521" spans="1:11" ht="12.75">
      <c r="A521" s="128">
        <v>514</v>
      </c>
      <c r="B521" s="133" t="s">
        <v>615</v>
      </c>
      <c r="C521" s="119"/>
      <c r="D521" s="119"/>
      <c r="E521" s="112">
        <v>30</v>
      </c>
      <c r="F521" s="119"/>
      <c r="G521" s="119"/>
      <c r="H521" s="113">
        <f t="shared" si="32"/>
        <v>0</v>
      </c>
      <c r="I521" s="113">
        <f t="shared" si="33"/>
        <v>0</v>
      </c>
      <c r="J521" s="113">
        <f t="shared" si="34"/>
        <v>0</v>
      </c>
      <c r="K521" s="134">
        <f t="shared" si="35"/>
        <v>0</v>
      </c>
    </row>
    <row r="522" spans="1:11" ht="12.75">
      <c r="A522" s="128">
        <v>515</v>
      </c>
      <c r="B522" s="133" t="s">
        <v>616</v>
      </c>
      <c r="C522" s="119"/>
      <c r="D522" s="119"/>
      <c r="E522" s="112">
        <v>10</v>
      </c>
      <c r="F522" s="119"/>
      <c r="G522" s="119"/>
      <c r="H522" s="113">
        <f t="shared" si="32"/>
        <v>0</v>
      </c>
      <c r="I522" s="113">
        <f t="shared" si="33"/>
        <v>0</v>
      </c>
      <c r="J522" s="113">
        <f t="shared" si="34"/>
        <v>0</v>
      </c>
      <c r="K522" s="134">
        <f t="shared" si="35"/>
        <v>0</v>
      </c>
    </row>
    <row r="523" spans="1:11" ht="12.75">
      <c r="A523" s="128">
        <v>516</v>
      </c>
      <c r="B523" s="133" t="s">
        <v>617</v>
      </c>
      <c r="C523" s="119"/>
      <c r="D523" s="119"/>
      <c r="E523" s="112">
        <v>50</v>
      </c>
      <c r="F523" s="119"/>
      <c r="G523" s="119"/>
      <c r="H523" s="113">
        <f t="shared" si="32"/>
        <v>0</v>
      </c>
      <c r="I523" s="113">
        <f t="shared" si="33"/>
        <v>0</v>
      </c>
      <c r="J523" s="113">
        <f t="shared" si="34"/>
        <v>0</v>
      </c>
      <c r="K523" s="134">
        <f t="shared" si="35"/>
        <v>0</v>
      </c>
    </row>
    <row r="524" spans="1:11" ht="12.75">
      <c r="A524" s="128">
        <v>517</v>
      </c>
      <c r="B524" s="133" t="s">
        <v>618</v>
      </c>
      <c r="C524" s="119"/>
      <c r="D524" s="119"/>
      <c r="E524" s="112">
        <v>2</v>
      </c>
      <c r="F524" s="119"/>
      <c r="G524" s="119"/>
      <c r="H524" s="113">
        <f t="shared" si="32"/>
        <v>0</v>
      </c>
      <c r="I524" s="113">
        <f t="shared" si="33"/>
        <v>0</v>
      </c>
      <c r="J524" s="113">
        <f t="shared" si="34"/>
        <v>0</v>
      </c>
      <c r="K524" s="134">
        <f t="shared" si="35"/>
        <v>0</v>
      </c>
    </row>
    <row r="525" spans="1:11" ht="12.75">
      <c r="A525" s="128">
        <v>518</v>
      </c>
      <c r="B525" s="133" t="s">
        <v>619</v>
      </c>
      <c r="C525" s="119"/>
      <c r="D525" s="119"/>
      <c r="E525" s="112">
        <v>30</v>
      </c>
      <c r="F525" s="119"/>
      <c r="G525" s="119"/>
      <c r="H525" s="113">
        <f t="shared" si="32"/>
        <v>0</v>
      </c>
      <c r="I525" s="113">
        <f t="shared" si="33"/>
        <v>0</v>
      </c>
      <c r="J525" s="113">
        <f t="shared" si="34"/>
        <v>0</v>
      </c>
      <c r="K525" s="134">
        <f t="shared" si="35"/>
        <v>0</v>
      </c>
    </row>
    <row r="526" spans="1:11" ht="12.75">
      <c r="A526" s="128">
        <v>519</v>
      </c>
      <c r="B526" s="133" t="s">
        <v>620</v>
      </c>
      <c r="C526" s="119"/>
      <c r="D526" s="119"/>
      <c r="E526" s="112">
        <v>50</v>
      </c>
      <c r="F526" s="119"/>
      <c r="G526" s="119"/>
      <c r="H526" s="113">
        <f t="shared" si="32"/>
        <v>0</v>
      </c>
      <c r="I526" s="113">
        <f t="shared" si="33"/>
        <v>0</v>
      </c>
      <c r="J526" s="113">
        <f t="shared" si="34"/>
        <v>0</v>
      </c>
      <c r="K526" s="134">
        <f t="shared" si="35"/>
        <v>0</v>
      </c>
    </row>
    <row r="527" spans="1:11" ht="12.75">
      <c r="A527" s="128">
        <v>520</v>
      </c>
      <c r="B527" s="133" t="s">
        <v>705</v>
      </c>
      <c r="C527" s="119"/>
      <c r="D527" s="119"/>
      <c r="E527" s="112">
        <v>1</v>
      </c>
      <c r="F527" s="119"/>
      <c r="G527" s="119"/>
      <c r="H527" s="113">
        <f t="shared" si="32"/>
        <v>0</v>
      </c>
      <c r="I527" s="113">
        <f t="shared" si="33"/>
        <v>0</v>
      </c>
      <c r="J527" s="113">
        <f t="shared" si="34"/>
        <v>0</v>
      </c>
      <c r="K527" s="134">
        <f t="shared" si="35"/>
        <v>0</v>
      </c>
    </row>
    <row r="528" spans="1:11" ht="12.75">
      <c r="A528" s="128">
        <v>521</v>
      </c>
      <c r="B528" s="133" t="s">
        <v>706</v>
      </c>
      <c r="C528" s="119"/>
      <c r="D528" s="119"/>
      <c r="E528" s="112">
        <v>8</v>
      </c>
      <c r="F528" s="119"/>
      <c r="G528" s="119"/>
      <c r="H528" s="113">
        <f t="shared" si="32"/>
        <v>0</v>
      </c>
      <c r="I528" s="113">
        <f t="shared" si="33"/>
        <v>0</v>
      </c>
      <c r="J528" s="113">
        <f t="shared" si="34"/>
        <v>0</v>
      </c>
      <c r="K528" s="134">
        <f t="shared" si="35"/>
        <v>0</v>
      </c>
    </row>
    <row r="529" spans="1:11" ht="12.75">
      <c r="A529" s="128">
        <v>522</v>
      </c>
      <c r="B529" s="133" t="s">
        <v>621</v>
      </c>
      <c r="C529" s="119"/>
      <c r="D529" s="119"/>
      <c r="E529" s="112">
        <v>3</v>
      </c>
      <c r="F529" s="119"/>
      <c r="G529" s="119"/>
      <c r="H529" s="113">
        <f t="shared" si="32"/>
        <v>0</v>
      </c>
      <c r="I529" s="113">
        <f t="shared" si="33"/>
        <v>0</v>
      </c>
      <c r="J529" s="113">
        <f t="shared" si="34"/>
        <v>0</v>
      </c>
      <c r="K529" s="134">
        <f t="shared" si="35"/>
        <v>0</v>
      </c>
    </row>
    <row r="530" spans="1:11" ht="12.75">
      <c r="A530" s="128">
        <v>523</v>
      </c>
      <c r="B530" s="133" t="s">
        <v>622</v>
      </c>
      <c r="C530" s="119"/>
      <c r="D530" s="119"/>
      <c r="E530" s="112">
        <v>3</v>
      </c>
      <c r="F530" s="119"/>
      <c r="G530" s="119"/>
      <c r="H530" s="113">
        <f t="shared" si="32"/>
        <v>0</v>
      </c>
      <c r="I530" s="113">
        <f t="shared" si="33"/>
        <v>0</v>
      </c>
      <c r="J530" s="113">
        <f t="shared" si="34"/>
        <v>0</v>
      </c>
      <c r="K530" s="134">
        <f t="shared" si="35"/>
        <v>0</v>
      </c>
    </row>
    <row r="531" spans="1:11" ht="12.75">
      <c r="A531" s="128">
        <v>524</v>
      </c>
      <c r="B531" s="133" t="s">
        <v>623</v>
      </c>
      <c r="C531" s="119"/>
      <c r="D531" s="119"/>
      <c r="E531" s="112">
        <v>10</v>
      </c>
      <c r="F531" s="119"/>
      <c r="G531" s="119"/>
      <c r="H531" s="113">
        <f aca="true" t="shared" si="36" ref="H531:H570">F531*G531+F531</f>
        <v>0</v>
      </c>
      <c r="I531" s="113">
        <f aca="true" t="shared" si="37" ref="I531:I570">E531*F531</f>
        <v>0</v>
      </c>
      <c r="J531" s="113">
        <f aca="true" t="shared" si="38" ref="J531:J570">I531*G531</f>
        <v>0</v>
      </c>
      <c r="K531" s="134">
        <f aca="true" t="shared" si="39" ref="K531:K570">I531*G531+I531</f>
        <v>0</v>
      </c>
    </row>
    <row r="532" spans="1:11" ht="12.75">
      <c r="A532" s="128">
        <v>525</v>
      </c>
      <c r="B532" s="133" t="s">
        <v>624</v>
      </c>
      <c r="C532" s="119"/>
      <c r="D532" s="119"/>
      <c r="E532" s="112">
        <v>5</v>
      </c>
      <c r="F532" s="119"/>
      <c r="G532" s="119"/>
      <c r="H532" s="113">
        <f t="shared" si="36"/>
        <v>0</v>
      </c>
      <c r="I532" s="113">
        <f t="shared" si="37"/>
        <v>0</v>
      </c>
      <c r="J532" s="113">
        <f t="shared" si="38"/>
        <v>0</v>
      </c>
      <c r="K532" s="134">
        <f t="shared" si="39"/>
        <v>0</v>
      </c>
    </row>
    <row r="533" spans="1:11" ht="12.75">
      <c r="A533" s="128">
        <v>526</v>
      </c>
      <c r="B533" s="133" t="s">
        <v>625</v>
      </c>
      <c r="C533" s="119"/>
      <c r="D533" s="119"/>
      <c r="E533" s="112">
        <v>2</v>
      </c>
      <c r="F533" s="119"/>
      <c r="G533" s="119"/>
      <c r="H533" s="113">
        <f t="shared" si="36"/>
        <v>0</v>
      </c>
      <c r="I533" s="113">
        <f t="shared" si="37"/>
        <v>0</v>
      </c>
      <c r="J533" s="113">
        <f t="shared" si="38"/>
        <v>0</v>
      </c>
      <c r="K533" s="134">
        <f t="shared" si="39"/>
        <v>0</v>
      </c>
    </row>
    <row r="534" spans="1:11" ht="12.75">
      <c r="A534" s="128">
        <v>527</v>
      </c>
      <c r="B534" s="133" t="s">
        <v>626</v>
      </c>
      <c r="C534" s="119"/>
      <c r="D534" s="119"/>
      <c r="E534" s="112">
        <v>10</v>
      </c>
      <c r="F534" s="119"/>
      <c r="G534" s="119"/>
      <c r="H534" s="113">
        <f t="shared" si="36"/>
        <v>0</v>
      </c>
      <c r="I534" s="113">
        <f t="shared" si="37"/>
        <v>0</v>
      </c>
      <c r="J534" s="113">
        <f t="shared" si="38"/>
        <v>0</v>
      </c>
      <c r="K534" s="134">
        <f t="shared" si="39"/>
        <v>0</v>
      </c>
    </row>
    <row r="535" spans="1:11" ht="12.75">
      <c r="A535" s="128">
        <v>528</v>
      </c>
      <c r="B535" s="133" t="s">
        <v>627</v>
      </c>
      <c r="C535" s="119"/>
      <c r="D535" s="119"/>
      <c r="E535" s="112">
        <v>5</v>
      </c>
      <c r="F535" s="119"/>
      <c r="G535" s="119"/>
      <c r="H535" s="113">
        <f t="shared" si="36"/>
        <v>0</v>
      </c>
      <c r="I535" s="113">
        <f t="shared" si="37"/>
        <v>0</v>
      </c>
      <c r="J535" s="113">
        <f t="shared" si="38"/>
        <v>0</v>
      </c>
      <c r="K535" s="134">
        <f t="shared" si="39"/>
        <v>0</v>
      </c>
    </row>
    <row r="536" spans="1:11" ht="12.75">
      <c r="A536" s="128">
        <v>529</v>
      </c>
      <c r="B536" s="133" t="s">
        <v>628</v>
      </c>
      <c r="C536" s="119"/>
      <c r="D536" s="119"/>
      <c r="E536" s="112">
        <v>5</v>
      </c>
      <c r="F536" s="119"/>
      <c r="G536" s="119"/>
      <c r="H536" s="113">
        <f t="shared" si="36"/>
        <v>0</v>
      </c>
      <c r="I536" s="113">
        <f t="shared" si="37"/>
        <v>0</v>
      </c>
      <c r="J536" s="113">
        <f t="shared" si="38"/>
        <v>0</v>
      </c>
      <c r="K536" s="134">
        <f t="shared" si="39"/>
        <v>0</v>
      </c>
    </row>
    <row r="537" spans="1:11" ht="12.75">
      <c r="A537" s="128">
        <v>530</v>
      </c>
      <c r="B537" s="133" t="s">
        <v>629</v>
      </c>
      <c r="C537" s="119"/>
      <c r="D537" s="119"/>
      <c r="E537" s="112">
        <v>15</v>
      </c>
      <c r="F537" s="119"/>
      <c r="G537" s="119"/>
      <c r="H537" s="113">
        <f t="shared" si="36"/>
        <v>0</v>
      </c>
      <c r="I537" s="113">
        <f t="shared" si="37"/>
        <v>0</v>
      </c>
      <c r="J537" s="113">
        <f t="shared" si="38"/>
        <v>0</v>
      </c>
      <c r="K537" s="134">
        <f t="shared" si="39"/>
        <v>0</v>
      </c>
    </row>
    <row r="538" spans="1:11" ht="12.75">
      <c r="A538" s="128">
        <v>531</v>
      </c>
      <c r="B538" s="133" t="s">
        <v>630</v>
      </c>
      <c r="C538" s="119"/>
      <c r="D538" s="119"/>
      <c r="E538" s="112">
        <v>15</v>
      </c>
      <c r="F538" s="119"/>
      <c r="G538" s="119"/>
      <c r="H538" s="113">
        <f t="shared" si="36"/>
        <v>0</v>
      </c>
      <c r="I538" s="113">
        <f t="shared" si="37"/>
        <v>0</v>
      </c>
      <c r="J538" s="113">
        <f t="shared" si="38"/>
        <v>0</v>
      </c>
      <c r="K538" s="134">
        <f t="shared" si="39"/>
        <v>0</v>
      </c>
    </row>
    <row r="539" spans="1:11" ht="12.75">
      <c r="A539" s="128">
        <v>532</v>
      </c>
      <c r="B539" s="133" t="s">
        <v>631</v>
      </c>
      <c r="C539" s="119"/>
      <c r="D539" s="119"/>
      <c r="E539" s="112">
        <v>5</v>
      </c>
      <c r="F539" s="119"/>
      <c r="G539" s="119"/>
      <c r="H539" s="113">
        <f t="shared" si="36"/>
        <v>0</v>
      </c>
      <c r="I539" s="113">
        <f t="shared" si="37"/>
        <v>0</v>
      </c>
      <c r="J539" s="113">
        <f t="shared" si="38"/>
        <v>0</v>
      </c>
      <c r="K539" s="134">
        <f t="shared" si="39"/>
        <v>0</v>
      </c>
    </row>
    <row r="540" spans="1:11" ht="12.75">
      <c r="A540" s="128">
        <v>533</v>
      </c>
      <c r="B540" s="133" t="s">
        <v>632</v>
      </c>
      <c r="C540" s="119"/>
      <c r="D540" s="119"/>
      <c r="E540" s="112">
        <v>2</v>
      </c>
      <c r="F540" s="119"/>
      <c r="G540" s="119"/>
      <c r="H540" s="113">
        <f t="shared" si="36"/>
        <v>0</v>
      </c>
      <c r="I540" s="113">
        <f t="shared" si="37"/>
        <v>0</v>
      </c>
      <c r="J540" s="113">
        <f t="shared" si="38"/>
        <v>0</v>
      </c>
      <c r="K540" s="134">
        <f t="shared" si="39"/>
        <v>0</v>
      </c>
    </row>
    <row r="541" spans="1:11" ht="12.75">
      <c r="A541" s="128">
        <v>534</v>
      </c>
      <c r="B541" s="133" t="s">
        <v>633</v>
      </c>
      <c r="C541" s="119"/>
      <c r="D541" s="119"/>
      <c r="E541" s="112">
        <v>22</v>
      </c>
      <c r="F541" s="119"/>
      <c r="G541" s="119"/>
      <c r="H541" s="113">
        <f t="shared" si="36"/>
        <v>0</v>
      </c>
      <c r="I541" s="113">
        <f t="shared" si="37"/>
        <v>0</v>
      </c>
      <c r="J541" s="113">
        <f t="shared" si="38"/>
        <v>0</v>
      </c>
      <c r="K541" s="134">
        <f t="shared" si="39"/>
        <v>0</v>
      </c>
    </row>
    <row r="542" spans="1:11" ht="12.75">
      <c r="A542" s="128">
        <v>535</v>
      </c>
      <c r="B542" s="133" t="s">
        <v>634</v>
      </c>
      <c r="C542" s="119"/>
      <c r="D542" s="119"/>
      <c r="E542" s="112">
        <v>25</v>
      </c>
      <c r="F542" s="119"/>
      <c r="G542" s="119"/>
      <c r="H542" s="113">
        <f t="shared" si="36"/>
        <v>0</v>
      </c>
      <c r="I542" s="113">
        <f t="shared" si="37"/>
        <v>0</v>
      </c>
      <c r="J542" s="113">
        <f t="shared" si="38"/>
        <v>0</v>
      </c>
      <c r="K542" s="134">
        <f t="shared" si="39"/>
        <v>0</v>
      </c>
    </row>
    <row r="543" spans="1:11" ht="12.75">
      <c r="A543" s="128">
        <v>536</v>
      </c>
      <c r="B543" s="133" t="s">
        <v>635</v>
      </c>
      <c r="C543" s="119"/>
      <c r="D543" s="119"/>
      <c r="E543" s="112">
        <v>3</v>
      </c>
      <c r="F543" s="119"/>
      <c r="G543" s="119"/>
      <c r="H543" s="113">
        <f t="shared" si="36"/>
        <v>0</v>
      </c>
      <c r="I543" s="113">
        <f t="shared" si="37"/>
        <v>0</v>
      </c>
      <c r="J543" s="113">
        <f t="shared" si="38"/>
        <v>0</v>
      </c>
      <c r="K543" s="134">
        <f t="shared" si="39"/>
        <v>0</v>
      </c>
    </row>
    <row r="544" spans="1:11" ht="12.75">
      <c r="A544" s="128">
        <v>537</v>
      </c>
      <c r="B544" s="133" t="s">
        <v>636</v>
      </c>
      <c r="C544" s="119"/>
      <c r="D544" s="119"/>
      <c r="E544" s="112">
        <v>10</v>
      </c>
      <c r="F544" s="119"/>
      <c r="G544" s="119"/>
      <c r="H544" s="113">
        <f t="shared" si="36"/>
        <v>0</v>
      </c>
      <c r="I544" s="113">
        <f t="shared" si="37"/>
        <v>0</v>
      </c>
      <c r="J544" s="113">
        <f t="shared" si="38"/>
        <v>0</v>
      </c>
      <c r="K544" s="134">
        <f t="shared" si="39"/>
        <v>0</v>
      </c>
    </row>
    <row r="545" spans="1:11" ht="12.75">
      <c r="A545" s="128">
        <v>538</v>
      </c>
      <c r="B545" s="133" t="s">
        <v>637</v>
      </c>
      <c r="C545" s="119"/>
      <c r="D545" s="119"/>
      <c r="E545" s="112">
        <v>10</v>
      </c>
      <c r="F545" s="119"/>
      <c r="G545" s="119"/>
      <c r="H545" s="113">
        <f t="shared" si="36"/>
        <v>0</v>
      </c>
      <c r="I545" s="113">
        <f t="shared" si="37"/>
        <v>0</v>
      </c>
      <c r="J545" s="113">
        <f t="shared" si="38"/>
        <v>0</v>
      </c>
      <c r="K545" s="134">
        <f t="shared" si="39"/>
        <v>0</v>
      </c>
    </row>
    <row r="546" spans="1:11" ht="12.75">
      <c r="A546" s="128">
        <v>539</v>
      </c>
      <c r="B546" s="133" t="s">
        <v>638</v>
      </c>
      <c r="C546" s="119"/>
      <c r="D546" s="119"/>
      <c r="E546" s="112">
        <v>5</v>
      </c>
      <c r="F546" s="119"/>
      <c r="G546" s="119"/>
      <c r="H546" s="113">
        <f t="shared" si="36"/>
        <v>0</v>
      </c>
      <c r="I546" s="113">
        <f t="shared" si="37"/>
        <v>0</v>
      </c>
      <c r="J546" s="113">
        <f t="shared" si="38"/>
        <v>0</v>
      </c>
      <c r="K546" s="134">
        <f t="shared" si="39"/>
        <v>0</v>
      </c>
    </row>
    <row r="547" spans="1:11" ht="12.75">
      <c r="A547" s="128">
        <v>540</v>
      </c>
      <c r="B547" s="133" t="s">
        <v>639</v>
      </c>
      <c r="C547" s="119"/>
      <c r="D547" s="119"/>
      <c r="E547" s="112">
        <v>15</v>
      </c>
      <c r="F547" s="119"/>
      <c r="G547" s="119"/>
      <c r="H547" s="113">
        <f t="shared" si="36"/>
        <v>0</v>
      </c>
      <c r="I547" s="113">
        <f t="shared" si="37"/>
        <v>0</v>
      </c>
      <c r="J547" s="113">
        <f t="shared" si="38"/>
        <v>0</v>
      </c>
      <c r="K547" s="134">
        <f t="shared" si="39"/>
        <v>0</v>
      </c>
    </row>
    <row r="548" spans="1:11" ht="12.75">
      <c r="A548" s="128">
        <v>541</v>
      </c>
      <c r="B548" s="133" t="s">
        <v>640</v>
      </c>
      <c r="C548" s="119"/>
      <c r="D548" s="119"/>
      <c r="E548" s="112">
        <v>5</v>
      </c>
      <c r="F548" s="119"/>
      <c r="G548" s="119"/>
      <c r="H548" s="113">
        <f t="shared" si="36"/>
        <v>0</v>
      </c>
      <c r="I548" s="113">
        <f t="shared" si="37"/>
        <v>0</v>
      </c>
      <c r="J548" s="113">
        <f t="shared" si="38"/>
        <v>0</v>
      </c>
      <c r="K548" s="134">
        <f t="shared" si="39"/>
        <v>0</v>
      </c>
    </row>
    <row r="549" spans="1:11" ht="12.75">
      <c r="A549" s="128">
        <v>542</v>
      </c>
      <c r="B549" s="133" t="s">
        <v>641</v>
      </c>
      <c r="C549" s="119"/>
      <c r="D549" s="119"/>
      <c r="E549" s="112">
        <v>10</v>
      </c>
      <c r="F549" s="119"/>
      <c r="G549" s="119"/>
      <c r="H549" s="113">
        <f t="shared" si="36"/>
        <v>0</v>
      </c>
      <c r="I549" s="113">
        <f t="shared" si="37"/>
        <v>0</v>
      </c>
      <c r="J549" s="113">
        <f t="shared" si="38"/>
        <v>0</v>
      </c>
      <c r="K549" s="134">
        <f t="shared" si="39"/>
        <v>0</v>
      </c>
    </row>
    <row r="550" spans="1:11" ht="12.75">
      <c r="A550" s="128">
        <v>543</v>
      </c>
      <c r="B550" s="133" t="s">
        <v>642</v>
      </c>
      <c r="C550" s="119"/>
      <c r="D550" s="119"/>
      <c r="E550" s="112">
        <v>10</v>
      </c>
      <c r="F550" s="119"/>
      <c r="G550" s="119"/>
      <c r="H550" s="113">
        <f t="shared" si="36"/>
        <v>0</v>
      </c>
      <c r="I550" s="113">
        <f t="shared" si="37"/>
        <v>0</v>
      </c>
      <c r="J550" s="113">
        <f t="shared" si="38"/>
        <v>0</v>
      </c>
      <c r="K550" s="134">
        <f t="shared" si="39"/>
        <v>0</v>
      </c>
    </row>
    <row r="551" spans="1:11" ht="12.75">
      <c r="A551" s="128">
        <v>544</v>
      </c>
      <c r="B551" s="133" t="s">
        <v>643</v>
      </c>
      <c r="C551" s="119"/>
      <c r="D551" s="119"/>
      <c r="E551" s="112">
        <v>12</v>
      </c>
      <c r="F551" s="119"/>
      <c r="G551" s="119"/>
      <c r="H551" s="113">
        <f t="shared" si="36"/>
        <v>0</v>
      </c>
      <c r="I551" s="113">
        <f t="shared" si="37"/>
        <v>0</v>
      </c>
      <c r="J551" s="113">
        <f t="shared" si="38"/>
        <v>0</v>
      </c>
      <c r="K551" s="134">
        <f t="shared" si="39"/>
        <v>0</v>
      </c>
    </row>
    <row r="552" spans="1:11" ht="12.75">
      <c r="A552" s="128">
        <v>545</v>
      </c>
      <c r="B552" s="133" t="s">
        <v>644</v>
      </c>
      <c r="C552" s="119"/>
      <c r="D552" s="119"/>
      <c r="E552" s="112">
        <v>25</v>
      </c>
      <c r="F552" s="119"/>
      <c r="G552" s="119"/>
      <c r="H552" s="113">
        <f t="shared" si="36"/>
        <v>0</v>
      </c>
      <c r="I552" s="113">
        <f t="shared" si="37"/>
        <v>0</v>
      </c>
      <c r="J552" s="113">
        <f t="shared" si="38"/>
        <v>0</v>
      </c>
      <c r="K552" s="134">
        <f t="shared" si="39"/>
        <v>0</v>
      </c>
    </row>
    <row r="553" spans="1:11" ht="12.75">
      <c r="A553" s="128">
        <v>546</v>
      </c>
      <c r="B553" s="133" t="s">
        <v>645</v>
      </c>
      <c r="C553" s="119"/>
      <c r="D553" s="119"/>
      <c r="E553" s="112">
        <v>7</v>
      </c>
      <c r="F553" s="119"/>
      <c r="G553" s="119"/>
      <c r="H553" s="113">
        <f t="shared" si="36"/>
        <v>0</v>
      </c>
      <c r="I553" s="113">
        <f t="shared" si="37"/>
        <v>0</v>
      </c>
      <c r="J553" s="113">
        <f t="shared" si="38"/>
        <v>0</v>
      </c>
      <c r="K553" s="134">
        <f t="shared" si="39"/>
        <v>0</v>
      </c>
    </row>
    <row r="554" spans="1:11" ht="12.75">
      <c r="A554" s="128">
        <v>547</v>
      </c>
      <c r="B554" s="133" t="s">
        <v>646</v>
      </c>
      <c r="C554" s="119"/>
      <c r="D554" s="119"/>
      <c r="E554" s="112">
        <v>30</v>
      </c>
      <c r="F554" s="119"/>
      <c r="G554" s="119"/>
      <c r="H554" s="113">
        <f t="shared" si="36"/>
        <v>0</v>
      </c>
      <c r="I554" s="113">
        <f t="shared" si="37"/>
        <v>0</v>
      </c>
      <c r="J554" s="113">
        <f t="shared" si="38"/>
        <v>0</v>
      </c>
      <c r="K554" s="134">
        <f t="shared" si="39"/>
        <v>0</v>
      </c>
    </row>
    <row r="555" spans="1:11" ht="12.75">
      <c r="A555" s="128">
        <v>548</v>
      </c>
      <c r="B555" s="133" t="s">
        <v>647</v>
      </c>
      <c r="C555" s="119"/>
      <c r="D555" s="119"/>
      <c r="E555" s="112">
        <v>4</v>
      </c>
      <c r="F555" s="119"/>
      <c r="G555" s="119"/>
      <c r="H555" s="113">
        <f t="shared" si="36"/>
        <v>0</v>
      </c>
      <c r="I555" s="113">
        <f t="shared" si="37"/>
        <v>0</v>
      </c>
      <c r="J555" s="113">
        <f t="shared" si="38"/>
        <v>0</v>
      </c>
      <c r="K555" s="134">
        <f t="shared" si="39"/>
        <v>0</v>
      </c>
    </row>
    <row r="556" spans="1:11" ht="12.75">
      <c r="A556" s="128">
        <v>549</v>
      </c>
      <c r="B556" s="133" t="s">
        <v>648</v>
      </c>
      <c r="C556" s="119"/>
      <c r="D556" s="119"/>
      <c r="E556" s="112">
        <v>10</v>
      </c>
      <c r="F556" s="119"/>
      <c r="G556" s="119"/>
      <c r="H556" s="113">
        <f t="shared" si="36"/>
        <v>0</v>
      </c>
      <c r="I556" s="113">
        <f t="shared" si="37"/>
        <v>0</v>
      </c>
      <c r="J556" s="113">
        <f t="shared" si="38"/>
        <v>0</v>
      </c>
      <c r="K556" s="134">
        <f t="shared" si="39"/>
        <v>0</v>
      </c>
    </row>
    <row r="557" spans="1:11" ht="12.75">
      <c r="A557" s="128">
        <v>550</v>
      </c>
      <c r="B557" s="133" t="s">
        <v>649</v>
      </c>
      <c r="C557" s="119"/>
      <c r="D557" s="119"/>
      <c r="E557" s="112">
        <v>4</v>
      </c>
      <c r="F557" s="119"/>
      <c r="G557" s="119"/>
      <c r="H557" s="113">
        <f t="shared" si="36"/>
        <v>0</v>
      </c>
      <c r="I557" s="113">
        <f t="shared" si="37"/>
        <v>0</v>
      </c>
      <c r="J557" s="113">
        <f t="shared" si="38"/>
        <v>0</v>
      </c>
      <c r="K557" s="134">
        <f t="shared" si="39"/>
        <v>0</v>
      </c>
    </row>
    <row r="558" spans="1:11" ht="12.75">
      <c r="A558" s="128">
        <v>551</v>
      </c>
      <c r="B558" s="133" t="s">
        <v>650</v>
      </c>
      <c r="C558" s="119"/>
      <c r="D558" s="119"/>
      <c r="E558" s="112">
        <v>20</v>
      </c>
      <c r="F558" s="119"/>
      <c r="G558" s="119"/>
      <c r="H558" s="113">
        <f t="shared" si="36"/>
        <v>0</v>
      </c>
      <c r="I558" s="113">
        <f t="shared" si="37"/>
        <v>0</v>
      </c>
      <c r="J558" s="113">
        <f t="shared" si="38"/>
        <v>0</v>
      </c>
      <c r="K558" s="134">
        <f t="shared" si="39"/>
        <v>0</v>
      </c>
    </row>
    <row r="559" spans="1:11" ht="12.75">
      <c r="A559" s="128">
        <v>552</v>
      </c>
      <c r="B559" s="133" t="s">
        <v>651</v>
      </c>
      <c r="C559" s="119"/>
      <c r="D559" s="119"/>
      <c r="E559" s="112">
        <v>10</v>
      </c>
      <c r="F559" s="119"/>
      <c r="G559" s="119"/>
      <c r="H559" s="113">
        <f t="shared" si="36"/>
        <v>0</v>
      </c>
      <c r="I559" s="113">
        <f t="shared" si="37"/>
        <v>0</v>
      </c>
      <c r="J559" s="113">
        <f t="shared" si="38"/>
        <v>0</v>
      </c>
      <c r="K559" s="134">
        <f t="shared" si="39"/>
        <v>0</v>
      </c>
    </row>
    <row r="560" spans="1:11" ht="12.75">
      <c r="A560" s="128">
        <v>553</v>
      </c>
      <c r="B560" s="133" t="s">
        <v>652</v>
      </c>
      <c r="C560" s="119"/>
      <c r="D560" s="119"/>
      <c r="E560" s="112">
        <v>2</v>
      </c>
      <c r="F560" s="119"/>
      <c r="G560" s="119"/>
      <c r="H560" s="113">
        <f t="shared" si="36"/>
        <v>0</v>
      </c>
      <c r="I560" s="113">
        <f t="shared" si="37"/>
        <v>0</v>
      </c>
      <c r="J560" s="113">
        <f t="shared" si="38"/>
        <v>0</v>
      </c>
      <c r="K560" s="134">
        <f t="shared" si="39"/>
        <v>0</v>
      </c>
    </row>
    <row r="561" spans="1:11" ht="12.75">
      <c r="A561" s="128">
        <v>554</v>
      </c>
      <c r="B561" s="133" t="s">
        <v>653</v>
      </c>
      <c r="C561" s="119"/>
      <c r="D561" s="119"/>
      <c r="E561" s="112">
        <v>45</v>
      </c>
      <c r="F561" s="119"/>
      <c r="G561" s="119"/>
      <c r="H561" s="113">
        <f t="shared" si="36"/>
        <v>0</v>
      </c>
      <c r="I561" s="113">
        <f t="shared" si="37"/>
        <v>0</v>
      </c>
      <c r="J561" s="113">
        <f t="shared" si="38"/>
        <v>0</v>
      </c>
      <c r="K561" s="134">
        <f t="shared" si="39"/>
        <v>0</v>
      </c>
    </row>
    <row r="562" spans="1:11" ht="12.75">
      <c r="A562" s="128">
        <v>555</v>
      </c>
      <c r="B562" s="133" t="s">
        <v>654</v>
      </c>
      <c r="C562" s="119"/>
      <c r="D562" s="119"/>
      <c r="E562" s="112">
        <v>6</v>
      </c>
      <c r="F562" s="119"/>
      <c r="G562" s="119"/>
      <c r="H562" s="113">
        <f t="shared" si="36"/>
        <v>0</v>
      </c>
      <c r="I562" s="113">
        <f t="shared" si="37"/>
        <v>0</v>
      </c>
      <c r="J562" s="113">
        <f t="shared" si="38"/>
        <v>0</v>
      </c>
      <c r="K562" s="134">
        <f t="shared" si="39"/>
        <v>0</v>
      </c>
    </row>
    <row r="563" spans="1:11" ht="12.75">
      <c r="A563" s="128">
        <v>556</v>
      </c>
      <c r="B563" s="133" t="s">
        <v>655</v>
      </c>
      <c r="C563" s="119"/>
      <c r="D563" s="119"/>
      <c r="E563" s="112">
        <v>5</v>
      </c>
      <c r="F563" s="119"/>
      <c r="G563" s="119"/>
      <c r="H563" s="113">
        <f t="shared" si="36"/>
        <v>0</v>
      </c>
      <c r="I563" s="113">
        <f t="shared" si="37"/>
        <v>0</v>
      </c>
      <c r="J563" s="113">
        <f t="shared" si="38"/>
        <v>0</v>
      </c>
      <c r="K563" s="134">
        <f t="shared" si="39"/>
        <v>0</v>
      </c>
    </row>
    <row r="564" spans="1:11" ht="12.75">
      <c r="A564" s="128">
        <v>557</v>
      </c>
      <c r="B564" s="133" t="s">
        <v>656</v>
      </c>
      <c r="C564" s="119"/>
      <c r="D564" s="119"/>
      <c r="E564" s="112">
        <v>10</v>
      </c>
      <c r="F564" s="119"/>
      <c r="G564" s="119"/>
      <c r="H564" s="113">
        <f t="shared" si="36"/>
        <v>0</v>
      </c>
      <c r="I564" s="113">
        <f t="shared" si="37"/>
        <v>0</v>
      </c>
      <c r="J564" s="113">
        <f t="shared" si="38"/>
        <v>0</v>
      </c>
      <c r="K564" s="134">
        <f t="shared" si="39"/>
        <v>0</v>
      </c>
    </row>
    <row r="565" spans="1:11" ht="12.75">
      <c r="A565" s="128">
        <v>558</v>
      </c>
      <c r="B565" s="133" t="s">
        <v>657</v>
      </c>
      <c r="C565" s="119"/>
      <c r="D565" s="119"/>
      <c r="E565" s="112">
        <v>2</v>
      </c>
      <c r="F565" s="119"/>
      <c r="G565" s="119"/>
      <c r="H565" s="113">
        <f t="shared" si="36"/>
        <v>0</v>
      </c>
      <c r="I565" s="113">
        <f t="shared" si="37"/>
        <v>0</v>
      </c>
      <c r="J565" s="113">
        <f t="shared" si="38"/>
        <v>0</v>
      </c>
      <c r="K565" s="134">
        <f t="shared" si="39"/>
        <v>0</v>
      </c>
    </row>
    <row r="566" spans="1:11" ht="12.75">
      <c r="A566" s="128">
        <v>559</v>
      </c>
      <c r="B566" s="133" t="s">
        <v>658</v>
      </c>
      <c r="C566" s="119"/>
      <c r="D566" s="119"/>
      <c r="E566" s="112">
        <v>8</v>
      </c>
      <c r="F566" s="119"/>
      <c r="G566" s="119"/>
      <c r="H566" s="113">
        <f t="shared" si="36"/>
        <v>0</v>
      </c>
      <c r="I566" s="113">
        <f t="shared" si="37"/>
        <v>0</v>
      </c>
      <c r="J566" s="113">
        <f t="shared" si="38"/>
        <v>0</v>
      </c>
      <c r="K566" s="134">
        <f t="shared" si="39"/>
        <v>0</v>
      </c>
    </row>
    <row r="567" spans="1:11" ht="12.75">
      <c r="A567" s="128">
        <v>560</v>
      </c>
      <c r="B567" s="133" t="s">
        <v>659</v>
      </c>
      <c r="C567" s="119"/>
      <c r="D567" s="119"/>
      <c r="E567" s="112">
        <v>4</v>
      </c>
      <c r="F567" s="119"/>
      <c r="G567" s="119"/>
      <c r="H567" s="113">
        <f t="shared" si="36"/>
        <v>0</v>
      </c>
      <c r="I567" s="113">
        <f t="shared" si="37"/>
        <v>0</v>
      </c>
      <c r="J567" s="113">
        <f t="shared" si="38"/>
        <v>0</v>
      </c>
      <c r="K567" s="134">
        <f t="shared" si="39"/>
        <v>0</v>
      </c>
    </row>
    <row r="568" spans="1:11" ht="12.75">
      <c r="A568" s="128">
        <v>561</v>
      </c>
      <c r="B568" s="133" t="s">
        <v>660</v>
      </c>
      <c r="C568" s="119"/>
      <c r="D568" s="119"/>
      <c r="E568" s="112">
        <v>6</v>
      </c>
      <c r="F568" s="119"/>
      <c r="G568" s="119"/>
      <c r="H568" s="113">
        <f t="shared" si="36"/>
        <v>0</v>
      </c>
      <c r="I568" s="113">
        <f t="shared" si="37"/>
        <v>0</v>
      </c>
      <c r="J568" s="113">
        <f t="shared" si="38"/>
        <v>0</v>
      </c>
      <c r="K568" s="134">
        <f t="shared" si="39"/>
        <v>0</v>
      </c>
    </row>
    <row r="569" spans="1:11" ht="12.75">
      <c r="A569" s="128">
        <v>562</v>
      </c>
      <c r="B569" s="133" t="s">
        <v>661</v>
      </c>
      <c r="C569" s="119"/>
      <c r="D569" s="119"/>
      <c r="E569" s="112">
        <v>1</v>
      </c>
      <c r="F569" s="119"/>
      <c r="G569" s="119"/>
      <c r="H569" s="113">
        <f t="shared" si="36"/>
        <v>0</v>
      </c>
      <c r="I569" s="113">
        <f t="shared" si="37"/>
        <v>0</v>
      </c>
      <c r="J569" s="113">
        <f t="shared" si="38"/>
        <v>0</v>
      </c>
      <c r="K569" s="134">
        <f t="shared" si="39"/>
        <v>0</v>
      </c>
    </row>
    <row r="570" spans="1:11" ht="12.75">
      <c r="A570" s="128">
        <v>563</v>
      </c>
      <c r="B570" s="133" t="s">
        <v>662</v>
      </c>
      <c r="C570" s="119"/>
      <c r="D570" s="119"/>
      <c r="E570" s="112">
        <v>20</v>
      </c>
      <c r="F570" s="119"/>
      <c r="G570" s="119"/>
      <c r="H570" s="113">
        <f t="shared" si="36"/>
        <v>0</v>
      </c>
      <c r="I570" s="113">
        <f t="shared" si="37"/>
        <v>0</v>
      </c>
      <c r="J570" s="113">
        <f t="shared" si="38"/>
        <v>0</v>
      </c>
      <c r="K570" s="134">
        <f t="shared" si="39"/>
        <v>0</v>
      </c>
    </row>
    <row r="571" spans="9:11" ht="13.5" thickBot="1">
      <c r="I571" s="73">
        <f>SUM(I8:I570)</f>
        <v>0</v>
      </c>
      <c r="J571" s="74">
        <f>SUM(J8:J570)</f>
        <v>0</v>
      </c>
      <c r="K571" s="74">
        <f>SUM(K8:K570)</f>
        <v>0</v>
      </c>
    </row>
    <row r="573" spans="1:11" ht="13.5" thickBot="1">
      <c r="A573" s="137" t="s">
        <v>14</v>
      </c>
      <c r="B573" s="138"/>
      <c r="C573" s="138"/>
      <c r="D573" s="138"/>
      <c r="E573" s="138"/>
      <c r="F573" s="138"/>
      <c r="G573" s="49"/>
      <c r="H573" s="49"/>
      <c r="I573" s="49"/>
      <c r="J573" s="49"/>
      <c r="K573" s="48"/>
    </row>
    <row r="574" spans="1:11" ht="13.5" thickBot="1">
      <c r="A574" s="75" t="s">
        <v>28</v>
      </c>
      <c r="B574" s="76"/>
      <c r="C574" s="77">
        <f>I571</f>
        <v>0</v>
      </c>
      <c r="D574" s="50" t="s">
        <v>29</v>
      </c>
      <c r="E574" s="51"/>
      <c r="F574" s="52"/>
      <c r="G574" s="52"/>
      <c r="H574" s="52"/>
      <c r="I574" s="52"/>
      <c r="J574" s="52"/>
      <c r="K574" s="53"/>
    </row>
    <row r="575" spans="1:11" ht="13.5" thickBot="1">
      <c r="A575" s="78" t="s">
        <v>30</v>
      </c>
      <c r="B575" s="79"/>
      <c r="C575" s="80">
        <f>K571</f>
        <v>0</v>
      </c>
      <c r="D575" s="54" t="s">
        <v>29</v>
      </c>
      <c r="E575" s="51"/>
      <c r="F575" s="52"/>
      <c r="G575" s="52"/>
      <c r="H575" s="52"/>
      <c r="I575" s="52"/>
      <c r="J575" s="52"/>
      <c r="K575" s="53"/>
    </row>
    <row r="576" spans="1:11" ht="12.75">
      <c r="A576" s="44" t="s">
        <v>15</v>
      </c>
      <c r="B576" s="55"/>
      <c r="C576" s="45"/>
      <c r="D576" s="46"/>
      <c r="E576" s="47"/>
      <c r="F576" s="47"/>
      <c r="G576" s="47"/>
      <c r="H576" s="56"/>
      <c r="I576" s="57"/>
      <c r="J576" s="43"/>
      <c r="K576" s="43"/>
    </row>
    <row r="671" spans="1:11" ht="12.75">
      <c r="A671" s="58"/>
      <c r="B671" s="43"/>
      <c r="C671" s="43"/>
      <c r="D671" s="43"/>
      <c r="E671" s="43"/>
      <c r="F671" s="43"/>
      <c r="G671" s="43"/>
      <c r="H671" s="43"/>
      <c r="I671" s="43"/>
      <c r="J671" s="43"/>
      <c r="K671" s="43"/>
    </row>
  </sheetData>
  <sheetProtection/>
  <mergeCells count="2">
    <mergeCell ref="A4:B4"/>
    <mergeCell ref="A573:F57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4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8515625" style="0" customWidth="1"/>
    <col min="2" max="2" width="52.140625" style="0" bestFit="1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10</v>
      </c>
      <c r="F3" s="4"/>
      <c r="G3" s="4"/>
      <c r="H3" s="4"/>
      <c r="I3" s="4"/>
      <c r="J3" s="4"/>
    </row>
    <row r="4" spans="1:10" ht="16.5" thickBot="1">
      <c r="A4" s="135" t="s">
        <v>129</v>
      </c>
      <c r="B4" s="136"/>
      <c r="C4" s="142"/>
      <c r="D4" s="142"/>
      <c r="F4" s="3"/>
      <c r="G4" s="3"/>
      <c r="H4" s="3"/>
      <c r="I4" s="3"/>
      <c r="J4" s="3"/>
    </row>
    <row r="5" spans="1:11" ht="47.25" customHeight="1" thickBot="1">
      <c r="A5" s="29" t="s">
        <v>12</v>
      </c>
      <c r="B5" s="30" t="s">
        <v>13</v>
      </c>
      <c r="C5" s="59" t="s">
        <v>1</v>
      </c>
      <c r="D5" s="60" t="s">
        <v>0</v>
      </c>
      <c r="E5" s="81" t="s">
        <v>31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20</v>
      </c>
      <c r="K5" s="27" t="s">
        <v>11</v>
      </c>
    </row>
    <row r="6" spans="1:11" ht="13.5" customHeight="1" thickBot="1">
      <c r="A6" s="66" t="s">
        <v>2</v>
      </c>
      <c r="B6" s="67" t="s">
        <v>3</v>
      </c>
      <c r="C6" s="68" t="s">
        <v>4</v>
      </c>
      <c r="D6" s="69" t="s">
        <v>5</v>
      </c>
      <c r="E6" s="70" t="s">
        <v>6</v>
      </c>
      <c r="F6" s="71" t="s">
        <v>7</v>
      </c>
      <c r="G6" s="72" t="s">
        <v>8</v>
      </c>
      <c r="H6" s="71" t="s">
        <v>21</v>
      </c>
      <c r="I6" s="72" t="s">
        <v>22</v>
      </c>
      <c r="J6" s="71" t="s">
        <v>23</v>
      </c>
      <c r="K6" s="70" t="s">
        <v>24</v>
      </c>
    </row>
    <row r="7" spans="1:11" ht="13.5" thickBot="1">
      <c r="A7" s="66"/>
      <c r="B7" s="67"/>
      <c r="C7" s="68"/>
      <c r="D7" s="69"/>
      <c r="E7" s="70"/>
      <c r="F7" s="71"/>
      <c r="G7" s="72"/>
      <c r="H7" s="69" t="s">
        <v>25</v>
      </c>
      <c r="I7" s="70" t="s">
        <v>9</v>
      </c>
      <c r="J7" s="69" t="s">
        <v>26</v>
      </c>
      <c r="K7" s="70" t="s">
        <v>27</v>
      </c>
    </row>
    <row r="8" spans="1:13" ht="15" customHeight="1" thickBot="1">
      <c r="A8" s="97">
        <v>1</v>
      </c>
      <c r="B8" s="98" t="s">
        <v>32</v>
      </c>
      <c r="C8" s="99"/>
      <c r="D8" s="99"/>
      <c r="E8" s="100">
        <v>450</v>
      </c>
      <c r="F8" s="101"/>
      <c r="G8" s="102"/>
      <c r="H8" s="103">
        <f>F8*G8+F8</f>
        <v>0</v>
      </c>
      <c r="I8" s="103">
        <f>E8*F8</f>
        <v>0</v>
      </c>
      <c r="J8" s="103">
        <f>I8*G8</f>
        <v>0</v>
      </c>
      <c r="K8" s="104">
        <f>I8*G8+I8</f>
        <v>0</v>
      </c>
      <c r="M8" s="9"/>
    </row>
    <row r="9" spans="1:13" ht="15" customHeight="1" thickBot="1">
      <c r="A9" s="84">
        <v>2</v>
      </c>
      <c r="B9" s="95" t="s">
        <v>33</v>
      </c>
      <c r="C9" s="61"/>
      <c r="D9" s="61"/>
      <c r="E9" s="96">
        <v>5</v>
      </c>
      <c r="F9" s="64"/>
      <c r="G9" s="65"/>
      <c r="H9" s="85">
        <f aca="true" t="shared" si="0" ref="H9:H72">F9*G9+F9</f>
        <v>0</v>
      </c>
      <c r="I9" s="85">
        <f aca="true" t="shared" si="1" ref="I9:I72">E9*F9</f>
        <v>0</v>
      </c>
      <c r="J9" s="85">
        <f aca="true" t="shared" si="2" ref="J9:J72">I9*G9</f>
        <v>0</v>
      </c>
      <c r="K9" s="86">
        <f aca="true" t="shared" si="3" ref="K9:K72">I9*G9+I9</f>
        <v>0</v>
      </c>
      <c r="M9" s="9"/>
    </row>
    <row r="10" spans="1:13" ht="15" customHeight="1" thickBot="1">
      <c r="A10" s="84">
        <v>3</v>
      </c>
      <c r="B10" s="95" t="s">
        <v>34</v>
      </c>
      <c r="C10" s="61"/>
      <c r="D10" s="61"/>
      <c r="E10" s="96">
        <v>90</v>
      </c>
      <c r="F10" s="64"/>
      <c r="G10" s="65"/>
      <c r="H10" s="85">
        <f t="shared" si="0"/>
        <v>0</v>
      </c>
      <c r="I10" s="85">
        <f t="shared" si="1"/>
        <v>0</v>
      </c>
      <c r="J10" s="85">
        <f t="shared" si="2"/>
        <v>0</v>
      </c>
      <c r="K10" s="86">
        <f t="shared" si="3"/>
        <v>0</v>
      </c>
      <c r="M10" s="9"/>
    </row>
    <row r="11" spans="1:13" ht="15" customHeight="1" thickBot="1">
      <c r="A11" s="84">
        <v>4</v>
      </c>
      <c r="B11" s="95" t="s">
        <v>35</v>
      </c>
      <c r="C11" s="61"/>
      <c r="D11" s="61"/>
      <c r="E11" s="96">
        <v>40</v>
      </c>
      <c r="F11" s="64"/>
      <c r="G11" s="65"/>
      <c r="H11" s="85">
        <f t="shared" si="0"/>
        <v>0</v>
      </c>
      <c r="I11" s="85">
        <f t="shared" si="1"/>
        <v>0</v>
      </c>
      <c r="J11" s="85">
        <f t="shared" si="2"/>
        <v>0</v>
      </c>
      <c r="K11" s="86">
        <f t="shared" si="3"/>
        <v>0</v>
      </c>
      <c r="M11" s="9"/>
    </row>
    <row r="12" spans="1:13" ht="15" customHeight="1" thickBot="1">
      <c r="A12" s="84">
        <v>5</v>
      </c>
      <c r="B12" s="95" t="s">
        <v>36</v>
      </c>
      <c r="C12" s="61"/>
      <c r="D12" s="61"/>
      <c r="E12" s="96">
        <v>190</v>
      </c>
      <c r="F12" s="64"/>
      <c r="G12" s="65"/>
      <c r="H12" s="85">
        <f t="shared" si="0"/>
        <v>0</v>
      </c>
      <c r="I12" s="85">
        <f t="shared" si="1"/>
        <v>0</v>
      </c>
      <c r="J12" s="85">
        <f t="shared" si="2"/>
        <v>0</v>
      </c>
      <c r="K12" s="86">
        <f t="shared" si="3"/>
        <v>0</v>
      </c>
      <c r="M12" s="9"/>
    </row>
    <row r="13" spans="1:13" ht="15" customHeight="1" thickBot="1">
      <c r="A13" s="84">
        <v>6</v>
      </c>
      <c r="B13" s="95" t="s">
        <v>37</v>
      </c>
      <c r="C13" s="61"/>
      <c r="D13" s="61"/>
      <c r="E13" s="96">
        <v>30</v>
      </c>
      <c r="F13" s="64"/>
      <c r="G13" s="65"/>
      <c r="H13" s="85">
        <f t="shared" si="0"/>
        <v>0</v>
      </c>
      <c r="I13" s="85">
        <f t="shared" si="1"/>
        <v>0</v>
      </c>
      <c r="J13" s="85">
        <f t="shared" si="2"/>
        <v>0</v>
      </c>
      <c r="K13" s="86">
        <f t="shared" si="3"/>
        <v>0</v>
      </c>
      <c r="M13" s="9"/>
    </row>
    <row r="14" spans="1:13" ht="15" customHeight="1" thickBot="1">
      <c r="A14" s="84">
        <v>7</v>
      </c>
      <c r="B14" s="95" t="s">
        <v>38</v>
      </c>
      <c r="C14" s="61"/>
      <c r="D14" s="61"/>
      <c r="E14" s="96">
        <v>30</v>
      </c>
      <c r="F14" s="64"/>
      <c r="G14" s="65"/>
      <c r="H14" s="85">
        <f t="shared" si="0"/>
        <v>0</v>
      </c>
      <c r="I14" s="85">
        <f t="shared" si="1"/>
        <v>0</v>
      </c>
      <c r="J14" s="85">
        <f t="shared" si="2"/>
        <v>0</v>
      </c>
      <c r="K14" s="86">
        <f t="shared" si="3"/>
        <v>0</v>
      </c>
      <c r="M14" s="9"/>
    </row>
    <row r="15" spans="1:13" ht="15" customHeight="1" thickBot="1">
      <c r="A15" s="84">
        <v>8</v>
      </c>
      <c r="B15" s="95" t="s">
        <v>39</v>
      </c>
      <c r="C15" s="61"/>
      <c r="D15" s="61"/>
      <c r="E15" s="96">
        <v>60</v>
      </c>
      <c r="F15" s="64"/>
      <c r="G15" s="65"/>
      <c r="H15" s="85">
        <f t="shared" si="0"/>
        <v>0</v>
      </c>
      <c r="I15" s="85">
        <f t="shared" si="1"/>
        <v>0</v>
      </c>
      <c r="J15" s="85">
        <f t="shared" si="2"/>
        <v>0</v>
      </c>
      <c r="K15" s="86">
        <f t="shared" si="3"/>
        <v>0</v>
      </c>
      <c r="M15" s="9"/>
    </row>
    <row r="16" spans="1:13" ht="15" customHeight="1" thickBot="1">
      <c r="A16" s="84">
        <v>9</v>
      </c>
      <c r="B16" s="95" t="s">
        <v>40</v>
      </c>
      <c r="C16" s="61"/>
      <c r="D16" s="61"/>
      <c r="E16" s="96">
        <v>140</v>
      </c>
      <c r="F16" s="64"/>
      <c r="G16" s="65"/>
      <c r="H16" s="85">
        <f t="shared" si="0"/>
        <v>0</v>
      </c>
      <c r="I16" s="85">
        <f t="shared" si="1"/>
        <v>0</v>
      </c>
      <c r="J16" s="85">
        <f t="shared" si="2"/>
        <v>0</v>
      </c>
      <c r="K16" s="86">
        <f t="shared" si="3"/>
        <v>0</v>
      </c>
      <c r="M16" s="9"/>
    </row>
    <row r="17" spans="1:13" ht="15" customHeight="1" thickBot="1">
      <c r="A17" s="84">
        <v>10</v>
      </c>
      <c r="B17" s="95" t="s">
        <v>41</v>
      </c>
      <c r="C17" s="61"/>
      <c r="D17" s="61"/>
      <c r="E17" s="96">
        <v>60</v>
      </c>
      <c r="F17" s="64"/>
      <c r="G17" s="65"/>
      <c r="H17" s="85">
        <f t="shared" si="0"/>
        <v>0</v>
      </c>
      <c r="I17" s="85">
        <f t="shared" si="1"/>
        <v>0</v>
      </c>
      <c r="J17" s="85">
        <f t="shared" si="2"/>
        <v>0</v>
      </c>
      <c r="K17" s="86">
        <f t="shared" si="3"/>
        <v>0</v>
      </c>
      <c r="M17" s="9"/>
    </row>
    <row r="18" spans="1:13" ht="15" customHeight="1" thickBot="1">
      <c r="A18" s="84">
        <v>11</v>
      </c>
      <c r="B18" s="95" t="s">
        <v>42</v>
      </c>
      <c r="C18" s="61"/>
      <c r="D18" s="61"/>
      <c r="E18" s="96">
        <v>5</v>
      </c>
      <c r="F18" s="64"/>
      <c r="G18" s="65"/>
      <c r="H18" s="85">
        <f t="shared" si="0"/>
        <v>0</v>
      </c>
      <c r="I18" s="85">
        <f t="shared" si="1"/>
        <v>0</v>
      </c>
      <c r="J18" s="85">
        <f t="shared" si="2"/>
        <v>0</v>
      </c>
      <c r="K18" s="86">
        <f t="shared" si="3"/>
        <v>0</v>
      </c>
      <c r="M18" s="9"/>
    </row>
    <row r="19" spans="1:13" ht="15" customHeight="1" thickBot="1">
      <c r="A19" s="84">
        <v>12</v>
      </c>
      <c r="B19" s="95" t="s">
        <v>43</v>
      </c>
      <c r="C19" s="61"/>
      <c r="D19" s="61"/>
      <c r="E19" s="96">
        <v>5</v>
      </c>
      <c r="F19" s="64"/>
      <c r="G19" s="65"/>
      <c r="H19" s="85">
        <f t="shared" si="0"/>
        <v>0</v>
      </c>
      <c r="I19" s="85">
        <f t="shared" si="1"/>
        <v>0</v>
      </c>
      <c r="J19" s="85">
        <f t="shared" si="2"/>
        <v>0</v>
      </c>
      <c r="K19" s="86">
        <f t="shared" si="3"/>
        <v>0</v>
      </c>
      <c r="M19" s="9"/>
    </row>
    <row r="20" spans="1:13" ht="15" customHeight="1" thickBot="1">
      <c r="A20" s="84">
        <v>13</v>
      </c>
      <c r="B20" s="95" t="s">
        <v>44</v>
      </c>
      <c r="C20" s="61"/>
      <c r="D20" s="61"/>
      <c r="E20" s="96">
        <v>35</v>
      </c>
      <c r="F20" s="64"/>
      <c r="G20" s="65"/>
      <c r="H20" s="85">
        <f t="shared" si="0"/>
        <v>0</v>
      </c>
      <c r="I20" s="85">
        <f t="shared" si="1"/>
        <v>0</v>
      </c>
      <c r="J20" s="85">
        <f t="shared" si="2"/>
        <v>0</v>
      </c>
      <c r="K20" s="86">
        <f t="shared" si="3"/>
        <v>0</v>
      </c>
      <c r="M20" s="9"/>
    </row>
    <row r="21" spans="1:13" ht="15" customHeight="1" thickBot="1">
      <c r="A21" s="84">
        <v>14</v>
      </c>
      <c r="B21" s="95" t="s">
        <v>45</v>
      </c>
      <c r="C21" s="61"/>
      <c r="D21" s="61"/>
      <c r="E21" s="96">
        <v>7</v>
      </c>
      <c r="F21" s="64"/>
      <c r="G21" s="65"/>
      <c r="H21" s="85">
        <f t="shared" si="0"/>
        <v>0</v>
      </c>
      <c r="I21" s="85">
        <f t="shared" si="1"/>
        <v>0</v>
      </c>
      <c r="J21" s="85">
        <f t="shared" si="2"/>
        <v>0</v>
      </c>
      <c r="K21" s="86">
        <f t="shared" si="3"/>
        <v>0</v>
      </c>
      <c r="M21" s="9"/>
    </row>
    <row r="22" spans="1:13" ht="15" customHeight="1" thickBot="1">
      <c r="A22" s="84">
        <v>15</v>
      </c>
      <c r="B22" s="95" t="s">
        <v>46</v>
      </c>
      <c r="C22" s="61"/>
      <c r="D22" s="61"/>
      <c r="E22" s="96">
        <v>12</v>
      </c>
      <c r="F22" s="64"/>
      <c r="G22" s="65"/>
      <c r="H22" s="85">
        <f t="shared" si="0"/>
        <v>0</v>
      </c>
      <c r="I22" s="85">
        <f t="shared" si="1"/>
        <v>0</v>
      </c>
      <c r="J22" s="85">
        <f t="shared" si="2"/>
        <v>0</v>
      </c>
      <c r="K22" s="86">
        <f t="shared" si="3"/>
        <v>0</v>
      </c>
      <c r="M22" s="9"/>
    </row>
    <row r="23" spans="1:13" ht="15" customHeight="1" thickBot="1">
      <c r="A23" s="84">
        <v>16</v>
      </c>
      <c r="B23" s="95" t="s">
        <v>47</v>
      </c>
      <c r="C23" s="61"/>
      <c r="D23" s="61"/>
      <c r="E23" s="96">
        <v>5</v>
      </c>
      <c r="F23" s="64"/>
      <c r="G23" s="65"/>
      <c r="H23" s="85">
        <f t="shared" si="0"/>
        <v>0</v>
      </c>
      <c r="I23" s="85">
        <f t="shared" si="1"/>
        <v>0</v>
      </c>
      <c r="J23" s="85">
        <f t="shared" si="2"/>
        <v>0</v>
      </c>
      <c r="K23" s="86">
        <f t="shared" si="3"/>
        <v>0</v>
      </c>
      <c r="M23" s="9"/>
    </row>
    <row r="24" spans="1:13" ht="15" customHeight="1" thickBot="1">
      <c r="A24" s="84">
        <v>17</v>
      </c>
      <c r="B24" s="95" t="s">
        <v>131</v>
      </c>
      <c r="C24" s="61"/>
      <c r="D24" s="61"/>
      <c r="E24" s="96">
        <v>52</v>
      </c>
      <c r="F24" s="64"/>
      <c r="G24" s="65"/>
      <c r="H24" s="85">
        <f t="shared" si="0"/>
        <v>0</v>
      </c>
      <c r="I24" s="85">
        <f t="shared" si="1"/>
        <v>0</v>
      </c>
      <c r="J24" s="85">
        <f t="shared" si="2"/>
        <v>0</v>
      </c>
      <c r="K24" s="86">
        <f t="shared" si="3"/>
        <v>0</v>
      </c>
      <c r="M24" s="9"/>
    </row>
    <row r="25" spans="1:13" ht="15" customHeight="1" thickBot="1">
      <c r="A25" s="84">
        <v>18</v>
      </c>
      <c r="B25" s="95" t="s">
        <v>48</v>
      </c>
      <c r="C25" s="61"/>
      <c r="D25" s="61"/>
      <c r="E25" s="96">
        <v>138</v>
      </c>
      <c r="F25" s="64"/>
      <c r="G25" s="65"/>
      <c r="H25" s="85">
        <f t="shared" si="0"/>
        <v>0</v>
      </c>
      <c r="I25" s="85">
        <f t="shared" si="1"/>
        <v>0</v>
      </c>
      <c r="J25" s="85">
        <f t="shared" si="2"/>
        <v>0</v>
      </c>
      <c r="K25" s="86">
        <f t="shared" si="3"/>
        <v>0</v>
      </c>
      <c r="M25" s="9"/>
    </row>
    <row r="26" spans="1:13" ht="15" customHeight="1" thickBot="1">
      <c r="A26" s="84">
        <v>19</v>
      </c>
      <c r="B26" s="95" t="s">
        <v>49</v>
      </c>
      <c r="C26" s="61"/>
      <c r="D26" s="61"/>
      <c r="E26" s="96">
        <v>100</v>
      </c>
      <c r="F26" s="64"/>
      <c r="G26" s="65"/>
      <c r="H26" s="85">
        <f t="shared" si="0"/>
        <v>0</v>
      </c>
      <c r="I26" s="85">
        <f t="shared" si="1"/>
        <v>0</v>
      </c>
      <c r="J26" s="85">
        <f t="shared" si="2"/>
        <v>0</v>
      </c>
      <c r="K26" s="86">
        <f t="shared" si="3"/>
        <v>0</v>
      </c>
      <c r="M26" s="9"/>
    </row>
    <row r="27" spans="1:13" ht="15" customHeight="1" thickBot="1">
      <c r="A27" s="84">
        <v>20</v>
      </c>
      <c r="B27" s="95" t="s">
        <v>50</v>
      </c>
      <c r="C27" s="61"/>
      <c r="D27" s="61"/>
      <c r="E27" s="96">
        <v>100</v>
      </c>
      <c r="F27" s="64"/>
      <c r="G27" s="65"/>
      <c r="H27" s="85">
        <f t="shared" si="0"/>
        <v>0</v>
      </c>
      <c r="I27" s="85">
        <f t="shared" si="1"/>
        <v>0</v>
      </c>
      <c r="J27" s="85">
        <f t="shared" si="2"/>
        <v>0</v>
      </c>
      <c r="K27" s="86">
        <f t="shared" si="3"/>
        <v>0</v>
      </c>
      <c r="M27" s="9"/>
    </row>
    <row r="28" spans="1:13" ht="15" customHeight="1" thickBot="1">
      <c r="A28" s="84">
        <v>21</v>
      </c>
      <c r="B28" s="95" t="s">
        <v>51</v>
      </c>
      <c r="C28" s="61"/>
      <c r="D28" s="61"/>
      <c r="E28" s="96">
        <v>50</v>
      </c>
      <c r="F28" s="64"/>
      <c r="G28" s="65"/>
      <c r="H28" s="85">
        <f t="shared" si="0"/>
        <v>0</v>
      </c>
      <c r="I28" s="85">
        <f t="shared" si="1"/>
        <v>0</v>
      </c>
      <c r="J28" s="85">
        <f t="shared" si="2"/>
        <v>0</v>
      </c>
      <c r="K28" s="86">
        <f t="shared" si="3"/>
        <v>0</v>
      </c>
      <c r="M28" s="9"/>
    </row>
    <row r="29" spans="1:13" ht="15" customHeight="1" thickBot="1">
      <c r="A29" s="84">
        <v>22</v>
      </c>
      <c r="B29" s="95" t="s">
        <v>52</v>
      </c>
      <c r="C29" s="61"/>
      <c r="D29" s="61"/>
      <c r="E29" s="96">
        <v>15</v>
      </c>
      <c r="F29" s="64"/>
      <c r="G29" s="65"/>
      <c r="H29" s="85">
        <f t="shared" si="0"/>
        <v>0</v>
      </c>
      <c r="I29" s="85">
        <f t="shared" si="1"/>
        <v>0</v>
      </c>
      <c r="J29" s="85">
        <f t="shared" si="2"/>
        <v>0</v>
      </c>
      <c r="K29" s="86">
        <f t="shared" si="3"/>
        <v>0</v>
      </c>
      <c r="M29" s="9"/>
    </row>
    <row r="30" spans="1:13" ht="15" customHeight="1" thickBot="1">
      <c r="A30" s="84">
        <v>23</v>
      </c>
      <c r="B30" s="95" t="s">
        <v>53</v>
      </c>
      <c r="C30" s="61"/>
      <c r="D30" s="61"/>
      <c r="E30" s="96">
        <v>5</v>
      </c>
      <c r="F30" s="64"/>
      <c r="G30" s="65"/>
      <c r="H30" s="85">
        <f t="shared" si="0"/>
        <v>0</v>
      </c>
      <c r="I30" s="85">
        <f t="shared" si="1"/>
        <v>0</v>
      </c>
      <c r="J30" s="85">
        <f t="shared" si="2"/>
        <v>0</v>
      </c>
      <c r="K30" s="86">
        <f t="shared" si="3"/>
        <v>0</v>
      </c>
      <c r="M30" s="9"/>
    </row>
    <row r="31" spans="1:13" ht="15" customHeight="1" thickBot="1">
      <c r="A31" s="84">
        <v>24</v>
      </c>
      <c r="B31" s="95" t="s">
        <v>54</v>
      </c>
      <c r="C31" s="61"/>
      <c r="D31" s="61"/>
      <c r="E31" s="96">
        <v>5</v>
      </c>
      <c r="F31" s="64"/>
      <c r="G31" s="65"/>
      <c r="H31" s="85">
        <f t="shared" si="0"/>
        <v>0</v>
      </c>
      <c r="I31" s="85">
        <f t="shared" si="1"/>
        <v>0</v>
      </c>
      <c r="J31" s="85">
        <f t="shared" si="2"/>
        <v>0</v>
      </c>
      <c r="K31" s="86">
        <f t="shared" si="3"/>
        <v>0</v>
      </c>
      <c r="M31" s="9"/>
    </row>
    <row r="32" spans="1:13" ht="15" customHeight="1" thickBot="1">
      <c r="A32" s="84">
        <v>25</v>
      </c>
      <c r="B32" s="95" t="s">
        <v>55</v>
      </c>
      <c r="C32" s="61"/>
      <c r="D32" s="61"/>
      <c r="E32" s="96">
        <v>25</v>
      </c>
      <c r="F32" s="64"/>
      <c r="G32" s="65"/>
      <c r="H32" s="85">
        <f t="shared" si="0"/>
        <v>0</v>
      </c>
      <c r="I32" s="85">
        <f t="shared" si="1"/>
        <v>0</v>
      </c>
      <c r="J32" s="85">
        <f t="shared" si="2"/>
        <v>0</v>
      </c>
      <c r="K32" s="86">
        <f t="shared" si="3"/>
        <v>0</v>
      </c>
      <c r="M32" s="9"/>
    </row>
    <row r="33" spans="1:13" ht="15" customHeight="1" thickBot="1">
      <c r="A33" s="84">
        <v>26</v>
      </c>
      <c r="B33" s="95" t="s">
        <v>56</v>
      </c>
      <c r="C33" s="61"/>
      <c r="D33" s="61"/>
      <c r="E33" s="96">
        <v>5</v>
      </c>
      <c r="F33" s="64"/>
      <c r="G33" s="65"/>
      <c r="H33" s="85">
        <f t="shared" si="0"/>
        <v>0</v>
      </c>
      <c r="I33" s="85">
        <f t="shared" si="1"/>
        <v>0</v>
      </c>
      <c r="J33" s="85">
        <f t="shared" si="2"/>
        <v>0</v>
      </c>
      <c r="K33" s="86">
        <f t="shared" si="3"/>
        <v>0</v>
      </c>
      <c r="M33" s="9"/>
    </row>
    <row r="34" spans="1:13" ht="15" customHeight="1" thickBot="1">
      <c r="A34" s="84">
        <v>27</v>
      </c>
      <c r="B34" s="95" t="s">
        <v>57</v>
      </c>
      <c r="C34" s="61"/>
      <c r="D34" s="61"/>
      <c r="E34" s="96">
        <v>15</v>
      </c>
      <c r="F34" s="64"/>
      <c r="G34" s="65"/>
      <c r="H34" s="85">
        <f t="shared" si="0"/>
        <v>0</v>
      </c>
      <c r="I34" s="85">
        <f t="shared" si="1"/>
        <v>0</v>
      </c>
      <c r="J34" s="85">
        <f t="shared" si="2"/>
        <v>0</v>
      </c>
      <c r="K34" s="86">
        <f t="shared" si="3"/>
        <v>0</v>
      </c>
      <c r="M34" s="9"/>
    </row>
    <row r="35" spans="1:13" ht="15" customHeight="1" thickBot="1">
      <c r="A35" s="84">
        <v>28</v>
      </c>
      <c r="B35" s="95" t="s">
        <v>58</v>
      </c>
      <c r="C35" s="61"/>
      <c r="D35" s="61"/>
      <c r="E35" s="96">
        <v>100</v>
      </c>
      <c r="F35" s="64"/>
      <c r="G35" s="65"/>
      <c r="H35" s="85">
        <f t="shared" si="0"/>
        <v>0</v>
      </c>
      <c r="I35" s="85">
        <f t="shared" si="1"/>
        <v>0</v>
      </c>
      <c r="J35" s="85">
        <f t="shared" si="2"/>
        <v>0</v>
      </c>
      <c r="K35" s="86">
        <f t="shared" si="3"/>
        <v>0</v>
      </c>
      <c r="M35" s="9"/>
    </row>
    <row r="36" spans="1:13" ht="15" customHeight="1" thickBot="1">
      <c r="A36" s="84">
        <v>29</v>
      </c>
      <c r="B36" s="95" t="s">
        <v>59</v>
      </c>
      <c r="C36" s="61"/>
      <c r="D36" s="61"/>
      <c r="E36" s="96">
        <v>10</v>
      </c>
      <c r="F36" s="64"/>
      <c r="G36" s="65"/>
      <c r="H36" s="85">
        <f t="shared" si="0"/>
        <v>0</v>
      </c>
      <c r="I36" s="85">
        <f t="shared" si="1"/>
        <v>0</v>
      </c>
      <c r="J36" s="85">
        <f t="shared" si="2"/>
        <v>0</v>
      </c>
      <c r="K36" s="86">
        <f t="shared" si="3"/>
        <v>0</v>
      </c>
      <c r="M36" s="9"/>
    </row>
    <row r="37" spans="1:13" ht="15" customHeight="1" thickBot="1">
      <c r="A37" s="84">
        <v>30</v>
      </c>
      <c r="B37" s="95" t="s">
        <v>60</v>
      </c>
      <c r="C37" s="61"/>
      <c r="D37" s="61"/>
      <c r="E37" s="96">
        <v>200</v>
      </c>
      <c r="F37" s="64"/>
      <c r="G37" s="65"/>
      <c r="H37" s="85">
        <f t="shared" si="0"/>
        <v>0</v>
      </c>
      <c r="I37" s="85">
        <f t="shared" si="1"/>
        <v>0</v>
      </c>
      <c r="J37" s="85">
        <f t="shared" si="2"/>
        <v>0</v>
      </c>
      <c r="K37" s="86">
        <f t="shared" si="3"/>
        <v>0</v>
      </c>
      <c r="M37" s="9"/>
    </row>
    <row r="38" spans="1:13" ht="15" customHeight="1" thickBot="1">
      <c r="A38" s="84">
        <v>31</v>
      </c>
      <c r="B38" s="95" t="s">
        <v>61</v>
      </c>
      <c r="C38" s="61"/>
      <c r="D38" s="61"/>
      <c r="E38" s="96">
        <v>10</v>
      </c>
      <c r="F38" s="64"/>
      <c r="G38" s="65"/>
      <c r="H38" s="85">
        <f t="shared" si="0"/>
        <v>0</v>
      </c>
      <c r="I38" s="85">
        <f t="shared" si="1"/>
        <v>0</v>
      </c>
      <c r="J38" s="85">
        <f t="shared" si="2"/>
        <v>0</v>
      </c>
      <c r="K38" s="86">
        <f t="shared" si="3"/>
        <v>0</v>
      </c>
      <c r="M38" s="9"/>
    </row>
    <row r="39" spans="1:13" ht="15" customHeight="1" thickBot="1">
      <c r="A39" s="84">
        <v>32</v>
      </c>
      <c r="B39" s="95" t="s">
        <v>62</v>
      </c>
      <c r="C39" s="61"/>
      <c r="D39" s="61"/>
      <c r="E39" s="96">
        <v>160</v>
      </c>
      <c r="F39" s="64"/>
      <c r="G39" s="65"/>
      <c r="H39" s="85">
        <f t="shared" si="0"/>
        <v>0</v>
      </c>
      <c r="I39" s="85">
        <f t="shared" si="1"/>
        <v>0</v>
      </c>
      <c r="J39" s="85">
        <f t="shared" si="2"/>
        <v>0</v>
      </c>
      <c r="K39" s="86">
        <f t="shared" si="3"/>
        <v>0</v>
      </c>
      <c r="M39" s="9"/>
    </row>
    <row r="40" spans="1:13" ht="15" customHeight="1" thickBot="1">
      <c r="A40" s="84">
        <v>33</v>
      </c>
      <c r="B40" s="95" t="s">
        <v>63</v>
      </c>
      <c r="C40" s="61"/>
      <c r="D40" s="61"/>
      <c r="E40" s="96">
        <v>8</v>
      </c>
      <c r="F40" s="64"/>
      <c r="G40" s="65"/>
      <c r="H40" s="85">
        <f t="shared" si="0"/>
        <v>0</v>
      </c>
      <c r="I40" s="85">
        <f t="shared" si="1"/>
        <v>0</v>
      </c>
      <c r="J40" s="85">
        <f t="shared" si="2"/>
        <v>0</v>
      </c>
      <c r="K40" s="86">
        <f t="shared" si="3"/>
        <v>0</v>
      </c>
      <c r="M40" s="9"/>
    </row>
    <row r="41" spans="1:13" ht="26.25" thickBot="1">
      <c r="A41" s="84">
        <v>34</v>
      </c>
      <c r="B41" s="95" t="s">
        <v>132</v>
      </c>
      <c r="C41" s="61"/>
      <c r="D41" s="61"/>
      <c r="E41" s="96">
        <v>131</v>
      </c>
      <c r="F41" s="64"/>
      <c r="G41" s="65"/>
      <c r="H41" s="85">
        <f t="shared" si="0"/>
        <v>0</v>
      </c>
      <c r="I41" s="85">
        <f t="shared" si="1"/>
        <v>0</v>
      </c>
      <c r="J41" s="85">
        <f t="shared" si="2"/>
        <v>0</v>
      </c>
      <c r="K41" s="86">
        <f t="shared" si="3"/>
        <v>0</v>
      </c>
      <c r="M41" s="9"/>
    </row>
    <row r="42" spans="1:13" ht="15" customHeight="1" thickBot="1">
      <c r="A42" s="84">
        <v>35</v>
      </c>
      <c r="B42" s="95" t="s">
        <v>64</v>
      </c>
      <c r="C42" s="61"/>
      <c r="D42" s="61"/>
      <c r="E42" s="96">
        <v>500</v>
      </c>
      <c r="F42" s="64"/>
      <c r="G42" s="65"/>
      <c r="H42" s="85">
        <f t="shared" si="0"/>
        <v>0</v>
      </c>
      <c r="I42" s="85">
        <f t="shared" si="1"/>
        <v>0</v>
      </c>
      <c r="J42" s="85">
        <f t="shared" si="2"/>
        <v>0</v>
      </c>
      <c r="K42" s="86">
        <f t="shared" si="3"/>
        <v>0</v>
      </c>
      <c r="M42" s="9"/>
    </row>
    <row r="43" spans="1:13" ht="15" customHeight="1" thickBot="1">
      <c r="A43" s="84">
        <v>36</v>
      </c>
      <c r="B43" s="95" t="s">
        <v>65</v>
      </c>
      <c r="C43" s="61"/>
      <c r="D43" s="61"/>
      <c r="E43" s="96">
        <v>1400</v>
      </c>
      <c r="F43" s="64"/>
      <c r="G43" s="65"/>
      <c r="H43" s="85">
        <f t="shared" si="0"/>
        <v>0</v>
      </c>
      <c r="I43" s="85">
        <f t="shared" si="1"/>
        <v>0</v>
      </c>
      <c r="J43" s="85">
        <f t="shared" si="2"/>
        <v>0</v>
      </c>
      <c r="K43" s="86">
        <f t="shared" si="3"/>
        <v>0</v>
      </c>
      <c r="M43" s="9"/>
    </row>
    <row r="44" spans="1:13" ht="15" customHeight="1" thickBot="1">
      <c r="A44" s="84">
        <v>37</v>
      </c>
      <c r="B44" s="95" t="s">
        <v>66</v>
      </c>
      <c r="C44" s="61"/>
      <c r="D44" s="61"/>
      <c r="E44" s="96">
        <v>200</v>
      </c>
      <c r="F44" s="64"/>
      <c r="G44" s="65"/>
      <c r="H44" s="85">
        <f t="shared" si="0"/>
        <v>0</v>
      </c>
      <c r="I44" s="85">
        <f t="shared" si="1"/>
        <v>0</v>
      </c>
      <c r="J44" s="85">
        <f t="shared" si="2"/>
        <v>0</v>
      </c>
      <c r="K44" s="86">
        <f t="shared" si="3"/>
        <v>0</v>
      </c>
      <c r="M44" s="9"/>
    </row>
    <row r="45" spans="1:13" ht="15" customHeight="1" thickBot="1">
      <c r="A45" s="84">
        <v>38</v>
      </c>
      <c r="B45" s="95" t="s">
        <v>67</v>
      </c>
      <c r="C45" s="61"/>
      <c r="D45" s="61"/>
      <c r="E45" s="96">
        <v>300</v>
      </c>
      <c r="F45" s="64"/>
      <c r="G45" s="65"/>
      <c r="H45" s="85">
        <f t="shared" si="0"/>
        <v>0</v>
      </c>
      <c r="I45" s="85">
        <f t="shared" si="1"/>
        <v>0</v>
      </c>
      <c r="J45" s="85">
        <f t="shared" si="2"/>
        <v>0</v>
      </c>
      <c r="K45" s="86">
        <f t="shared" si="3"/>
        <v>0</v>
      </c>
      <c r="M45" s="9"/>
    </row>
    <row r="46" spans="1:13" ht="15" customHeight="1" thickBot="1">
      <c r="A46" s="84">
        <v>39</v>
      </c>
      <c r="B46" s="95" t="s">
        <v>68</v>
      </c>
      <c r="C46" s="61"/>
      <c r="D46" s="61"/>
      <c r="E46" s="96">
        <v>1500</v>
      </c>
      <c r="F46" s="64"/>
      <c r="G46" s="65"/>
      <c r="H46" s="85">
        <f t="shared" si="0"/>
        <v>0</v>
      </c>
      <c r="I46" s="85">
        <f t="shared" si="1"/>
        <v>0</v>
      </c>
      <c r="J46" s="85">
        <f t="shared" si="2"/>
        <v>0</v>
      </c>
      <c r="K46" s="86">
        <f t="shared" si="3"/>
        <v>0</v>
      </c>
      <c r="M46" s="9"/>
    </row>
    <row r="47" spans="1:13" ht="15" customHeight="1" thickBot="1">
      <c r="A47" s="84">
        <v>40</v>
      </c>
      <c r="B47" s="95" t="s">
        <v>69</v>
      </c>
      <c r="C47" s="61"/>
      <c r="D47" s="61"/>
      <c r="E47" s="96">
        <v>570</v>
      </c>
      <c r="F47" s="64"/>
      <c r="G47" s="65"/>
      <c r="H47" s="85">
        <f t="shared" si="0"/>
        <v>0</v>
      </c>
      <c r="I47" s="85">
        <f t="shared" si="1"/>
        <v>0</v>
      </c>
      <c r="J47" s="85">
        <f t="shared" si="2"/>
        <v>0</v>
      </c>
      <c r="K47" s="86">
        <f t="shared" si="3"/>
        <v>0</v>
      </c>
      <c r="M47" s="9"/>
    </row>
    <row r="48" spans="1:13" ht="15" customHeight="1" thickBot="1">
      <c r="A48" s="84">
        <v>41</v>
      </c>
      <c r="B48" s="95" t="s">
        <v>70</v>
      </c>
      <c r="C48" s="61"/>
      <c r="D48" s="61"/>
      <c r="E48" s="96">
        <v>40</v>
      </c>
      <c r="F48" s="64"/>
      <c r="G48" s="65"/>
      <c r="H48" s="85">
        <f t="shared" si="0"/>
        <v>0</v>
      </c>
      <c r="I48" s="85">
        <f t="shared" si="1"/>
        <v>0</v>
      </c>
      <c r="J48" s="85">
        <f t="shared" si="2"/>
        <v>0</v>
      </c>
      <c r="K48" s="86">
        <f t="shared" si="3"/>
        <v>0</v>
      </c>
      <c r="M48" s="9"/>
    </row>
    <row r="49" spans="1:13" ht="15" customHeight="1" thickBot="1">
      <c r="A49" s="84">
        <v>42</v>
      </c>
      <c r="B49" s="95" t="s">
        <v>71</v>
      </c>
      <c r="C49" s="61"/>
      <c r="D49" s="61"/>
      <c r="E49" s="96">
        <v>40</v>
      </c>
      <c r="F49" s="64"/>
      <c r="G49" s="65"/>
      <c r="H49" s="85">
        <f t="shared" si="0"/>
        <v>0</v>
      </c>
      <c r="I49" s="85">
        <f t="shared" si="1"/>
        <v>0</v>
      </c>
      <c r="J49" s="85">
        <f t="shared" si="2"/>
        <v>0</v>
      </c>
      <c r="K49" s="86">
        <f t="shared" si="3"/>
        <v>0</v>
      </c>
      <c r="M49" s="9"/>
    </row>
    <row r="50" spans="1:13" ht="15" customHeight="1" thickBot="1">
      <c r="A50" s="84">
        <v>43</v>
      </c>
      <c r="B50" s="95" t="s">
        <v>72</v>
      </c>
      <c r="C50" s="61"/>
      <c r="D50" s="61"/>
      <c r="E50" s="96">
        <v>100</v>
      </c>
      <c r="F50" s="64"/>
      <c r="G50" s="65"/>
      <c r="H50" s="85">
        <f t="shared" si="0"/>
        <v>0</v>
      </c>
      <c r="I50" s="85">
        <f t="shared" si="1"/>
        <v>0</v>
      </c>
      <c r="J50" s="85">
        <f t="shared" si="2"/>
        <v>0</v>
      </c>
      <c r="K50" s="86">
        <f t="shared" si="3"/>
        <v>0</v>
      </c>
      <c r="M50" s="9"/>
    </row>
    <row r="51" spans="1:13" ht="15" customHeight="1" thickBot="1">
      <c r="A51" s="84">
        <v>44</v>
      </c>
      <c r="B51" s="95" t="s">
        <v>73</v>
      </c>
      <c r="C51" s="61"/>
      <c r="D51" s="61"/>
      <c r="E51" s="96">
        <v>50</v>
      </c>
      <c r="F51" s="64"/>
      <c r="G51" s="65"/>
      <c r="H51" s="85">
        <f t="shared" si="0"/>
        <v>0</v>
      </c>
      <c r="I51" s="85">
        <f t="shared" si="1"/>
        <v>0</v>
      </c>
      <c r="J51" s="85">
        <f t="shared" si="2"/>
        <v>0</v>
      </c>
      <c r="K51" s="86">
        <f t="shared" si="3"/>
        <v>0</v>
      </c>
      <c r="M51" s="9"/>
    </row>
    <row r="52" spans="1:13" ht="15" customHeight="1" thickBot="1">
      <c r="A52" s="84">
        <v>45</v>
      </c>
      <c r="B52" s="95" t="s">
        <v>74</v>
      </c>
      <c r="C52" s="61"/>
      <c r="D52" s="61"/>
      <c r="E52" s="96">
        <v>2</v>
      </c>
      <c r="F52" s="64"/>
      <c r="G52" s="65"/>
      <c r="H52" s="85">
        <f t="shared" si="0"/>
        <v>0</v>
      </c>
      <c r="I52" s="85">
        <f t="shared" si="1"/>
        <v>0</v>
      </c>
      <c r="J52" s="85">
        <f t="shared" si="2"/>
        <v>0</v>
      </c>
      <c r="K52" s="86">
        <f t="shared" si="3"/>
        <v>0</v>
      </c>
      <c r="M52" s="9"/>
    </row>
    <row r="53" spans="1:13" ht="15" customHeight="1" thickBot="1">
      <c r="A53" s="84">
        <v>46</v>
      </c>
      <c r="B53" s="95" t="s">
        <v>75</v>
      </c>
      <c r="C53" s="61"/>
      <c r="D53" s="61"/>
      <c r="E53" s="96">
        <v>260</v>
      </c>
      <c r="F53" s="64"/>
      <c r="G53" s="65"/>
      <c r="H53" s="85">
        <f t="shared" si="0"/>
        <v>0</v>
      </c>
      <c r="I53" s="85">
        <f t="shared" si="1"/>
        <v>0</v>
      </c>
      <c r="J53" s="85">
        <f t="shared" si="2"/>
        <v>0</v>
      </c>
      <c r="K53" s="86">
        <f t="shared" si="3"/>
        <v>0</v>
      </c>
      <c r="M53" s="9"/>
    </row>
    <row r="54" spans="1:13" ht="15" customHeight="1" thickBot="1">
      <c r="A54" s="84">
        <v>47</v>
      </c>
      <c r="B54" s="95" t="s">
        <v>76</v>
      </c>
      <c r="C54" s="61"/>
      <c r="D54" s="61"/>
      <c r="E54" s="96">
        <v>20</v>
      </c>
      <c r="F54" s="64"/>
      <c r="G54" s="65"/>
      <c r="H54" s="85">
        <f t="shared" si="0"/>
        <v>0</v>
      </c>
      <c r="I54" s="85">
        <f t="shared" si="1"/>
        <v>0</v>
      </c>
      <c r="J54" s="85">
        <f t="shared" si="2"/>
        <v>0</v>
      </c>
      <c r="K54" s="86">
        <f t="shared" si="3"/>
        <v>0</v>
      </c>
      <c r="M54" s="9"/>
    </row>
    <row r="55" spans="1:13" ht="15" customHeight="1" thickBot="1">
      <c r="A55" s="84">
        <v>48</v>
      </c>
      <c r="B55" s="95" t="s">
        <v>77</v>
      </c>
      <c r="C55" s="61"/>
      <c r="D55" s="61"/>
      <c r="E55" s="96">
        <v>260</v>
      </c>
      <c r="F55" s="64"/>
      <c r="G55" s="65"/>
      <c r="H55" s="85">
        <f t="shared" si="0"/>
        <v>0</v>
      </c>
      <c r="I55" s="85">
        <f t="shared" si="1"/>
        <v>0</v>
      </c>
      <c r="J55" s="85">
        <f t="shared" si="2"/>
        <v>0</v>
      </c>
      <c r="K55" s="86">
        <f t="shared" si="3"/>
        <v>0</v>
      </c>
      <c r="M55" s="9"/>
    </row>
    <row r="56" spans="1:13" ht="15" customHeight="1" thickBot="1">
      <c r="A56" s="84">
        <v>49</v>
      </c>
      <c r="B56" s="95" t="s">
        <v>78</v>
      </c>
      <c r="C56" s="61"/>
      <c r="D56" s="61"/>
      <c r="E56" s="96">
        <v>33</v>
      </c>
      <c r="F56" s="64"/>
      <c r="G56" s="65"/>
      <c r="H56" s="85">
        <f t="shared" si="0"/>
        <v>0</v>
      </c>
      <c r="I56" s="85">
        <f t="shared" si="1"/>
        <v>0</v>
      </c>
      <c r="J56" s="85">
        <f t="shared" si="2"/>
        <v>0</v>
      </c>
      <c r="K56" s="86">
        <f t="shared" si="3"/>
        <v>0</v>
      </c>
      <c r="M56" s="9"/>
    </row>
    <row r="57" spans="1:13" ht="15" customHeight="1" thickBot="1">
      <c r="A57" s="84">
        <v>50</v>
      </c>
      <c r="B57" s="95" t="s">
        <v>79</v>
      </c>
      <c r="C57" s="61"/>
      <c r="D57" s="61"/>
      <c r="E57" s="96">
        <v>6</v>
      </c>
      <c r="F57" s="64"/>
      <c r="G57" s="65"/>
      <c r="H57" s="85">
        <f t="shared" si="0"/>
        <v>0</v>
      </c>
      <c r="I57" s="85">
        <f t="shared" si="1"/>
        <v>0</v>
      </c>
      <c r="J57" s="85">
        <f t="shared" si="2"/>
        <v>0</v>
      </c>
      <c r="K57" s="86">
        <f t="shared" si="3"/>
        <v>0</v>
      </c>
      <c r="M57" s="9"/>
    </row>
    <row r="58" spans="1:13" ht="15" customHeight="1" thickBot="1">
      <c r="A58" s="84">
        <v>51</v>
      </c>
      <c r="B58" s="95" t="s">
        <v>80</v>
      </c>
      <c r="C58" s="61"/>
      <c r="D58" s="61"/>
      <c r="E58" s="96">
        <v>140</v>
      </c>
      <c r="F58" s="64"/>
      <c r="G58" s="65"/>
      <c r="H58" s="85">
        <f t="shared" si="0"/>
        <v>0</v>
      </c>
      <c r="I58" s="85">
        <f t="shared" si="1"/>
        <v>0</v>
      </c>
      <c r="J58" s="85">
        <f t="shared" si="2"/>
        <v>0</v>
      </c>
      <c r="K58" s="86">
        <f t="shared" si="3"/>
        <v>0</v>
      </c>
      <c r="M58" s="9"/>
    </row>
    <row r="59" spans="1:13" ht="15" customHeight="1" thickBot="1">
      <c r="A59" s="84">
        <v>52</v>
      </c>
      <c r="B59" s="95" t="s">
        <v>81</v>
      </c>
      <c r="C59" s="61"/>
      <c r="D59" s="61"/>
      <c r="E59" s="96">
        <v>3600</v>
      </c>
      <c r="F59" s="64"/>
      <c r="G59" s="65"/>
      <c r="H59" s="85">
        <f t="shared" si="0"/>
        <v>0</v>
      </c>
      <c r="I59" s="85">
        <f t="shared" si="1"/>
        <v>0</v>
      </c>
      <c r="J59" s="85">
        <f t="shared" si="2"/>
        <v>0</v>
      </c>
      <c r="K59" s="86">
        <f t="shared" si="3"/>
        <v>0</v>
      </c>
      <c r="M59" s="9"/>
    </row>
    <row r="60" spans="1:13" ht="15" customHeight="1" thickBot="1">
      <c r="A60" s="84">
        <v>53</v>
      </c>
      <c r="B60" s="95" t="s">
        <v>82</v>
      </c>
      <c r="C60" s="61"/>
      <c r="D60" s="61"/>
      <c r="E60" s="96">
        <v>70</v>
      </c>
      <c r="F60" s="64"/>
      <c r="G60" s="65"/>
      <c r="H60" s="85">
        <f t="shared" si="0"/>
        <v>0</v>
      </c>
      <c r="I60" s="85">
        <f t="shared" si="1"/>
        <v>0</v>
      </c>
      <c r="J60" s="85">
        <f t="shared" si="2"/>
        <v>0</v>
      </c>
      <c r="K60" s="86">
        <f t="shared" si="3"/>
        <v>0</v>
      </c>
      <c r="M60" s="9"/>
    </row>
    <row r="61" spans="1:13" ht="15" customHeight="1" thickBot="1">
      <c r="A61" s="84">
        <v>54</v>
      </c>
      <c r="B61" s="95" t="s">
        <v>83</v>
      </c>
      <c r="C61" s="61"/>
      <c r="D61" s="61"/>
      <c r="E61" s="96">
        <v>100</v>
      </c>
      <c r="F61" s="64"/>
      <c r="G61" s="65"/>
      <c r="H61" s="85">
        <f t="shared" si="0"/>
        <v>0</v>
      </c>
      <c r="I61" s="85">
        <f t="shared" si="1"/>
        <v>0</v>
      </c>
      <c r="J61" s="85">
        <f t="shared" si="2"/>
        <v>0</v>
      </c>
      <c r="K61" s="86">
        <f t="shared" si="3"/>
        <v>0</v>
      </c>
      <c r="M61" s="9"/>
    </row>
    <row r="62" spans="1:13" ht="15" customHeight="1" thickBot="1">
      <c r="A62" s="84">
        <v>55</v>
      </c>
      <c r="B62" s="95" t="s">
        <v>84</v>
      </c>
      <c r="C62" s="61"/>
      <c r="D62" s="61"/>
      <c r="E62" s="96">
        <v>10</v>
      </c>
      <c r="F62" s="64"/>
      <c r="G62" s="65"/>
      <c r="H62" s="85">
        <f t="shared" si="0"/>
        <v>0</v>
      </c>
      <c r="I62" s="85">
        <f t="shared" si="1"/>
        <v>0</v>
      </c>
      <c r="J62" s="85">
        <f t="shared" si="2"/>
        <v>0</v>
      </c>
      <c r="K62" s="86">
        <f t="shared" si="3"/>
        <v>0</v>
      </c>
      <c r="M62" s="9"/>
    </row>
    <row r="63" spans="1:13" ht="15" customHeight="1" thickBot="1">
      <c r="A63" s="84">
        <v>56</v>
      </c>
      <c r="B63" s="95" t="s">
        <v>85</v>
      </c>
      <c r="C63" s="61"/>
      <c r="D63" s="61"/>
      <c r="E63" s="96">
        <v>15</v>
      </c>
      <c r="F63" s="64"/>
      <c r="G63" s="65"/>
      <c r="H63" s="85">
        <f t="shared" si="0"/>
        <v>0</v>
      </c>
      <c r="I63" s="85">
        <f t="shared" si="1"/>
        <v>0</v>
      </c>
      <c r="J63" s="85">
        <f t="shared" si="2"/>
        <v>0</v>
      </c>
      <c r="K63" s="86">
        <f t="shared" si="3"/>
        <v>0</v>
      </c>
      <c r="M63" s="9"/>
    </row>
    <row r="64" spans="1:13" ht="15" customHeight="1" thickBot="1">
      <c r="A64" s="84">
        <v>57</v>
      </c>
      <c r="B64" s="95" t="s">
        <v>86</v>
      </c>
      <c r="C64" s="61"/>
      <c r="D64" s="61"/>
      <c r="E64" s="96">
        <v>5</v>
      </c>
      <c r="F64" s="64"/>
      <c r="G64" s="65"/>
      <c r="H64" s="85">
        <f t="shared" si="0"/>
        <v>0</v>
      </c>
      <c r="I64" s="85">
        <f t="shared" si="1"/>
        <v>0</v>
      </c>
      <c r="J64" s="85">
        <f t="shared" si="2"/>
        <v>0</v>
      </c>
      <c r="K64" s="86">
        <f t="shared" si="3"/>
        <v>0</v>
      </c>
      <c r="M64" s="9"/>
    </row>
    <row r="65" spans="1:13" ht="15" customHeight="1" thickBot="1">
      <c r="A65" s="84">
        <v>58</v>
      </c>
      <c r="B65" s="95" t="s">
        <v>87</v>
      </c>
      <c r="C65" s="61"/>
      <c r="D65" s="61"/>
      <c r="E65" s="96">
        <v>40</v>
      </c>
      <c r="F65" s="64"/>
      <c r="G65" s="65"/>
      <c r="H65" s="85">
        <f t="shared" si="0"/>
        <v>0</v>
      </c>
      <c r="I65" s="85">
        <f t="shared" si="1"/>
        <v>0</v>
      </c>
      <c r="J65" s="85">
        <f t="shared" si="2"/>
        <v>0</v>
      </c>
      <c r="K65" s="86">
        <f t="shared" si="3"/>
        <v>0</v>
      </c>
      <c r="M65" s="9"/>
    </row>
    <row r="66" spans="1:13" ht="15" customHeight="1" thickBot="1">
      <c r="A66" s="84">
        <v>59</v>
      </c>
      <c r="B66" s="95" t="s">
        <v>88</v>
      </c>
      <c r="C66" s="61"/>
      <c r="D66" s="61"/>
      <c r="E66" s="96">
        <v>5</v>
      </c>
      <c r="F66" s="64"/>
      <c r="G66" s="65"/>
      <c r="H66" s="85">
        <f t="shared" si="0"/>
        <v>0</v>
      </c>
      <c r="I66" s="85">
        <f t="shared" si="1"/>
        <v>0</v>
      </c>
      <c r="J66" s="85">
        <f t="shared" si="2"/>
        <v>0</v>
      </c>
      <c r="K66" s="86">
        <f t="shared" si="3"/>
        <v>0</v>
      </c>
      <c r="M66" s="9"/>
    </row>
    <row r="67" spans="1:13" ht="15" customHeight="1" thickBot="1">
      <c r="A67" s="84">
        <v>60</v>
      </c>
      <c r="B67" s="95" t="s">
        <v>89</v>
      </c>
      <c r="C67" s="61"/>
      <c r="D67" s="61"/>
      <c r="E67" s="96">
        <v>5</v>
      </c>
      <c r="F67" s="64"/>
      <c r="G67" s="65"/>
      <c r="H67" s="85">
        <f t="shared" si="0"/>
        <v>0</v>
      </c>
      <c r="I67" s="85">
        <f t="shared" si="1"/>
        <v>0</v>
      </c>
      <c r="J67" s="85">
        <f t="shared" si="2"/>
        <v>0</v>
      </c>
      <c r="K67" s="86">
        <f t="shared" si="3"/>
        <v>0</v>
      </c>
      <c r="M67" s="9"/>
    </row>
    <row r="68" spans="1:13" ht="15" customHeight="1" thickBot="1">
      <c r="A68" s="84">
        <v>61</v>
      </c>
      <c r="B68" s="95" t="s">
        <v>90</v>
      </c>
      <c r="C68" s="61"/>
      <c r="D68" s="61"/>
      <c r="E68" s="96">
        <v>50</v>
      </c>
      <c r="F68" s="64"/>
      <c r="G68" s="65"/>
      <c r="H68" s="85">
        <f t="shared" si="0"/>
        <v>0</v>
      </c>
      <c r="I68" s="85">
        <f t="shared" si="1"/>
        <v>0</v>
      </c>
      <c r="J68" s="85">
        <f t="shared" si="2"/>
        <v>0</v>
      </c>
      <c r="K68" s="86">
        <f t="shared" si="3"/>
        <v>0</v>
      </c>
      <c r="M68" s="9"/>
    </row>
    <row r="69" spans="1:13" ht="15" customHeight="1" thickBot="1">
      <c r="A69" s="84">
        <v>62</v>
      </c>
      <c r="B69" s="95" t="s">
        <v>91</v>
      </c>
      <c r="C69" s="61"/>
      <c r="D69" s="61"/>
      <c r="E69" s="96">
        <v>20</v>
      </c>
      <c r="F69" s="64"/>
      <c r="G69" s="65"/>
      <c r="H69" s="85">
        <f t="shared" si="0"/>
        <v>0</v>
      </c>
      <c r="I69" s="85">
        <f t="shared" si="1"/>
        <v>0</v>
      </c>
      <c r="J69" s="85">
        <f t="shared" si="2"/>
        <v>0</v>
      </c>
      <c r="K69" s="86">
        <f t="shared" si="3"/>
        <v>0</v>
      </c>
      <c r="M69" s="9"/>
    </row>
    <row r="70" spans="1:13" ht="15" customHeight="1" thickBot="1">
      <c r="A70" s="84">
        <v>63</v>
      </c>
      <c r="B70" s="95" t="s">
        <v>92</v>
      </c>
      <c r="C70" s="61"/>
      <c r="D70" s="61"/>
      <c r="E70" s="96">
        <v>22</v>
      </c>
      <c r="F70" s="64"/>
      <c r="G70" s="65"/>
      <c r="H70" s="85">
        <f t="shared" si="0"/>
        <v>0</v>
      </c>
      <c r="I70" s="85">
        <f t="shared" si="1"/>
        <v>0</v>
      </c>
      <c r="J70" s="85">
        <f t="shared" si="2"/>
        <v>0</v>
      </c>
      <c r="K70" s="86">
        <f t="shared" si="3"/>
        <v>0</v>
      </c>
      <c r="M70" s="9"/>
    </row>
    <row r="71" spans="1:13" ht="15" customHeight="1" thickBot="1">
      <c r="A71" s="84">
        <v>64</v>
      </c>
      <c r="B71" s="95" t="s">
        <v>93</v>
      </c>
      <c r="C71" s="61"/>
      <c r="D71" s="61"/>
      <c r="E71" s="96">
        <v>5</v>
      </c>
      <c r="F71" s="64"/>
      <c r="G71" s="65"/>
      <c r="H71" s="85">
        <f t="shared" si="0"/>
        <v>0</v>
      </c>
      <c r="I71" s="85">
        <f t="shared" si="1"/>
        <v>0</v>
      </c>
      <c r="J71" s="85">
        <f t="shared" si="2"/>
        <v>0</v>
      </c>
      <c r="K71" s="86">
        <f t="shared" si="3"/>
        <v>0</v>
      </c>
      <c r="M71" s="9"/>
    </row>
    <row r="72" spans="1:13" ht="15" customHeight="1" thickBot="1">
      <c r="A72" s="84">
        <v>65</v>
      </c>
      <c r="B72" s="95" t="s">
        <v>94</v>
      </c>
      <c r="C72" s="61"/>
      <c r="D72" s="61"/>
      <c r="E72" s="96">
        <v>180</v>
      </c>
      <c r="F72" s="64"/>
      <c r="G72" s="65"/>
      <c r="H72" s="85">
        <f t="shared" si="0"/>
        <v>0</v>
      </c>
      <c r="I72" s="85">
        <f t="shared" si="1"/>
        <v>0</v>
      </c>
      <c r="J72" s="85">
        <f t="shared" si="2"/>
        <v>0</v>
      </c>
      <c r="K72" s="86">
        <f t="shared" si="3"/>
        <v>0</v>
      </c>
      <c r="M72" s="9"/>
    </row>
    <row r="73" spans="1:13" ht="15" customHeight="1" thickBot="1">
      <c r="A73" s="84">
        <v>66</v>
      </c>
      <c r="B73" s="95" t="s">
        <v>95</v>
      </c>
      <c r="C73" s="61"/>
      <c r="D73" s="61"/>
      <c r="E73" s="96">
        <v>5</v>
      </c>
      <c r="F73" s="64"/>
      <c r="G73" s="65"/>
      <c r="H73" s="85">
        <f aca="true" t="shared" si="4" ref="H73:H117">F73*G73+F73</f>
        <v>0</v>
      </c>
      <c r="I73" s="85">
        <f aca="true" t="shared" si="5" ref="I73:I117">E73*F73</f>
        <v>0</v>
      </c>
      <c r="J73" s="85">
        <f aca="true" t="shared" si="6" ref="J73:J117">I73*G73</f>
        <v>0</v>
      </c>
      <c r="K73" s="86">
        <f aca="true" t="shared" si="7" ref="K73:K117">I73*G73+I73</f>
        <v>0</v>
      </c>
      <c r="M73" s="9"/>
    </row>
    <row r="74" spans="1:13" ht="15" customHeight="1" thickBot="1">
      <c r="A74" s="84">
        <v>67</v>
      </c>
      <c r="B74" s="95" t="s">
        <v>96</v>
      </c>
      <c r="C74" s="61"/>
      <c r="D74" s="61"/>
      <c r="E74" s="96">
        <v>5</v>
      </c>
      <c r="F74" s="64"/>
      <c r="G74" s="65"/>
      <c r="H74" s="85">
        <f t="shared" si="4"/>
        <v>0</v>
      </c>
      <c r="I74" s="85">
        <f t="shared" si="5"/>
        <v>0</v>
      </c>
      <c r="J74" s="85">
        <f t="shared" si="6"/>
        <v>0</v>
      </c>
      <c r="K74" s="86">
        <f t="shared" si="7"/>
        <v>0</v>
      </c>
      <c r="M74" s="9"/>
    </row>
    <row r="75" spans="1:13" ht="15" customHeight="1" thickBot="1">
      <c r="A75" s="84">
        <v>68</v>
      </c>
      <c r="B75" s="95" t="s">
        <v>133</v>
      </c>
      <c r="C75" s="61"/>
      <c r="D75" s="61"/>
      <c r="E75" s="96">
        <v>340</v>
      </c>
      <c r="F75" s="64"/>
      <c r="G75" s="65"/>
      <c r="H75" s="85">
        <f t="shared" si="4"/>
        <v>0</v>
      </c>
      <c r="I75" s="85">
        <f t="shared" si="5"/>
        <v>0</v>
      </c>
      <c r="J75" s="85">
        <f t="shared" si="6"/>
        <v>0</v>
      </c>
      <c r="K75" s="86">
        <f t="shared" si="7"/>
        <v>0</v>
      </c>
      <c r="M75" s="9"/>
    </row>
    <row r="76" spans="1:13" ht="15" customHeight="1" thickBot="1">
      <c r="A76" s="84">
        <v>69</v>
      </c>
      <c r="B76" s="95" t="s">
        <v>97</v>
      </c>
      <c r="C76" s="61"/>
      <c r="D76" s="61"/>
      <c r="E76" s="96">
        <v>30</v>
      </c>
      <c r="F76" s="64"/>
      <c r="G76" s="65"/>
      <c r="H76" s="85">
        <f t="shared" si="4"/>
        <v>0</v>
      </c>
      <c r="I76" s="85">
        <f t="shared" si="5"/>
        <v>0</v>
      </c>
      <c r="J76" s="85">
        <f t="shared" si="6"/>
        <v>0</v>
      </c>
      <c r="K76" s="86">
        <f t="shared" si="7"/>
        <v>0</v>
      </c>
      <c r="M76" s="9"/>
    </row>
    <row r="77" spans="1:13" ht="15" customHeight="1" thickBot="1">
      <c r="A77" s="84">
        <v>70</v>
      </c>
      <c r="B77" s="95" t="s">
        <v>98</v>
      </c>
      <c r="C77" s="61"/>
      <c r="D77" s="61"/>
      <c r="E77" s="96">
        <v>15</v>
      </c>
      <c r="F77" s="64"/>
      <c r="G77" s="65"/>
      <c r="H77" s="85">
        <f t="shared" si="4"/>
        <v>0</v>
      </c>
      <c r="I77" s="85">
        <f t="shared" si="5"/>
        <v>0</v>
      </c>
      <c r="J77" s="85">
        <f t="shared" si="6"/>
        <v>0</v>
      </c>
      <c r="K77" s="86">
        <f t="shared" si="7"/>
        <v>0</v>
      </c>
      <c r="M77" s="9"/>
    </row>
    <row r="78" spans="1:13" ht="15" customHeight="1" thickBot="1">
      <c r="A78" s="84">
        <v>71</v>
      </c>
      <c r="B78" s="95" t="s">
        <v>99</v>
      </c>
      <c r="C78" s="61"/>
      <c r="D78" s="61"/>
      <c r="E78" s="96">
        <v>30</v>
      </c>
      <c r="F78" s="64"/>
      <c r="G78" s="65"/>
      <c r="H78" s="85">
        <f t="shared" si="4"/>
        <v>0</v>
      </c>
      <c r="I78" s="85">
        <f t="shared" si="5"/>
        <v>0</v>
      </c>
      <c r="J78" s="85">
        <f t="shared" si="6"/>
        <v>0</v>
      </c>
      <c r="K78" s="86">
        <f t="shared" si="7"/>
        <v>0</v>
      </c>
      <c r="M78" s="9"/>
    </row>
    <row r="79" spans="1:13" ht="15" customHeight="1" thickBot="1">
      <c r="A79" s="84">
        <v>72</v>
      </c>
      <c r="B79" s="95" t="s">
        <v>100</v>
      </c>
      <c r="C79" s="61"/>
      <c r="D79" s="61"/>
      <c r="E79" s="96">
        <v>40</v>
      </c>
      <c r="F79" s="64"/>
      <c r="G79" s="65"/>
      <c r="H79" s="85">
        <f t="shared" si="4"/>
        <v>0</v>
      </c>
      <c r="I79" s="85">
        <f t="shared" si="5"/>
        <v>0</v>
      </c>
      <c r="J79" s="85">
        <f t="shared" si="6"/>
        <v>0</v>
      </c>
      <c r="K79" s="86">
        <f t="shared" si="7"/>
        <v>0</v>
      </c>
      <c r="M79" s="9"/>
    </row>
    <row r="80" spans="1:13" ht="15" customHeight="1" thickBot="1">
      <c r="A80" s="84">
        <v>73</v>
      </c>
      <c r="B80" s="95" t="s">
        <v>101</v>
      </c>
      <c r="C80" s="61"/>
      <c r="D80" s="61"/>
      <c r="E80" s="96">
        <v>20</v>
      </c>
      <c r="F80" s="64"/>
      <c r="G80" s="65"/>
      <c r="H80" s="85">
        <f t="shared" si="4"/>
        <v>0</v>
      </c>
      <c r="I80" s="85">
        <f t="shared" si="5"/>
        <v>0</v>
      </c>
      <c r="J80" s="85">
        <f t="shared" si="6"/>
        <v>0</v>
      </c>
      <c r="K80" s="86">
        <f t="shared" si="7"/>
        <v>0</v>
      </c>
      <c r="M80" s="9"/>
    </row>
    <row r="81" spans="1:13" ht="15" customHeight="1" thickBot="1">
      <c r="A81" s="84">
        <v>74</v>
      </c>
      <c r="B81" s="95" t="s">
        <v>134</v>
      </c>
      <c r="C81" s="61"/>
      <c r="D81" s="61"/>
      <c r="E81" s="96">
        <v>170</v>
      </c>
      <c r="F81" s="64"/>
      <c r="G81" s="65"/>
      <c r="H81" s="85">
        <f t="shared" si="4"/>
        <v>0</v>
      </c>
      <c r="I81" s="85">
        <f t="shared" si="5"/>
        <v>0</v>
      </c>
      <c r="J81" s="85">
        <f t="shared" si="6"/>
        <v>0</v>
      </c>
      <c r="K81" s="86">
        <f t="shared" si="7"/>
        <v>0</v>
      </c>
      <c r="M81" s="9"/>
    </row>
    <row r="82" spans="1:13" ht="15" customHeight="1" thickBot="1">
      <c r="A82" s="84">
        <v>75</v>
      </c>
      <c r="B82" s="95" t="s">
        <v>102</v>
      </c>
      <c r="C82" s="61"/>
      <c r="D82" s="61"/>
      <c r="E82" s="96">
        <v>1280</v>
      </c>
      <c r="F82" s="64"/>
      <c r="G82" s="65"/>
      <c r="H82" s="85">
        <f t="shared" si="4"/>
        <v>0</v>
      </c>
      <c r="I82" s="85">
        <f t="shared" si="5"/>
        <v>0</v>
      </c>
      <c r="J82" s="85">
        <f t="shared" si="6"/>
        <v>0</v>
      </c>
      <c r="K82" s="86">
        <f t="shared" si="7"/>
        <v>0</v>
      </c>
      <c r="M82" s="9"/>
    </row>
    <row r="83" spans="1:13" ht="15" customHeight="1" thickBot="1">
      <c r="A83" s="84">
        <v>76</v>
      </c>
      <c r="B83" s="95" t="s">
        <v>103</v>
      </c>
      <c r="C83" s="61"/>
      <c r="D83" s="61"/>
      <c r="E83" s="96">
        <v>1000</v>
      </c>
      <c r="F83" s="64"/>
      <c r="G83" s="65"/>
      <c r="H83" s="85">
        <f t="shared" si="4"/>
        <v>0</v>
      </c>
      <c r="I83" s="85">
        <f t="shared" si="5"/>
        <v>0</v>
      </c>
      <c r="J83" s="85">
        <f t="shared" si="6"/>
        <v>0</v>
      </c>
      <c r="K83" s="86">
        <f t="shared" si="7"/>
        <v>0</v>
      </c>
      <c r="M83" s="9"/>
    </row>
    <row r="84" spans="1:13" ht="15" customHeight="1" thickBot="1">
      <c r="A84" s="84">
        <v>77</v>
      </c>
      <c r="B84" s="95" t="s">
        <v>104</v>
      </c>
      <c r="C84" s="61"/>
      <c r="D84" s="61"/>
      <c r="E84" s="96">
        <v>360</v>
      </c>
      <c r="F84" s="64"/>
      <c r="G84" s="65"/>
      <c r="H84" s="85">
        <f t="shared" si="4"/>
        <v>0</v>
      </c>
      <c r="I84" s="85">
        <f t="shared" si="5"/>
        <v>0</v>
      </c>
      <c r="J84" s="85">
        <f t="shared" si="6"/>
        <v>0</v>
      </c>
      <c r="K84" s="86">
        <f t="shared" si="7"/>
        <v>0</v>
      </c>
      <c r="M84" s="9"/>
    </row>
    <row r="85" spans="1:13" ht="15" customHeight="1" thickBot="1">
      <c r="A85" s="84">
        <v>78</v>
      </c>
      <c r="B85" s="95" t="s">
        <v>105</v>
      </c>
      <c r="C85" s="61"/>
      <c r="D85" s="61"/>
      <c r="E85" s="96">
        <v>5</v>
      </c>
      <c r="F85" s="64"/>
      <c r="G85" s="65"/>
      <c r="H85" s="85">
        <f t="shared" si="4"/>
        <v>0</v>
      </c>
      <c r="I85" s="85">
        <f t="shared" si="5"/>
        <v>0</v>
      </c>
      <c r="J85" s="85">
        <f t="shared" si="6"/>
        <v>0</v>
      </c>
      <c r="K85" s="86">
        <f t="shared" si="7"/>
        <v>0</v>
      </c>
      <c r="M85" s="9"/>
    </row>
    <row r="86" spans="1:13" ht="15" customHeight="1" thickBot="1">
      <c r="A86" s="84">
        <v>79</v>
      </c>
      <c r="B86" s="95" t="s">
        <v>106</v>
      </c>
      <c r="C86" s="61"/>
      <c r="D86" s="61"/>
      <c r="E86" s="96">
        <v>20</v>
      </c>
      <c r="F86" s="64"/>
      <c r="G86" s="65"/>
      <c r="H86" s="85">
        <f t="shared" si="4"/>
        <v>0</v>
      </c>
      <c r="I86" s="85">
        <f t="shared" si="5"/>
        <v>0</v>
      </c>
      <c r="J86" s="85">
        <f t="shared" si="6"/>
        <v>0</v>
      </c>
      <c r="K86" s="86">
        <f t="shared" si="7"/>
        <v>0</v>
      </c>
      <c r="M86" s="9"/>
    </row>
    <row r="87" spans="1:13" ht="15" customHeight="1" thickBot="1">
      <c r="A87" s="84">
        <v>80</v>
      </c>
      <c r="B87" s="95" t="s">
        <v>107</v>
      </c>
      <c r="C87" s="61"/>
      <c r="D87" s="61"/>
      <c r="E87" s="96">
        <v>650</v>
      </c>
      <c r="F87" s="64"/>
      <c r="G87" s="65"/>
      <c r="H87" s="85">
        <f t="shared" si="4"/>
        <v>0</v>
      </c>
      <c r="I87" s="85">
        <f t="shared" si="5"/>
        <v>0</v>
      </c>
      <c r="J87" s="85">
        <f t="shared" si="6"/>
        <v>0</v>
      </c>
      <c r="K87" s="86">
        <f t="shared" si="7"/>
        <v>0</v>
      </c>
      <c r="M87" s="9"/>
    </row>
    <row r="88" spans="1:13" ht="15" customHeight="1" thickBot="1">
      <c r="A88" s="84">
        <v>81</v>
      </c>
      <c r="B88" s="95" t="s">
        <v>108</v>
      </c>
      <c r="C88" s="61"/>
      <c r="D88" s="61"/>
      <c r="E88" s="96">
        <v>15</v>
      </c>
      <c r="F88" s="64"/>
      <c r="G88" s="65"/>
      <c r="H88" s="85">
        <f t="shared" si="4"/>
        <v>0</v>
      </c>
      <c r="I88" s="85">
        <f t="shared" si="5"/>
        <v>0</v>
      </c>
      <c r="J88" s="85">
        <f t="shared" si="6"/>
        <v>0</v>
      </c>
      <c r="K88" s="86">
        <f t="shared" si="7"/>
        <v>0</v>
      </c>
      <c r="M88" s="9"/>
    </row>
    <row r="89" spans="1:13" ht="15" customHeight="1" thickBot="1">
      <c r="A89" s="84">
        <v>82</v>
      </c>
      <c r="B89" s="95" t="s">
        <v>109</v>
      </c>
      <c r="C89" s="61"/>
      <c r="D89" s="61"/>
      <c r="E89" s="96">
        <v>25</v>
      </c>
      <c r="F89" s="64"/>
      <c r="G89" s="65"/>
      <c r="H89" s="85">
        <f t="shared" si="4"/>
        <v>0</v>
      </c>
      <c r="I89" s="85">
        <f t="shared" si="5"/>
        <v>0</v>
      </c>
      <c r="J89" s="85">
        <f t="shared" si="6"/>
        <v>0</v>
      </c>
      <c r="K89" s="86">
        <f t="shared" si="7"/>
        <v>0</v>
      </c>
      <c r="M89" s="9"/>
    </row>
    <row r="90" spans="1:13" ht="15" customHeight="1" thickBot="1">
      <c r="A90" s="84">
        <v>83</v>
      </c>
      <c r="B90" s="95" t="s">
        <v>110</v>
      </c>
      <c r="C90" s="61"/>
      <c r="D90" s="61"/>
      <c r="E90" s="96">
        <v>150</v>
      </c>
      <c r="F90" s="64"/>
      <c r="G90" s="65"/>
      <c r="H90" s="85">
        <f t="shared" si="4"/>
        <v>0</v>
      </c>
      <c r="I90" s="85">
        <f t="shared" si="5"/>
        <v>0</v>
      </c>
      <c r="J90" s="85">
        <f t="shared" si="6"/>
        <v>0</v>
      </c>
      <c r="K90" s="86">
        <f t="shared" si="7"/>
        <v>0</v>
      </c>
      <c r="M90" s="9"/>
    </row>
    <row r="91" spans="1:13" ht="15" customHeight="1" thickBot="1">
      <c r="A91" s="84">
        <v>84</v>
      </c>
      <c r="B91" s="95" t="s">
        <v>111</v>
      </c>
      <c r="C91" s="61"/>
      <c r="D91" s="61"/>
      <c r="E91" s="96">
        <v>13000</v>
      </c>
      <c r="F91" s="64"/>
      <c r="G91" s="65"/>
      <c r="H91" s="85">
        <f t="shared" si="4"/>
        <v>0</v>
      </c>
      <c r="I91" s="85">
        <f t="shared" si="5"/>
        <v>0</v>
      </c>
      <c r="J91" s="85">
        <f t="shared" si="6"/>
        <v>0</v>
      </c>
      <c r="K91" s="86">
        <f t="shared" si="7"/>
        <v>0</v>
      </c>
      <c r="M91" s="9"/>
    </row>
    <row r="92" spans="1:13" ht="15" customHeight="1" thickBot="1">
      <c r="A92" s="84">
        <v>85</v>
      </c>
      <c r="B92" s="95" t="s">
        <v>135</v>
      </c>
      <c r="C92" s="61"/>
      <c r="D92" s="61"/>
      <c r="E92" s="96">
        <v>4</v>
      </c>
      <c r="F92" s="64"/>
      <c r="G92" s="65"/>
      <c r="H92" s="85">
        <f t="shared" si="4"/>
        <v>0</v>
      </c>
      <c r="I92" s="85">
        <f t="shared" si="5"/>
        <v>0</v>
      </c>
      <c r="J92" s="85">
        <f t="shared" si="6"/>
        <v>0</v>
      </c>
      <c r="K92" s="86">
        <f t="shared" si="7"/>
        <v>0</v>
      </c>
      <c r="M92" s="9"/>
    </row>
    <row r="93" spans="1:13" ht="15" customHeight="1" thickBot="1">
      <c r="A93" s="84">
        <v>86</v>
      </c>
      <c r="B93" s="95" t="s">
        <v>136</v>
      </c>
      <c r="C93" s="61"/>
      <c r="D93" s="61"/>
      <c r="E93" s="96">
        <v>4</v>
      </c>
      <c r="F93" s="64"/>
      <c r="G93" s="65"/>
      <c r="H93" s="85">
        <f t="shared" si="4"/>
        <v>0</v>
      </c>
      <c r="I93" s="85">
        <f t="shared" si="5"/>
        <v>0</v>
      </c>
      <c r="J93" s="85">
        <f t="shared" si="6"/>
        <v>0</v>
      </c>
      <c r="K93" s="86">
        <f t="shared" si="7"/>
        <v>0</v>
      </c>
      <c r="M93" s="9"/>
    </row>
    <row r="94" spans="1:13" ht="15" customHeight="1" thickBot="1">
      <c r="A94" s="84">
        <v>87</v>
      </c>
      <c r="B94" s="95" t="s">
        <v>112</v>
      </c>
      <c r="C94" s="61"/>
      <c r="D94" s="61"/>
      <c r="E94" s="96">
        <v>100</v>
      </c>
      <c r="F94" s="64"/>
      <c r="G94" s="65"/>
      <c r="H94" s="85">
        <f t="shared" si="4"/>
        <v>0</v>
      </c>
      <c r="I94" s="85">
        <f t="shared" si="5"/>
        <v>0</v>
      </c>
      <c r="J94" s="85">
        <f t="shared" si="6"/>
        <v>0</v>
      </c>
      <c r="K94" s="86">
        <f t="shared" si="7"/>
        <v>0</v>
      </c>
      <c r="M94" s="9"/>
    </row>
    <row r="95" spans="1:13" ht="15" customHeight="1" thickBot="1">
      <c r="A95" s="84">
        <v>88</v>
      </c>
      <c r="B95" s="95" t="s">
        <v>113</v>
      </c>
      <c r="C95" s="61"/>
      <c r="D95" s="61"/>
      <c r="E95" s="96">
        <v>200</v>
      </c>
      <c r="F95" s="64"/>
      <c r="G95" s="65"/>
      <c r="H95" s="85">
        <f t="shared" si="4"/>
        <v>0</v>
      </c>
      <c r="I95" s="85">
        <f t="shared" si="5"/>
        <v>0</v>
      </c>
      <c r="J95" s="85">
        <f t="shared" si="6"/>
        <v>0</v>
      </c>
      <c r="K95" s="86">
        <f t="shared" si="7"/>
        <v>0</v>
      </c>
      <c r="M95" s="9"/>
    </row>
    <row r="96" spans="1:13" ht="15" customHeight="1" thickBot="1">
      <c r="A96" s="84">
        <v>89</v>
      </c>
      <c r="B96" s="95" t="s">
        <v>114</v>
      </c>
      <c r="C96" s="61"/>
      <c r="D96" s="61"/>
      <c r="E96" s="96">
        <v>600</v>
      </c>
      <c r="F96" s="64"/>
      <c r="G96" s="65"/>
      <c r="H96" s="85">
        <f t="shared" si="4"/>
        <v>0</v>
      </c>
      <c r="I96" s="85">
        <f t="shared" si="5"/>
        <v>0</v>
      </c>
      <c r="J96" s="85">
        <f t="shared" si="6"/>
        <v>0</v>
      </c>
      <c r="K96" s="86">
        <f t="shared" si="7"/>
        <v>0</v>
      </c>
      <c r="M96" s="9"/>
    </row>
    <row r="97" spans="1:13" ht="15" customHeight="1" thickBot="1">
      <c r="A97" s="84">
        <v>90</v>
      </c>
      <c r="B97" s="95" t="s">
        <v>115</v>
      </c>
      <c r="C97" s="61"/>
      <c r="D97" s="61"/>
      <c r="E97" s="96">
        <v>5</v>
      </c>
      <c r="F97" s="64"/>
      <c r="G97" s="65"/>
      <c r="H97" s="85">
        <f t="shared" si="4"/>
        <v>0</v>
      </c>
      <c r="I97" s="85">
        <f t="shared" si="5"/>
        <v>0</v>
      </c>
      <c r="J97" s="85">
        <f t="shared" si="6"/>
        <v>0</v>
      </c>
      <c r="K97" s="86">
        <f t="shared" si="7"/>
        <v>0</v>
      </c>
      <c r="M97" s="9"/>
    </row>
    <row r="98" spans="1:13" ht="15" customHeight="1" thickBot="1">
      <c r="A98" s="84">
        <v>91</v>
      </c>
      <c r="B98" s="95" t="s">
        <v>116</v>
      </c>
      <c r="C98" s="61"/>
      <c r="D98" s="61"/>
      <c r="E98" s="96">
        <v>5</v>
      </c>
      <c r="F98" s="64"/>
      <c r="G98" s="65"/>
      <c r="H98" s="85">
        <f t="shared" si="4"/>
        <v>0</v>
      </c>
      <c r="I98" s="85">
        <f t="shared" si="5"/>
        <v>0</v>
      </c>
      <c r="J98" s="85">
        <f t="shared" si="6"/>
        <v>0</v>
      </c>
      <c r="K98" s="86">
        <f t="shared" si="7"/>
        <v>0</v>
      </c>
      <c r="M98" s="9"/>
    </row>
    <row r="99" spans="1:13" ht="15" customHeight="1" thickBot="1">
      <c r="A99" s="84">
        <v>92</v>
      </c>
      <c r="B99" s="95" t="s">
        <v>117</v>
      </c>
      <c r="C99" s="61"/>
      <c r="D99" s="61"/>
      <c r="E99" s="96">
        <v>5</v>
      </c>
      <c r="F99" s="64"/>
      <c r="G99" s="65"/>
      <c r="H99" s="85">
        <f t="shared" si="4"/>
        <v>0</v>
      </c>
      <c r="I99" s="85">
        <f t="shared" si="5"/>
        <v>0</v>
      </c>
      <c r="J99" s="85">
        <f t="shared" si="6"/>
        <v>0</v>
      </c>
      <c r="K99" s="86">
        <f t="shared" si="7"/>
        <v>0</v>
      </c>
      <c r="M99" s="9"/>
    </row>
    <row r="100" spans="1:13" ht="15" customHeight="1" thickBot="1">
      <c r="A100" s="84">
        <v>93</v>
      </c>
      <c r="B100" s="95" t="s">
        <v>137</v>
      </c>
      <c r="C100" s="61"/>
      <c r="D100" s="61"/>
      <c r="E100" s="96">
        <v>3</v>
      </c>
      <c r="F100" s="64"/>
      <c r="G100" s="65"/>
      <c r="H100" s="85">
        <f t="shared" si="4"/>
        <v>0</v>
      </c>
      <c r="I100" s="85">
        <f t="shared" si="5"/>
        <v>0</v>
      </c>
      <c r="J100" s="85">
        <f t="shared" si="6"/>
        <v>0</v>
      </c>
      <c r="K100" s="86">
        <f t="shared" si="7"/>
        <v>0</v>
      </c>
      <c r="M100" s="9"/>
    </row>
    <row r="101" spans="1:13" ht="15" customHeight="1" thickBot="1">
      <c r="A101" s="84">
        <v>94</v>
      </c>
      <c r="B101" s="95" t="s">
        <v>138</v>
      </c>
      <c r="C101" s="61"/>
      <c r="D101" s="61"/>
      <c r="E101" s="96">
        <v>300</v>
      </c>
      <c r="F101" s="64"/>
      <c r="G101" s="65"/>
      <c r="H101" s="85">
        <f t="shared" si="4"/>
        <v>0</v>
      </c>
      <c r="I101" s="85">
        <f t="shared" si="5"/>
        <v>0</v>
      </c>
      <c r="J101" s="85">
        <f t="shared" si="6"/>
        <v>0</v>
      </c>
      <c r="K101" s="86">
        <f t="shared" si="7"/>
        <v>0</v>
      </c>
      <c r="M101" s="9"/>
    </row>
    <row r="102" spans="1:13" ht="15" customHeight="1" thickBot="1">
      <c r="A102" s="84">
        <v>95</v>
      </c>
      <c r="B102" s="95" t="s">
        <v>139</v>
      </c>
      <c r="C102" s="61"/>
      <c r="D102" s="61"/>
      <c r="E102" s="96">
        <v>125</v>
      </c>
      <c r="F102" s="64"/>
      <c r="G102" s="65"/>
      <c r="H102" s="85">
        <f t="shared" si="4"/>
        <v>0</v>
      </c>
      <c r="I102" s="85">
        <f t="shared" si="5"/>
        <v>0</v>
      </c>
      <c r="J102" s="85">
        <f t="shared" si="6"/>
        <v>0</v>
      </c>
      <c r="K102" s="86">
        <f t="shared" si="7"/>
        <v>0</v>
      </c>
      <c r="M102" s="9"/>
    </row>
    <row r="103" spans="1:13" ht="15" customHeight="1" thickBot="1">
      <c r="A103" s="84">
        <v>96</v>
      </c>
      <c r="B103" s="95" t="s">
        <v>140</v>
      </c>
      <c r="C103" s="61"/>
      <c r="D103" s="61"/>
      <c r="E103" s="96">
        <v>170</v>
      </c>
      <c r="F103" s="64"/>
      <c r="G103" s="65"/>
      <c r="H103" s="85">
        <f t="shared" si="4"/>
        <v>0</v>
      </c>
      <c r="I103" s="85">
        <f t="shared" si="5"/>
        <v>0</v>
      </c>
      <c r="J103" s="85">
        <f t="shared" si="6"/>
        <v>0</v>
      </c>
      <c r="K103" s="86">
        <f t="shared" si="7"/>
        <v>0</v>
      </c>
      <c r="M103" s="9"/>
    </row>
    <row r="104" spans="1:13" ht="15" customHeight="1" thickBot="1">
      <c r="A104" s="84">
        <v>97</v>
      </c>
      <c r="B104" s="95" t="s">
        <v>118</v>
      </c>
      <c r="C104" s="61"/>
      <c r="D104" s="61"/>
      <c r="E104" s="96">
        <v>13400</v>
      </c>
      <c r="F104" s="64"/>
      <c r="G104" s="65"/>
      <c r="H104" s="85">
        <f t="shared" si="4"/>
        <v>0</v>
      </c>
      <c r="I104" s="85">
        <f t="shared" si="5"/>
        <v>0</v>
      </c>
      <c r="J104" s="85">
        <f t="shared" si="6"/>
        <v>0</v>
      </c>
      <c r="K104" s="86">
        <f t="shared" si="7"/>
        <v>0</v>
      </c>
      <c r="M104" s="9"/>
    </row>
    <row r="105" spans="1:13" ht="15" customHeight="1" thickBot="1">
      <c r="A105" s="84">
        <v>98</v>
      </c>
      <c r="B105" s="95" t="s">
        <v>141</v>
      </c>
      <c r="C105" s="61"/>
      <c r="D105" s="61"/>
      <c r="E105" s="96">
        <v>130</v>
      </c>
      <c r="F105" s="64"/>
      <c r="G105" s="65"/>
      <c r="H105" s="85">
        <f t="shared" si="4"/>
        <v>0</v>
      </c>
      <c r="I105" s="85">
        <f t="shared" si="5"/>
        <v>0</v>
      </c>
      <c r="J105" s="85">
        <f t="shared" si="6"/>
        <v>0</v>
      </c>
      <c r="K105" s="86">
        <f t="shared" si="7"/>
        <v>0</v>
      </c>
      <c r="M105" s="9"/>
    </row>
    <row r="106" spans="1:13" ht="15" customHeight="1" thickBot="1">
      <c r="A106" s="84">
        <v>99</v>
      </c>
      <c r="B106" s="95" t="s">
        <v>143</v>
      </c>
      <c r="C106" s="61"/>
      <c r="D106" s="61"/>
      <c r="E106" s="96">
        <v>200</v>
      </c>
      <c r="F106" s="64"/>
      <c r="G106" s="65"/>
      <c r="H106" s="85"/>
      <c r="I106" s="85">
        <f t="shared" si="5"/>
        <v>0</v>
      </c>
      <c r="J106" s="85">
        <f t="shared" si="6"/>
        <v>0</v>
      </c>
      <c r="K106" s="86">
        <f t="shared" si="7"/>
        <v>0</v>
      </c>
      <c r="M106" s="9"/>
    </row>
    <row r="107" spans="1:13" ht="15" customHeight="1" thickBot="1">
      <c r="A107" s="84">
        <v>100</v>
      </c>
      <c r="B107" s="95" t="s">
        <v>142</v>
      </c>
      <c r="C107" s="61"/>
      <c r="D107" s="61"/>
      <c r="E107" s="96">
        <v>300</v>
      </c>
      <c r="F107" s="64"/>
      <c r="G107" s="65"/>
      <c r="H107" s="85">
        <f t="shared" si="4"/>
        <v>0</v>
      </c>
      <c r="I107" s="85">
        <f t="shared" si="5"/>
        <v>0</v>
      </c>
      <c r="J107" s="85">
        <f t="shared" si="6"/>
        <v>0</v>
      </c>
      <c r="K107" s="86">
        <f t="shared" si="7"/>
        <v>0</v>
      </c>
      <c r="M107" s="9"/>
    </row>
    <row r="108" spans="1:13" ht="15" customHeight="1" thickBot="1">
      <c r="A108" s="84">
        <v>101</v>
      </c>
      <c r="B108" s="95" t="s">
        <v>119</v>
      </c>
      <c r="C108" s="61"/>
      <c r="D108" s="61"/>
      <c r="E108" s="96">
        <v>200</v>
      </c>
      <c r="F108" s="64"/>
      <c r="G108" s="65"/>
      <c r="H108" s="85">
        <f t="shared" si="4"/>
        <v>0</v>
      </c>
      <c r="I108" s="85">
        <f t="shared" si="5"/>
        <v>0</v>
      </c>
      <c r="J108" s="85">
        <f t="shared" si="6"/>
        <v>0</v>
      </c>
      <c r="K108" s="86">
        <f t="shared" si="7"/>
        <v>0</v>
      </c>
      <c r="M108" s="9"/>
    </row>
    <row r="109" spans="1:13" ht="15" customHeight="1" thickBot="1">
      <c r="A109" s="84">
        <v>102</v>
      </c>
      <c r="B109" s="95" t="s">
        <v>120</v>
      </c>
      <c r="C109" s="61"/>
      <c r="D109" s="61"/>
      <c r="E109" s="96">
        <v>5500</v>
      </c>
      <c r="F109" s="64"/>
      <c r="G109" s="65"/>
      <c r="H109" s="85">
        <f t="shared" si="4"/>
        <v>0</v>
      </c>
      <c r="I109" s="85">
        <f t="shared" si="5"/>
        <v>0</v>
      </c>
      <c r="J109" s="85">
        <f t="shared" si="6"/>
        <v>0</v>
      </c>
      <c r="K109" s="86">
        <f t="shared" si="7"/>
        <v>0</v>
      </c>
      <c r="M109" s="9"/>
    </row>
    <row r="110" spans="1:13" ht="15" customHeight="1" thickBot="1">
      <c r="A110" s="84">
        <v>103</v>
      </c>
      <c r="B110" s="95" t="s">
        <v>121</v>
      </c>
      <c r="C110" s="61"/>
      <c r="D110" s="61"/>
      <c r="E110" s="96">
        <v>2300</v>
      </c>
      <c r="F110" s="64"/>
      <c r="G110" s="65"/>
      <c r="H110" s="85">
        <f t="shared" si="4"/>
        <v>0</v>
      </c>
      <c r="I110" s="85">
        <f t="shared" si="5"/>
        <v>0</v>
      </c>
      <c r="J110" s="85">
        <f t="shared" si="6"/>
        <v>0</v>
      </c>
      <c r="K110" s="86">
        <f t="shared" si="7"/>
        <v>0</v>
      </c>
      <c r="M110" s="9"/>
    </row>
    <row r="111" spans="1:13" ht="15" customHeight="1" thickBot="1">
      <c r="A111" s="84">
        <v>104</v>
      </c>
      <c r="B111" s="95" t="s">
        <v>122</v>
      </c>
      <c r="C111" s="61"/>
      <c r="D111" s="61"/>
      <c r="E111" s="96">
        <v>700</v>
      </c>
      <c r="F111" s="64"/>
      <c r="G111" s="65"/>
      <c r="H111" s="85">
        <f t="shared" si="4"/>
        <v>0</v>
      </c>
      <c r="I111" s="85">
        <f t="shared" si="5"/>
        <v>0</v>
      </c>
      <c r="J111" s="85">
        <f t="shared" si="6"/>
        <v>0</v>
      </c>
      <c r="K111" s="86">
        <f t="shared" si="7"/>
        <v>0</v>
      </c>
      <c r="M111" s="9"/>
    </row>
    <row r="112" spans="1:13" ht="15" customHeight="1" thickBot="1">
      <c r="A112" s="84">
        <v>105</v>
      </c>
      <c r="B112" s="95" t="s">
        <v>123</v>
      </c>
      <c r="C112" s="61"/>
      <c r="D112" s="61"/>
      <c r="E112" s="96">
        <v>100</v>
      </c>
      <c r="F112" s="64"/>
      <c r="G112" s="65"/>
      <c r="H112" s="85">
        <f t="shared" si="4"/>
        <v>0</v>
      </c>
      <c r="I112" s="85">
        <f t="shared" si="5"/>
        <v>0</v>
      </c>
      <c r="J112" s="85">
        <f t="shared" si="6"/>
        <v>0</v>
      </c>
      <c r="K112" s="86">
        <f t="shared" si="7"/>
        <v>0</v>
      </c>
      <c r="M112" s="9"/>
    </row>
    <row r="113" spans="1:13" ht="15" customHeight="1" thickBot="1">
      <c r="A113" s="84">
        <v>106</v>
      </c>
      <c r="B113" s="95" t="s">
        <v>124</v>
      </c>
      <c r="C113" s="61"/>
      <c r="D113" s="61"/>
      <c r="E113" s="96">
        <v>100</v>
      </c>
      <c r="F113" s="64"/>
      <c r="G113" s="65"/>
      <c r="H113" s="85">
        <f t="shared" si="4"/>
        <v>0</v>
      </c>
      <c r="I113" s="85">
        <f t="shared" si="5"/>
        <v>0</v>
      </c>
      <c r="J113" s="85">
        <f t="shared" si="6"/>
        <v>0</v>
      </c>
      <c r="K113" s="86">
        <f t="shared" si="7"/>
        <v>0</v>
      </c>
      <c r="M113" s="9"/>
    </row>
    <row r="114" spans="1:13" ht="15" customHeight="1" thickBot="1">
      <c r="A114" s="84">
        <v>107</v>
      </c>
      <c r="B114" s="95" t="s">
        <v>125</v>
      </c>
      <c r="C114" s="61"/>
      <c r="D114" s="61"/>
      <c r="E114" s="96">
        <v>5</v>
      </c>
      <c r="F114" s="64"/>
      <c r="G114" s="65"/>
      <c r="H114" s="85">
        <f t="shared" si="4"/>
        <v>0</v>
      </c>
      <c r="I114" s="85">
        <f t="shared" si="5"/>
        <v>0</v>
      </c>
      <c r="J114" s="85">
        <f t="shared" si="6"/>
        <v>0</v>
      </c>
      <c r="K114" s="86">
        <f t="shared" si="7"/>
        <v>0</v>
      </c>
      <c r="M114" s="9"/>
    </row>
    <row r="115" spans="1:13" ht="15" customHeight="1" thickBot="1">
      <c r="A115" s="84">
        <v>108</v>
      </c>
      <c r="B115" s="95" t="s">
        <v>126</v>
      </c>
      <c r="C115" s="61"/>
      <c r="D115" s="61"/>
      <c r="E115" s="96">
        <v>5</v>
      </c>
      <c r="F115" s="64"/>
      <c r="G115" s="65"/>
      <c r="H115" s="85">
        <f t="shared" si="4"/>
        <v>0</v>
      </c>
      <c r="I115" s="85">
        <f t="shared" si="5"/>
        <v>0</v>
      </c>
      <c r="J115" s="85">
        <f t="shared" si="6"/>
        <v>0</v>
      </c>
      <c r="K115" s="86">
        <f t="shared" si="7"/>
        <v>0</v>
      </c>
      <c r="M115" s="9"/>
    </row>
    <row r="116" spans="1:13" ht="15" customHeight="1" thickBot="1">
      <c r="A116" s="84">
        <v>109</v>
      </c>
      <c r="B116" s="95" t="s">
        <v>127</v>
      </c>
      <c r="C116" s="61"/>
      <c r="D116" s="61"/>
      <c r="E116" s="96">
        <v>1300</v>
      </c>
      <c r="F116" s="64"/>
      <c r="G116" s="65"/>
      <c r="H116" s="85">
        <f t="shared" si="4"/>
        <v>0</v>
      </c>
      <c r="I116" s="85">
        <f t="shared" si="5"/>
        <v>0</v>
      </c>
      <c r="J116" s="85">
        <f t="shared" si="6"/>
        <v>0</v>
      </c>
      <c r="K116" s="86">
        <f t="shared" si="7"/>
        <v>0</v>
      </c>
      <c r="M116" s="9"/>
    </row>
    <row r="117" spans="1:13" ht="15" customHeight="1">
      <c r="A117" s="84">
        <v>110</v>
      </c>
      <c r="B117" s="95" t="s">
        <v>128</v>
      </c>
      <c r="C117" s="61"/>
      <c r="D117" s="61"/>
      <c r="E117" s="96">
        <v>30</v>
      </c>
      <c r="F117" s="64"/>
      <c r="G117" s="65"/>
      <c r="H117" s="85">
        <f t="shared" si="4"/>
        <v>0</v>
      </c>
      <c r="I117" s="85">
        <f t="shared" si="5"/>
        <v>0</v>
      </c>
      <c r="J117" s="85">
        <f t="shared" si="6"/>
        <v>0</v>
      </c>
      <c r="K117" s="86">
        <f t="shared" si="7"/>
        <v>0</v>
      </c>
      <c r="M117" s="9"/>
    </row>
    <row r="118" spans="1:11" ht="13.5" thickBot="1">
      <c r="A118" s="32"/>
      <c r="B118" s="10"/>
      <c r="E118" s="11"/>
      <c r="F118" s="3"/>
      <c r="G118" s="3"/>
      <c r="H118" s="3"/>
      <c r="I118" s="87">
        <f>SUM(I8:I117)</f>
        <v>0</v>
      </c>
      <c r="J118" s="88">
        <f>SUM(J8:J117)</f>
        <v>0</v>
      </c>
      <c r="K118" s="88">
        <f>SUM(K8:K117)</f>
        <v>0</v>
      </c>
    </row>
    <row r="119" spans="1:11" ht="13.5" thickBot="1">
      <c r="A119" s="12"/>
      <c r="B119" s="13"/>
      <c r="C119" s="14"/>
      <c r="D119" s="15"/>
      <c r="E119" s="16"/>
      <c r="F119" s="16"/>
      <c r="G119" s="16"/>
      <c r="H119" s="16"/>
      <c r="I119" s="16"/>
      <c r="J119" s="16"/>
      <c r="K119" s="6"/>
    </row>
    <row r="120" spans="1:11" ht="13.5" thickBot="1">
      <c r="A120" s="139" t="s">
        <v>14</v>
      </c>
      <c r="B120" s="140"/>
      <c r="C120" s="140"/>
      <c r="D120" s="140"/>
      <c r="E120" s="140"/>
      <c r="F120" s="141"/>
      <c r="G120" s="31"/>
      <c r="H120" s="31"/>
      <c r="I120" s="31"/>
      <c r="J120" s="31"/>
      <c r="K120" s="6"/>
    </row>
    <row r="121" spans="1:11" ht="13.5" thickBot="1">
      <c r="A121" s="89" t="s">
        <v>28</v>
      </c>
      <c r="B121" s="90"/>
      <c r="C121" s="91">
        <f>I118</f>
        <v>0</v>
      </c>
      <c r="D121" s="33" t="s">
        <v>29</v>
      </c>
      <c r="E121" s="34"/>
      <c r="F121" s="35"/>
      <c r="G121" s="35"/>
      <c r="H121" s="35"/>
      <c r="I121" s="35"/>
      <c r="J121" s="35"/>
      <c r="K121" s="36"/>
    </row>
    <row r="122" spans="1:11" ht="13.5" thickBot="1">
      <c r="A122" s="92" t="s">
        <v>30</v>
      </c>
      <c r="B122" s="93"/>
      <c r="C122" s="94">
        <f>K118</f>
        <v>0</v>
      </c>
      <c r="D122" s="37" t="s">
        <v>29</v>
      </c>
      <c r="E122" s="34"/>
      <c r="F122" s="35"/>
      <c r="G122" s="35"/>
      <c r="H122" s="35"/>
      <c r="I122" s="35"/>
      <c r="J122" s="35"/>
      <c r="K122" s="36"/>
    </row>
    <row r="123" spans="1:9" ht="12.75">
      <c r="A123" s="12" t="s">
        <v>15</v>
      </c>
      <c r="B123" s="38"/>
      <c r="C123" s="14"/>
      <c r="D123" s="15"/>
      <c r="E123" s="16"/>
      <c r="F123" s="16"/>
      <c r="G123" s="16"/>
      <c r="H123" s="39"/>
      <c r="I123" s="40"/>
    </row>
    <row r="124" ht="12.75">
      <c r="A124" s="17"/>
    </row>
    <row r="125" spans="1:13" ht="12.75">
      <c r="A125" s="5"/>
      <c r="B125" s="4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8"/>
      <c r="B126" s="1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7"/>
      <c r="B127" s="22"/>
      <c r="C127" s="23"/>
      <c r="D127" s="23"/>
      <c r="E127" s="23"/>
      <c r="F127" s="24"/>
      <c r="G127" s="24"/>
      <c r="H127" s="24"/>
      <c r="I127" s="24"/>
      <c r="J127" s="24"/>
      <c r="K127" s="23"/>
      <c r="L127" s="5"/>
      <c r="M127" s="5"/>
    </row>
    <row r="128" spans="1:13" ht="12.75">
      <c r="A128" s="7"/>
      <c r="B128" s="25"/>
      <c r="C128" s="19"/>
      <c r="D128" s="19"/>
      <c r="E128" s="19"/>
      <c r="F128" s="20"/>
      <c r="G128" s="20"/>
      <c r="H128" s="20"/>
      <c r="I128" s="20"/>
      <c r="J128" s="20"/>
      <c r="K128" s="19"/>
      <c r="L128" s="5"/>
      <c r="M128" s="5"/>
    </row>
    <row r="129" spans="1:13" ht="12.75">
      <c r="A129" s="7"/>
      <c r="B129" s="25"/>
      <c r="C129" s="19"/>
      <c r="D129" s="19"/>
      <c r="E129" s="19"/>
      <c r="F129" s="20"/>
      <c r="G129" s="20"/>
      <c r="H129" s="20"/>
      <c r="I129" s="20"/>
      <c r="J129" s="20"/>
      <c r="K129" s="19"/>
      <c r="L129" s="5"/>
      <c r="M129" s="5"/>
    </row>
    <row r="130" spans="1:13" ht="12.75">
      <c r="A130" s="7"/>
      <c r="B130" s="8"/>
      <c r="C130" s="5"/>
      <c r="D130" s="5"/>
      <c r="E130" s="5"/>
      <c r="F130" s="6"/>
      <c r="G130" s="6"/>
      <c r="H130" s="6"/>
      <c r="I130" s="6"/>
      <c r="J130" s="6"/>
      <c r="K130" s="6"/>
      <c r="L130" s="5"/>
      <c r="M130" s="5"/>
    </row>
    <row r="131" spans="1:13" ht="12.75">
      <c r="A131" s="7"/>
      <c r="B131" s="8"/>
      <c r="C131" s="5"/>
      <c r="D131" s="5"/>
      <c r="E131" s="5"/>
      <c r="F131" s="6"/>
      <c r="G131" s="6"/>
      <c r="H131" s="6"/>
      <c r="I131" s="6"/>
      <c r="J131" s="6"/>
      <c r="K131" s="6"/>
      <c r="L131" s="5"/>
      <c r="M131" s="5"/>
    </row>
    <row r="132" spans="1:13" ht="12.75">
      <c r="A132" s="7"/>
      <c r="B132" s="8"/>
      <c r="C132" s="5"/>
      <c r="D132" s="5"/>
      <c r="E132" s="5"/>
      <c r="F132" s="6"/>
      <c r="G132" s="6"/>
      <c r="H132" s="6"/>
      <c r="I132" s="6"/>
      <c r="J132" s="6"/>
      <c r="K132" s="6"/>
      <c r="L132" s="5"/>
      <c r="M132" s="5"/>
    </row>
    <row r="133" spans="1:13" ht="12.75">
      <c r="A133" s="7"/>
      <c r="B133" s="26"/>
      <c r="C133" s="5"/>
      <c r="D133" s="5"/>
      <c r="E133" s="5"/>
      <c r="F133" s="6"/>
      <c r="G133" s="6"/>
      <c r="H133" s="6"/>
      <c r="I133" s="6"/>
      <c r="J133" s="6"/>
      <c r="K133" s="6"/>
      <c r="L133" s="5"/>
      <c r="M133" s="5"/>
    </row>
    <row r="134" spans="1:13" ht="12.75">
      <c r="A134" s="7"/>
      <c r="B134" s="8"/>
      <c r="C134" s="5"/>
      <c r="D134" s="5"/>
      <c r="E134" s="5"/>
      <c r="F134" s="6"/>
      <c r="G134" s="6"/>
      <c r="H134" s="6"/>
      <c r="I134" s="6"/>
      <c r="J134" s="6"/>
      <c r="K134" s="6"/>
      <c r="L134" s="5"/>
      <c r="M134" s="5"/>
    </row>
    <row r="135" spans="1:13" ht="12.75">
      <c r="A135" s="7"/>
      <c r="B135" s="8"/>
      <c r="C135" s="5"/>
      <c r="D135" s="5"/>
      <c r="E135" s="5"/>
      <c r="F135" s="6"/>
      <c r="G135" s="6"/>
      <c r="H135" s="6"/>
      <c r="I135" s="6"/>
      <c r="J135" s="6"/>
      <c r="K135" s="6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6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2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</sheetData>
  <sheetProtection/>
  <mergeCells count="2">
    <mergeCell ref="A120:F120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Tomasz Krzak</cp:lastModifiedBy>
  <cp:lastPrinted>2021-09-14T05:28:24Z</cp:lastPrinted>
  <dcterms:created xsi:type="dcterms:W3CDTF">2007-07-20T09:32:29Z</dcterms:created>
  <dcterms:modified xsi:type="dcterms:W3CDTF">2023-04-17T06:59:04Z</dcterms:modified>
  <cp:category/>
  <cp:version/>
  <cp:contentType/>
  <cp:contentStatus/>
</cp:coreProperties>
</file>