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930" activeTab="0"/>
  </bookViews>
  <sheets>
    <sheet name="I" sheetId="1" r:id="rId1"/>
  </sheets>
  <definedNames/>
  <calcPr fullCalcOnLoad="1"/>
</workbook>
</file>

<file path=xl/sharedStrings.xml><?xml version="1.0" encoding="utf-8"?>
<sst xmlns="http://schemas.openxmlformats.org/spreadsheetml/2006/main" count="115" uniqueCount="69">
  <si>
    <t>L.p.</t>
  </si>
  <si>
    <t>Przedmiot zamówienia</t>
  </si>
  <si>
    <t>J.m.</t>
  </si>
  <si>
    <t>Ilość</t>
  </si>
  <si>
    <t>Cena jednostkowa netto</t>
  </si>
  <si>
    <t>Wartość netto      (4x5)</t>
  </si>
  <si>
    <t>Stawka    VAT %</t>
  </si>
  <si>
    <t>Wartość VAT       (6x7)</t>
  </si>
  <si>
    <t>Wartość brutto     (6+8)</t>
  </si>
  <si>
    <t>Baleron gotowany</t>
  </si>
  <si>
    <t>Kg</t>
  </si>
  <si>
    <t>Boczek surowy, bez żeber</t>
  </si>
  <si>
    <t>Boczek wędzony wieprzowy bez żeber</t>
  </si>
  <si>
    <t>Flaki wołowe</t>
  </si>
  <si>
    <t>Głowy wieprzowe świeże</t>
  </si>
  <si>
    <t>Golonki wieprzowe tylne świeże</t>
  </si>
  <si>
    <t>Karkówka wieprzowa bez kości, bez słoniny kl. I</t>
  </si>
  <si>
    <t>Kaszanka</t>
  </si>
  <si>
    <t>Kiełbasa biała parzona specjalna</t>
  </si>
  <si>
    <t>Kiełbasa golonkowa</t>
  </si>
  <si>
    <t>Kiełbasa jałowcowa</t>
  </si>
  <si>
    <t>Kiełbasa kanapkowa</t>
  </si>
  <si>
    <t>Kiełbasa krakowska parzona</t>
  </si>
  <si>
    <t>Kiełbasa piwna</t>
  </si>
  <si>
    <t>Kiełbasa rawska</t>
  </si>
  <si>
    <t>Kiełbasa szynkowa</t>
  </si>
  <si>
    <t>Kiełbasa żywiecka</t>
  </si>
  <si>
    <t>Kości wieprzowe</t>
  </si>
  <si>
    <t>Łopatka wieprzowa bez kości, świeża, bez skóry i tłuszczu kl.I</t>
  </si>
  <si>
    <t>Mortadela</t>
  </si>
  <si>
    <t>Nogi wieprzowe świeże</t>
  </si>
  <si>
    <t>Ogonówka</t>
  </si>
  <si>
    <t>Parówkowa</t>
  </si>
  <si>
    <t>Pasztet zapiekany</t>
  </si>
  <si>
    <t>Pasztetowa pomidorowa</t>
  </si>
  <si>
    <t>Pasztetowa wieprzowa</t>
  </si>
  <si>
    <t>Pieczeń rzymska</t>
  </si>
  <si>
    <t>Polędwica tostowa</t>
  </si>
  <si>
    <t>Polędwica z przyprawami</t>
  </si>
  <si>
    <t>Salceson czarny</t>
  </si>
  <si>
    <t>Salceson czosnkowy</t>
  </si>
  <si>
    <t>Salceson włoski</t>
  </si>
  <si>
    <t>Schab po królewsku</t>
  </si>
  <si>
    <t>Schab wieprzowy bez kości, świeży, bez słoniny, kl. I</t>
  </si>
  <si>
    <t xml:space="preserve">Schab z kotła </t>
  </si>
  <si>
    <t>Słonina surowa, świeża bez skóry</t>
  </si>
  <si>
    <t>Smalec wieprzowy wyborowy</t>
  </si>
  <si>
    <t>Szynka gotowana</t>
  </si>
  <si>
    <t>Szynka kanapkowa</t>
  </si>
  <si>
    <t>Szynka konserwowa</t>
  </si>
  <si>
    <t>Szynka tyrolska</t>
  </si>
  <si>
    <t>RAZEM</t>
  </si>
  <si>
    <t>Słownie wartość oferty:</t>
  </si>
  <si>
    <r>
      <t>wartość netto:</t>
    </r>
    <r>
      <rPr>
        <sz val="12"/>
        <rFont val="Times New Roman"/>
        <family val="1"/>
      </rPr>
      <t xml:space="preserve"> </t>
    </r>
  </si>
  <si>
    <r>
      <t>wartość brutto:</t>
    </r>
    <r>
      <rPr>
        <sz val="12"/>
        <rFont val="Times New Roman"/>
        <family val="1"/>
      </rPr>
      <t xml:space="preserve"> </t>
    </r>
  </si>
  <si>
    <t>Załącznik nr 2 do SWZ</t>
  </si>
  <si>
    <t>Kalkulacja cenowa</t>
  </si>
  <si>
    <t xml:space="preserve">. . . . . . . . . . . . . . . . . . . . . . . . . . . . . . </t>
  </si>
  <si>
    <t>(podpisy uprawnionych przedstawicieli oferenta)</t>
  </si>
  <si>
    <t>Kalkulacja cenowa musi być opatrzona przez osobę lub osoby uprawnione do reprezentowania firmy kwalifikowanym podpisem elektronicznym, podpisem zaufanym lub podpisem osobistym i przekazana Zamawiającemu.</t>
  </si>
  <si>
    <t>Kości wieprzowe wędzone</t>
  </si>
  <si>
    <t>Kiełbasa śląska specjalna - mięso wieprzowe min. 67%</t>
  </si>
  <si>
    <t>Polędwica sopocka  - mięso wieprzowe min. 71%</t>
  </si>
  <si>
    <t>Kiełbasa zwyczajna - mięso wieprzowe, drobiowe min. 61%</t>
  </si>
  <si>
    <t>Nr postępowania 1.2.3/2023</t>
  </si>
  <si>
    <t>Część pierwsza - Dostawa mięsa i wędlin dla Domu Pomocy Społecznej w Jarominie</t>
  </si>
  <si>
    <t>Roczne szacunkowe zapotrzebowanie ilościowe na mięso i wędliny dla Domu Pomocy Społecznej w Jarominie</t>
  </si>
  <si>
    <t>Blok  szynkowy prasowany</t>
  </si>
  <si>
    <t xml:space="preserve">Kiełbasa podlaska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</si>
</sst>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b/>
      <sz val="11"/>
      <color indexed="8"/>
      <name val="Arial"/>
      <family val="2"/>
    </font>
    <font>
      <b/>
      <sz val="11"/>
      <name val="Times New Roman"/>
      <family val="1"/>
    </font>
    <font>
      <b/>
      <i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29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9" fillId="31" borderId="9" applyNumberFormat="0" applyFon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4" fontId="6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3" fontId="8" fillId="0" borderId="0" xfId="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3" fillId="0" borderId="0" xfId="0" applyFont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11" fillId="0" borderId="0" xfId="0" applyFont="1" applyAlignment="1">
      <alignment vertical="top"/>
    </xf>
    <xf numFmtId="0" fontId="6" fillId="0" borderId="10" xfId="0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3" fontId="7" fillId="0" borderId="14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top"/>
    </xf>
    <xf numFmtId="0" fontId="46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3" fillId="0" borderId="0" xfId="0" applyFont="1" applyAlignment="1">
      <alignment horizontal="lef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8"/>
  <sheetViews>
    <sheetView tabSelected="1" zoomScale="96" zoomScaleNormal="96" zoomScalePageLayoutView="0" workbookViewId="0" topLeftCell="A1">
      <selection activeCell="B1" sqref="B1"/>
    </sheetView>
  </sheetViews>
  <sheetFormatPr defaultColWidth="9.140625" defaultRowHeight="12.75"/>
  <cols>
    <col min="1" max="1" width="4.7109375" style="1" customWidth="1"/>
    <col min="2" max="2" width="46.8515625" style="2" customWidth="1"/>
    <col min="3" max="3" width="5.00390625" style="3" customWidth="1"/>
    <col min="4" max="4" width="10.8515625" style="3" customWidth="1"/>
    <col min="5" max="6" width="10.8515625" style="2" customWidth="1"/>
    <col min="7" max="7" width="9.7109375" style="2" customWidth="1"/>
    <col min="8" max="9" width="10.8515625" style="2" customWidth="1"/>
    <col min="10" max="10" width="9.140625" style="2" customWidth="1"/>
  </cols>
  <sheetData>
    <row r="1" spans="1:9" s="2" customFormat="1" ht="18" customHeight="1">
      <c r="A1" s="1"/>
      <c r="B1" s="18" t="s">
        <v>64</v>
      </c>
      <c r="D1" s="3"/>
      <c r="E1" s="3"/>
      <c r="H1" s="18" t="s">
        <v>55</v>
      </c>
      <c r="I1" s="19"/>
    </row>
    <row r="2" spans="1:9" s="2" customFormat="1" ht="18" customHeight="1">
      <c r="A2" s="1"/>
      <c r="B2" s="28" t="s">
        <v>56</v>
      </c>
      <c r="C2" s="28"/>
      <c r="D2" s="28"/>
      <c r="E2" s="28"/>
      <c r="F2" s="28"/>
      <c r="G2" s="28"/>
      <c r="H2" s="28"/>
      <c r="I2" s="28"/>
    </row>
    <row r="3" spans="1:9" s="2" customFormat="1" ht="18" customHeight="1">
      <c r="A3" s="1"/>
      <c r="B3" s="28" t="s">
        <v>65</v>
      </c>
      <c r="C3" s="28"/>
      <c r="D3" s="28"/>
      <c r="E3" s="28"/>
      <c r="F3" s="28"/>
      <c r="G3" s="28"/>
      <c r="H3" s="28"/>
      <c r="I3" s="28"/>
    </row>
    <row r="4" spans="1:9" s="2" customFormat="1" ht="12.75" customHeight="1">
      <c r="A4" s="1"/>
      <c r="B4" s="31" t="s">
        <v>66</v>
      </c>
      <c r="C4" s="32"/>
      <c r="D4" s="32"/>
      <c r="E4" s="32"/>
      <c r="F4" s="32"/>
      <c r="G4" s="32"/>
      <c r="H4" s="32"/>
      <c r="I4" s="32"/>
    </row>
    <row r="5" spans="1:9" s="2" customFormat="1" ht="3.75" customHeight="1">
      <c r="A5" s="1"/>
      <c r="B5" s="32"/>
      <c r="C5" s="32"/>
      <c r="D5" s="32"/>
      <c r="E5" s="32"/>
      <c r="F5" s="32"/>
      <c r="G5" s="32"/>
      <c r="H5" s="32"/>
      <c r="I5" s="32"/>
    </row>
    <row r="6" spans="1:4" s="2" customFormat="1" ht="9.75" customHeight="1">
      <c r="A6" s="1"/>
      <c r="C6" s="3"/>
      <c r="D6" s="3"/>
    </row>
    <row r="7" spans="1:9" s="17" customFormat="1" ht="36.75" customHeight="1">
      <c r="A7" s="15" t="s">
        <v>0</v>
      </c>
      <c r="B7" s="15" t="s">
        <v>1</v>
      </c>
      <c r="C7" s="15" t="s">
        <v>2</v>
      </c>
      <c r="D7" s="16" t="s">
        <v>3</v>
      </c>
      <c r="E7" s="15" t="s">
        <v>4</v>
      </c>
      <c r="F7" s="15" t="s">
        <v>5</v>
      </c>
      <c r="G7" s="15" t="s">
        <v>6</v>
      </c>
      <c r="H7" s="15" t="s">
        <v>7</v>
      </c>
      <c r="I7" s="15" t="s">
        <v>8</v>
      </c>
    </row>
    <row r="8" spans="1:9" s="2" customFormat="1" ht="15" customHeight="1">
      <c r="A8" s="5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</row>
    <row r="9" spans="1:9" s="2" customFormat="1" ht="17.25" customHeight="1">
      <c r="A9" s="22">
        <v>1</v>
      </c>
      <c r="B9" s="26" t="s">
        <v>9</v>
      </c>
      <c r="C9" s="7" t="s">
        <v>10</v>
      </c>
      <c r="D9" s="27">
        <v>300</v>
      </c>
      <c r="E9" s="8"/>
      <c r="F9" s="8">
        <f>D9*E9</f>
        <v>0</v>
      </c>
      <c r="G9" s="9"/>
      <c r="H9" s="8">
        <f>(F9*G9%)</f>
        <v>0</v>
      </c>
      <c r="I9" s="8">
        <f>(F9+H9)</f>
        <v>0</v>
      </c>
    </row>
    <row r="10" spans="1:9" s="2" customFormat="1" ht="17.25" customHeight="1">
      <c r="A10" s="22">
        <v>2</v>
      </c>
      <c r="B10" s="26" t="s">
        <v>67</v>
      </c>
      <c r="C10" s="7" t="s">
        <v>10</v>
      </c>
      <c r="D10" s="27">
        <v>100</v>
      </c>
      <c r="E10" s="8"/>
      <c r="F10" s="8">
        <f aca="true" t="shared" si="0" ref="F10:F55">D10*E10</f>
        <v>0</v>
      </c>
      <c r="G10" s="9"/>
      <c r="H10" s="8">
        <f>(F10*G10%)</f>
        <v>0</v>
      </c>
      <c r="I10" s="8">
        <f>SUM(F10+H10)</f>
        <v>0</v>
      </c>
    </row>
    <row r="11" spans="1:9" s="2" customFormat="1" ht="17.25" customHeight="1">
      <c r="A11" s="22">
        <v>3</v>
      </c>
      <c r="B11" s="26" t="s">
        <v>11</v>
      </c>
      <c r="C11" s="7" t="s">
        <v>10</v>
      </c>
      <c r="D11" s="27">
        <v>20</v>
      </c>
      <c r="E11" s="8"/>
      <c r="F11" s="8">
        <f t="shared" si="0"/>
        <v>0</v>
      </c>
      <c r="G11" s="9"/>
      <c r="H11" s="8">
        <f aca="true" t="shared" si="1" ref="H11:H55">SUM(F11*G11%)</f>
        <v>0</v>
      </c>
      <c r="I11" s="8">
        <f aca="true" t="shared" si="2" ref="I11:I55">SUM(F11+H11)</f>
        <v>0</v>
      </c>
    </row>
    <row r="12" spans="1:9" s="2" customFormat="1" ht="17.25" customHeight="1">
      <c r="A12" s="22">
        <v>4</v>
      </c>
      <c r="B12" s="26" t="s">
        <v>12</v>
      </c>
      <c r="C12" s="7" t="s">
        <v>10</v>
      </c>
      <c r="D12" s="27">
        <v>80</v>
      </c>
      <c r="E12" s="8"/>
      <c r="F12" s="8">
        <f t="shared" si="0"/>
        <v>0</v>
      </c>
      <c r="G12" s="9"/>
      <c r="H12" s="8">
        <f t="shared" si="1"/>
        <v>0</v>
      </c>
      <c r="I12" s="8">
        <f t="shared" si="2"/>
        <v>0</v>
      </c>
    </row>
    <row r="13" spans="1:9" s="2" customFormat="1" ht="17.25" customHeight="1">
      <c r="A13" s="22">
        <v>5</v>
      </c>
      <c r="B13" s="26" t="s">
        <v>13</v>
      </c>
      <c r="C13" s="7" t="s">
        <v>10</v>
      </c>
      <c r="D13" s="27">
        <v>170</v>
      </c>
      <c r="E13" s="8"/>
      <c r="F13" s="8">
        <f t="shared" si="0"/>
        <v>0</v>
      </c>
      <c r="G13" s="9"/>
      <c r="H13" s="8">
        <f t="shared" si="1"/>
        <v>0</v>
      </c>
      <c r="I13" s="8">
        <f t="shared" si="2"/>
        <v>0</v>
      </c>
    </row>
    <row r="14" spans="1:9" s="2" customFormat="1" ht="17.25" customHeight="1">
      <c r="A14" s="22">
        <v>6</v>
      </c>
      <c r="B14" s="26" t="s">
        <v>14</v>
      </c>
      <c r="C14" s="7" t="s">
        <v>10</v>
      </c>
      <c r="D14" s="27">
        <v>50</v>
      </c>
      <c r="E14" s="8"/>
      <c r="F14" s="8">
        <f t="shared" si="0"/>
        <v>0</v>
      </c>
      <c r="G14" s="9"/>
      <c r="H14" s="8">
        <f t="shared" si="1"/>
        <v>0</v>
      </c>
      <c r="I14" s="8">
        <f t="shared" si="2"/>
        <v>0</v>
      </c>
    </row>
    <row r="15" spans="1:9" s="2" customFormat="1" ht="17.25" customHeight="1">
      <c r="A15" s="22">
        <v>7</v>
      </c>
      <c r="B15" s="26" t="s">
        <v>15</v>
      </c>
      <c r="C15" s="7" t="s">
        <v>10</v>
      </c>
      <c r="D15" s="27">
        <v>50</v>
      </c>
      <c r="E15" s="8"/>
      <c r="F15" s="8">
        <f t="shared" si="0"/>
        <v>0</v>
      </c>
      <c r="G15" s="9"/>
      <c r="H15" s="8">
        <f t="shared" si="1"/>
        <v>0</v>
      </c>
      <c r="I15" s="8">
        <f t="shared" si="2"/>
        <v>0</v>
      </c>
    </row>
    <row r="16" spans="1:9" s="2" customFormat="1" ht="17.25" customHeight="1">
      <c r="A16" s="22">
        <v>8</v>
      </c>
      <c r="B16" s="26" t="s">
        <v>16</v>
      </c>
      <c r="C16" s="7" t="s">
        <v>10</v>
      </c>
      <c r="D16" s="27">
        <v>150</v>
      </c>
      <c r="E16" s="8"/>
      <c r="F16" s="8">
        <f t="shared" si="0"/>
        <v>0</v>
      </c>
      <c r="G16" s="9"/>
      <c r="H16" s="8">
        <f t="shared" si="1"/>
        <v>0</v>
      </c>
      <c r="I16" s="8">
        <f t="shared" si="2"/>
        <v>0</v>
      </c>
    </row>
    <row r="17" spans="1:9" s="2" customFormat="1" ht="17.25" customHeight="1">
      <c r="A17" s="22">
        <v>9</v>
      </c>
      <c r="B17" s="26" t="s">
        <v>17</v>
      </c>
      <c r="C17" s="7" t="s">
        <v>10</v>
      </c>
      <c r="D17" s="27">
        <v>280</v>
      </c>
      <c r="E17" s="8"/>
      <c r="F17" s="8">
        <f t="shared" si="0"/>
        <v>0</v>
      </c>
      <c r="G17" s="9"/>
      <c r="H17" s="8">
        <f t="shared" si="1"/>
        <v>0</v>
      </c>
      <c r="I17" s="8">
        <f t="shared" si="2"/>
        <v>0</v>
      </c>
    </row>
    <row r="18" spans="1:9" s="2" customFormat="1" ht="17.25" customHeight="1">
      <c r="A18" s="22">
        <v>10</v>
      </c>
      <c r="B18" s="26" t="s">
        <v>18</v>
      </c>
      <c r="C18" s="7" t="s">
        <v>10</v>
      </c>
      <c r="D18" s="27">
        <v>100</v>
      </c>
      <c r="E18" s="8"/>
      <c r="F18" s="8">
        <f t="shared" si="0"/>
        <v>0</v>
      </c>
      <c r="G18" s="9"/>
      <c r="H18" s="8">
        <f t="shared" si="1"/>
        <v>0</v>
      </c>
      <c r="I18" s="8">
        <f t="shared" si="2"/>
        <v>0</v>
      </c>
    </row>
    <row r="19" spans="1:9" s="2" customFormat="1" ht="17.25" customHeight="1">
      <c r="A19" s="22">
        <v>11</v>
      </c>
      <c r="B19" s="26" t="s">
        <v>19</v>
      </c>
      <c r="C19" s="7" t="s">
        <v>10</v>
      </c>
      <c r="D19" s="27">
        <v>200</v>
      </c>
      <c r="E19" s="8"/>
      <c r="F19" s="8">
        <f t="shared" si="0"/>
        <v>0</v>
      </c>
      <c r="G19" s="9"/>
      <c r="H19" s="8">
        <f t="shared" si="1"/>
        <v>0</v>
      </c>
      <c r="I19" s="8">
        <f t="shared" si="2"/>
        <v>0</v>
      </c>
    </row>
    <row r="20" spans="1:9" s="2" customFormat="1" ht="17.25" customHeight="1">
      <c r="A20" s="22">
        <v>12</v>
      </c>
      <c r="B20" s="26" t="s">
        <v>20</v>
      </c>
      <c r="C20" s="7" t="s">
        <v>10</v>
      </c>
      <c r="D20" s="27">
        <v>60</v>
      </c>
      <c r="E20" s="8"/>
      <c r="F20" s="8">
        <f t="shared" si="0"/>
        <v>0</v>
      </c>
      <c r="G20" s="9"/>
      <c r="H20" s="8">
        <f t="shared" si="1"/>
        <v>0</v>
      </c>
      <c r="I20" s="8">
        <f t="shared" si="2"/>
        <v>0</v>
      </c>
    </row>
    <row r="21" spans="1:9" s="2" customFormat="1" ht="17.25" customHeight="1">
      <c r="A21" s="22">
        <v>13</v>
      </c>
      <c r="B21" s="26" t="s">
        <v>21</v>
      </c>
      <c r="C21" s="7" t="s">
        <v>10</v>
      </c>
      <c r="D21" s="27">
        <v>300</v>
      </c>
      <c r="E21" s="8"/>
      <c r="F21" s="8">
        <f t="shared" si="0"/>
        <v>0</v>
      </c>
      <c r="G21" s="9"/>
      <c r="H21" s="8">
        <f t="shared" si="1"/>
        <v>0</v>
      </c>
      <c r="I21" s="8">
        <f t="shared" si="2"/>
        <v>0</v>
      </c>
    </row>
    <row r="22" spans="1:9" s="2" customFormat="1" ht="17.25" customHeight="1">
      <c r="A22" s="22">
        <v>14</v>
      </c>
      <c r="B22" s="26" t="s">
        <v>22</v>
      </c>
      <c r="C22" s="7" t="s">
        <v>10</v>
      </c>
      <c r="D22" s="27">
        <v>250</v>
      </c>
      <c r="E22" s="8"/>
      <c r="F22" s="8">
        <f t="shared" si="0"/>
        <v>0</v>
      </c>
      <c r="G22" s="9"/>
      <c r="H22" s="8">
        <f t="shared" si="1"/>
        <v>0</v>
      </c>
      <c r="I22" s="8">
        <f t="shared" si="2"/>
        <v>0</v>
      </c>
    </row>
    <row r="23" spans="1:9" s="2" customFormat="1" ht="17.25" customHeight="1">
      <c r="A23" s="22">
        <v>15</v>
      </c>
      <c r="B23" s="26" t="s">
        <v>68</v>
      </c>
      <c r="C23" s="7" t="s">
        <v>10</v>
      </c>
      <c r="D23" s="27">
        <v>160</v>
      </c>
      <c r="E23" s="8"/>
      <c r="F23" s="8">
        <f t="shared" si="0"/>
        <v>0</v>
      </c>
      <c r="G23" s="9"/>
      <c r="H23" s="8">
        <f t="shared" si="1"/>
        <v>0</v>
      </c>
      <c r="I23" s="8">
        <f t="shared" si="2"/>
        <v>0</v>
      </c>
    </row>
    <row r="24" spans="1:9" s="2" customFormat="1" ht="17.25" customHeight="1">
      <c r="A24" s="22">
        <v>16</v>
      </c>
      <c r="B24" s="26" t="s">
        <v>23</v>
      </c>
      <c r="C24" s="7" t="s">
        <v>10</v>
      </c>
      <c r="D24" s="27">
        <v>550</v>
      </c>
      <c r="E24" s="8"/>
      <c r="F24" s="8">
        <f t="shared" si="0"/>
        <v>0</v>
      </c>
      <c r="G24" s="9"/>
      <c r="H24" s="8">
        <f t="shared" si="1"/>
        <v>0</v>
      </c>
      <c r="I24" s="8">
        <f t="shared" si="2"/>
        <v>0</v>
      </c>
    </row>
    <row r="25" spans="1:9" s="2" customFormat="1" ht="17.25" customHeight="1">
      <c r="A25" s="22">
        <v>17</v>
      </c>
      <c r="B25" s="26" t="s">
        <v>24</v>
      </c>
      <c r="C25" s="7" t="s">
        <v>10</v>
      </c>
      <c r="D25" s="27">
        <v>520</v>
      </c>
      <c r="E25" s="8"/>
      <c r="F25" s="8">
        <f t="shared" si="0"/>
        <v>0</v>
      </c>
      <c r="G25" s="9"/>
      <c r="H25" s="8">
        <f t="shared" si="1"/>
        <v>0</v>
      </c>
      <c r="I25" s="8">
        <f t="shared" si="2"/>
        <v>0</v>
      </c>
    </row>
    <row r="26" spans="1:9" s="2" customFormat="1" ht="17.25" customHeight="1">
      <c r="A26" s="22">
        <v>18</v>
      </c>
      <c r="B26" s="26" t="s">
        <v>25</v>
      </c>
      <c r="C26" s="7" t="s">
        <v>10</v>
      </c>
      <c r="D26" s="27">
        <v>300</v>
      </c>
      <c r="E26" s="8"/>
      <c r="F26" s="8">
        <f t="shared" si="0"/>
        <v>0</v>
      </c>
      <c r="G26" s="9"/>
      <c r="H26" s="8">
        <f t="shared" si="1"/>
        <v>0</v>
      </c>
      <c r="I26" s="8">
        <f t="shared" si="2"/>
        <v>0</v>
      </c>
    </row>
    <row r="27" spans="1:9" s="2" customFormat="1" ht="17.25" customHeight="1">
      <c r="A27" s="22">
        <v>19</v>
      </c>
      <c r="B27" s="26" t="s">
        <v>61</v>
      </c>
      <c r="C27" s="7" t="s">
        <v>10</v>
      </c>
      <c r="D27" s="27">
        <v>1300</v>
      </c>
      <c r="E27" s="8"/>
      <c r="F27" s="8">
        <f t="shared" si="0"/>
        <v>0</v>
      </c>
      <c r="G27" s="9"/>
      <c r="H27" s="8">
        <f t="shared" si="1"/>
        <v>0</v>
      </c>
      <c r="I27" s="8">
        <f t="shared" si="2"/>
        <v>0</v>
      </c>
    </row>
    <row r="28" spans="1:9" s="2" customFormat="1" ht="31.5" customHeight="1">
      <c r="A28" s="22">
        <v>20</v>
      </c>
      <c r="B28" s="26" t="s">
        <v>63</v>
      </c>
      <c r="C28" s="7" t="s">
        <v>10</v>
      </c>
      <c r="D28" s="27">
        <v>1250</v>
      </c>
      <c r="E28" s="8"/>
      <c r="F28" s="8">
        <f t="shared" si="0"/>
        <v>0</v>
      </c>
      <c r="G28" s="9"/>
      <c r="H28" s="8">
        <f t="shared" si="1"/>
        <v>0</v>
      </c>
      <c r="I28" s="8">
        <f t="shared" si="2"/>
        <v>0</v>
      </c>
    </row>
    <row r="29" spans="1:9" s="2" customFormat="1" ht="18.75" customHeight="1">
      <c r="A29" s="22">
        <v>21</v>
      </c>
      <c r="B29" s="26" t="s">
        <v>26</v>
      </c>
      <c r="C29" s="7" t="s">
        <v>10</v>
      </c>
      <c r="D29" s="27">
        <v>610</v>
      </c>
      <c r="E29" s="8"/>
      <c r="F29" s="8">
        <f t="shared" si="0"/>
        <v>0</v>
      </c>
      <c r="G29" s="9"/>
      <c r="H29" s="8">
        <f t="shared" si="1"/>
        <v>0</v>
      </c>
      <c r="I29" s="8">
        <f t="shared" si="2"/>
        <v>0</v>
      </c>
    </row>
    <row r="30" spans="1:9" s="2" customFormat="1" ht="17.25" customHeight="1">
      <c r="A30" s="22">
        <v>22</v>
      </c>
      <c r="B30" s="26" t="s">
        <v>27</v>
      </c>
      <c r="C30" s="7" t="s">
        <v>10</v>
      </c>
      <c r="D30" s="27">
        <v>100</v>
      </c>
      <c r="E30" s="8"/>
      <c r="F30" s="8">
        <f t="shared" si="0"/>
        <v>0</v>
      </c>
      <c r="G30" s="9"/>
      <c r="H30" s="8">
        <f t="shared" si="1"/>
        <v>0</v>
      </c>
      <c r="I30" s="8">
        <f t="shared" si="2"/>
        <v>0</v>
      </c>
    </row>
    <row r="31" spans="1:9" s="2" customFormat="1" ht="32.25" customHeight="1">
      <c r="A31" s="22">
        <v>23</v>
      </c>
      <c r="B31" s="26" t="s">
        <v>28</v>
      </c>
      <c r="C31" s="7" t="s">
        <v>10</v>
      </c>
      <c r="D31" s="27">
        <v>4800</v>
      </c>
      <c r="E31" s="8"/>
      <c r="F31" s="8">
        <f t="shared" si="0"/>
        <v>0</v>
      </c>
      <c r="G31" s="9"/>
      <c r="H31" s="8">
        <f t="shared" si="1"/>
        <v>0</v>
      </c>
      <c r="I31" s="8">
        <f t="shared" si="2"/>
        <v>0</v>
      </c>
    </row>
    <row r="32" spans="1:9" s="2" customFormat="1" ht="17.25" customHeight="1">
      <c r="A32" s="22">
        <v>24</v>
      </c>
      <c r="B32" s="26" t="s">
        <v>29</v>
      </c>
      <c r="C32" s="7" t="s">
        <v>10</v>
      </c>
      <c r="D32" s="27">
        <v>90</v>
      </c>
      <c r="E32" s="8"/>
      <c r="F32" s="8">
        <f t="shared" si="0"/>
        <v>0</v>
      </c>
      <c r="G32" s="9"/>
      <c r="H32" s="8">
        <f t="shared" si="1"/>
        <v>0</v>
      </c>
      <c r="I32" s="8">
        <f t="shared" si="2"/>
        <v>0</v>
      </c>
    </row>
    <row r="33" spans="1:9" s="2" customFormat="1" ht="17.25" customHeight="1">
      <c r="A33" s="22">
        <v>25</v>
      </c>
      <c r="B33" s="26" t="s">
        <v>30</v>
      </c>
      <c r="C33" s="7" t="s">
        <v>10</v>
      </c>
      <c r="D33" s="27">
        <v>50</v>
      </c>
      <c r="E33" s="8"/>
      <c r="F33" s="8">
        <f t="shared" si="0"/>
        <v>0</v>
      </c>
      <c r="G33" s="9"/>
      <c r="H33" s="8">
        <f t="shared" si="1"/>
        <v>0</v>
      </c>
      <c r="I33" s="8">
        <f t="shared" si="2"/>
        <v>0</v>
      </c>
    </row>
    <row r="34" spans="1:9" s="2" customFormat="1" ht="17.25" customHeight="1">
      <c r="A34" s="22">
        <v>26</v>
      </c>
      <c r="B34" s="26" t="s">
        <v>31</v>
      </c>
      <c r="C34" s="7" t="s">
        <v>10</v>
      </c>
      <c r="D34" s="27">
        <v>600</v>
      </c>
      <c r="E34" s="8"/>
      <c r="F34" s="8">
        <f t="shared" si="0"/>
        <v>0</v>
      </c>
      <c r="G34" s="9"/>
      <c r="H34" s="8">
        <f t="shared" si="1"/>
        <v>0</v>
      </c>
      <c r="I34" s="8">
        <f t="shared" si="2"/>
        <v>0</v>
      </c>
    </row>
    <row r="35" spans="1:9" s="2" customFormat="1" ht="17.25" customHeight="1">
      <c r="A35" s="22">
        <v>27</v>
      </c>
      <c r="B35" s="26" t="s">
        <v>32</v>
      </c>
      <c r="C35" s="7" t="s">
        <v>10</v>
      </c>
      <c r="D35" s="27">
        <v>470</v>
      </c>
      <c r="E35" s="8"/>
      <c r="F35" s="8">
        <f t="shared" si="0"/>
        <v>0</v>
      </c>
      <c r="G35" s="9"/>
      <c r="H35" s="8">
        <f t="shared" si="1"/>
        <v>0</v>
      </c>
      <c r="I35" s="8">
        <f t="shared" si="2"/>
        <v>0</v>
      </c>
    </row>
    <row r="36" spans="1:9" s="2" customFormat="1" ht="17.25" customHeight="1">
      <c r="A36" s="22">
        <v>28</v>
      </c>
      <c r="B36" s="26" t="s">
        <v>33</v>
      </c>
      <c r="C36" s="7" t="s">
        <v>10</v>
      </c>
      <c r="D36" s="27">
        <v>100</v>
      </c>
      <c r="E36" s="8"/>
      <c r="F36" s="8">
        <f t="shared" si="0"/>
        <v>0</v>
      </c>
      <c r="G36" s="9"/>
      <c r="H36" s="8">
        <f t="shared" si="1"/>
        <v>0</v>
      </c>
      <c r="I36" s="8">
        <f t="shared" si="2"/>
        <v>0</v>
      </c>
    </row>
    <row r="37" spans="1:9" s="2" customFormat="1" ht="17.25" customHeight="1">
      <c r="A37" s="22">
        <v>29</v>
      </c>
      <c r="B37" s="26" t="s">
        <v>34</v>
      </c>
      <c r="C37" s="7" t="s">
        <v>10</v>
      </c>
      <c r="D37" s="27">
        <v>150</v>
      </c>
      <c r="E37" s="8"/>
      <c r="F37" s="8">
        <f t="shared" si="0"/>
        <v>0</v>
      </c>
      <c r="G37" s="9"/>
      <c r="H37" s="8">
        <f t="shared" si="1"/>
        <v>0</v>
      </c>
      <c r="I37" s="8">
        <f t="shared" si="2"/>
        <v>0</v>
      </c>
    </row>
    <row r="38" spans="1:9" s="2" customFormat="1" ht="17.25" customHeight="1">
      <c r="A38" s="22">
        <v>30</v>
      </c>
      <c r="B38" s="26" t="s">
        <v>35</v>
      </c>
      <c r="C38" s="7" t="s">
        <v>10</v>
      </c>
      <c r="D38" s="27">
        <v>300</v>
      </c>
      <c r="E38" s="8"/>
      <c r="F38" s="8">
        <f t="shared" si="0"/>
        <v>0</v>
      </c>
      <c r="G38" s="9"/>
      <c r="H38" s="8">
        <f t="shared" si="1"/>
        <v>0</v>
      </c>
      <c r="I38" s="8">
        <f t="shared" si="2"/>
        <v>0</v>
      </c>
    </row>
    <row r="39" spans="1:9" s="2" customFormat="1" ht="17.25" customHeight="1">
      <c r="A39" s="22">
        <v>31</v>
      </c>
      <c r="B39" s="26" t="s">
        <v>36</v>
      </c>
      <c r="C39" s="7" t="s">
        <v>10</v>
      </c>
      <c r="D39" s="27">
        <v>150</v>
      </c>
      <c r="E39" s="8"/>
      <c r="F39" s="8">
        <f t="shared" si="0"/>
        <v>0</v>
      </c>
      <c r="G39" s="9"/>
      <c r="H39" s="8">
        <f t="shared" si="1"/>
        <v>0</v>
      </c>
      <c r="I39" s="8">
        <f t="shared" si="2"/>
        <v>0</v>
      </c>
    </row>
    <row r="40" spans="1:9" s="2" customFormat="1" ht="17.25" customHeight="1">
      <c r="A40" s="22">
        <v>32</v>
      </c>
      <c r="B40" s="26" t="s">
        <v>62</v>
      </c>
      <c r="C40" s="7" t="s">
        <v>10</v>
      </c>
      <c r="D40" s="27">
        <v>1000</v>
      </c>
      <c r="E40" s="8"/>
      <c r="F40" s="8">
        <f t="shared" si="0"/>
        <v>0</v>
      </c>
      <c r="G40" s="9"/>
      <c r="H40" s="8">
        <f t="shared" si="1"/>
        <v>0</v>
      </c>
      <c r="I40" s="8">
        <f t="shared" si="2"/>
        <v>0</v>
      </c>
    </row>
    <row r="41" spans="1:9" s="2" customFormat="1" ht="17.25" customHeight="1">
      <c r="A41" s="22">
        <v>33</v>
      </c>
      <c r="B41" s="26" t="s">
        <v>37</v>
      </c>
      <c r="C41" s="7" t="s">
        <v>10</v>
      </c>
      <c r="D41" s="27">
        <v>150</v>
      </c>
      <c r="E41" s="8"/>
      <c r="F41" s="8">
        <f t="shared" si="0"/>
        <v>0</v>
      </c>
      <c r="G41" s="9"/>
      <c r="H41" s="8">
        <f t="shared" si="1"/>
        <v>0</v>
      </c>
      <c r="I41" s="8">
        <f t="shared" si="2"/>
        <v>0</v>
      </c>
    </row>
    <row r="42" spans="1:9" s="2" customFormat="1" ht="17.25" customHeight="1">
      <c r="A42" s="22">
        <v>34</v>
      </c>
      <c r="B42" s="26" t="s">
        <v>38</v>
      </c>
      <c r="C42" s="7" t="s">
        <v>10</v>
      </c>
      <c r="D42" s="27">
        <v>760</v>
      </c>
      <c r="E42" s="8"/>
      <c r="F42" s="8">
        <f t="shared" si="0"/>
        <v>0</v>
      </c>
      <c r="G42" s="9"/>
      <c r="H42" s="8">
        <f t="shared" si="1"/>
        <v>0</v>
      </c>
      <c r="I42" s="8">
        <f t="shared" si="2"/>
        <v>0</v>
      </c>
    </row>
    <row r="43" spans="1:9" s="2" customFormat="1" ht="17.25" customHeight="1">
      <c r="A43" s="22">
        <v>35</v>
      </c>
      <c r="B43" s="26" t="s">
        <v>39</v>
      </c>
      <c r="C43" s="7" t="s">
        <v>10</v>
      </c>
      <c r="D43" s="27">
        <v>160</v>
      </c>
      <c r="E43" s="8"/>
      <c r="F43" s="8">
        <f t="shared" si="0"/>
        <v>0</v>
      </c>
      <c r="G43" s="9"/>
      <c r="H43" s="8">
        <f t="shared" si="1"/>
        <v>0</v>
      </c>
      <c r="I43" s="8">
        <f t="shared" si="2"/>
        <v>0</v>
      </c>
    </row>
    <row r="44" spans="1:9" s="2" customFormat="1" ht="17.25" customHeight="1">
      <c r="A44" s="22">
        <v>36</v>
      </c>
      <c r="B44" s="26" t="s">
        <v>40</v>
      </c>
      <c r="C44" s="7" t="s">
        <v>10</v>
      </c>
      <c r="D44" s="27">
        <v>500</v>
      </c>
      <c r="E44" s="8"/>
      <c r="F44" s="8">
        <f t="shared" si="0"/>
        <v>0</v>
      </c>
      <c r="G44" s="9"/>
      <c r="H44" s="8">
        <f t="shared" si="1"/>
        <v>0</v>
      </c>
      <c r="I44" s="8">
        <f t="shared" si="2"/>
        <v>0</v>
      </c>
    </row>
    <row r="45" spans="1:9" s="2" customFormat="1" ht="17.25" customHeight="1">
      <c r="A45" s="22">
        <v>37</v>
      </c>
      <c r="B45" s="26" t="s">
        <v>41</v>
      </c>
      <c r="C45" s="7" t="s">
        <v>10</v>
      </c>
      <c r="D45" s="27">
        <v>60</v>
      </c>
      <c r="E45" s="8"/>
      <c r="F45" s="8">
        <f t="shared" si="0"/>
        <v>0</v>
      </c>
      <c r="G45" s="9"/>
      <c r="H45" s="8">
        <f t="shared" si="1"/>
        <v>0</v>
      </c>
      <c r="I45" s="8">
        <f t="shared" si="2"/>
        <v>0</v>
      </c>
    </row>
    <row r="46" spans="1:9" s="2" customFormat="1" ht="17.25" customHeight="1">
      <c r="A46" s="22">
        <v>38</v>
      </c>
      <c r="B46" s="26" t="s">
        <v>42</v>
      </c>
      <c r="C46" s="7" t="s">
        <v>10</v>
      </c>
      <c r="D46" s="27">
        <v>60</v>
      </c>
      <c r="E46" s="8"/>
      <c r="F46" s="8">
        <f t="shared" si="0"/>
        <v>0</v>
      </c>
      <c r="G46" s="9"/>
      <c r="H46" s="8">
        <f t="shared" si="1"/>
        <v>0</v>
      </c>
      <c r="I46" s="8">
        <f t="shared" si="2"/>
        <v>0</v>
      </c>
    </row>
    <row r="47" spans="1:9" s="2" customFormat="1" ht="17.25" customHeight="1">
      <c r="A47" s="22">
        <v>39</v>
      </c>
      <c r="B47" s="26" t="s">
        <v>43</v>
      </c>
      <c r="C47" s="7" t="s">
        <v>10</v>
      </c>
      <c r="D47" s="27">
        <v>700</v>
      </c>
      <c r="E47" s="8"/>
      <c r="F47" s="8">
        <f t="shared" si="0"/>
        <v>0</v>
      </c>
      <c r="G47" s="9"/>
      <c r="H47" s="8">
        <f t="shared" si="1"/>
        <v>0</v>
      </c>
      <c r="I47" s="8">
        <f t="shared" si="2"/>
        <v>0</v>
      </c>
    </row>
    <row r="48" spans="1:9" s="2" customFormat="1" ht="17.25" customHeight="1">
      <c r="A48" s="22">
        <v>40</v>
      </c>
      <c r="B48" s="26" t="s">
        <v>44</v>
      </c>
      <c r="C48" s="7" t="s">
        <v>10</v>
      </c>
      <c r="D48" s="27">
        <v>300</v>
      </c>
      <c r="E48" s="8"/>
      <c r="F48" s="8">
        <f t="shared" si="0"/>
        <v>0</v>
      </c>
      <c r="G48" s="9"/>
      <c r="H48" s="8">
        <f t="shared" si="1"/>
        <v>0</v>
      </c>
      <c r="I48" s="8">
        <f t="shared" si="2"/>
        <v>0</v>
      </c>
    </row>
    <row r="49" spans="1:9" s="2" customFormat="1" ht="17.25" customHeight="1">
      <c r="A49" s="22">
        <v>41</v>
      </c>
      <c r="B49" s="26" t="s">
        <v>45</v>
      </c>
      <c r="C49" s="7" t="s">
        <v>10</v>
      </c>
      <c r="D49" s="27">
        <v>400</v>
      </c>
      <c r="E49" s="8"/>
      <c r="F49" s="8">
        <f t="shared" si="0"/>
        <v>0</v>
      </c>
      <c r="G49" s="9"/>
      <c r="H49" s="8">
        <f t="shared" si="1"/>
        <v>0</v>
      </c>
      <c r="I49" s="8">
        <f t="shared" si="2"/>
        <v>0</v>
      </c>
    </row>
    <row r="50" spans="1:9" s="2" customFormat="1" ht="17.25" customHeight="1">
      <c r="A50" s="22">
        <v>42</v>
      </c>
      <c r="B50" s="26" t="s">
        <v>46</v>
      </c>
      <c r="C50" s="7" t="s">
        <v>10</v>
      </c>
      <c r="D50" s="27">
        <v>100</v>
      </c>
      <c r="E50" s="8"/>
      <c r="F50" s="8">
        <f t="shared" si="0"/>
        <v>0</v>
      </c>
      <c r="G50" s="9"/>
      <c r="H50" s="8">
        <f t="shared" si="1"/>
        <v>0</v>
      </c>
      <c r="I50" s="8">
        <f t="shared" si="2"/>
        <v>0</v>
      </c>
    </row>
    <row r="51" spans="1:9" s="2" customFormat="1" ht="17.25" customHeight="1">
      <c r="A51" s="22">
        <v>43</v>
      </c>
      <c r="B51" s="26" t="s">
        <v>47</v>
      </c>
      <c r="C51" s="7" t="s">
        <v>10</v>
      </c>
      <c r="D51" s="27">
        <v>500</v>
      </c>
      <c r="E51" s="8"/>
      <c r="F51" s="8">
        <f t="shared" si="0"/>
        <v>0</v>
      </c>
      <c r="G51" s="9"/>
      <c r="H51" s="8">
        <f t="shared" si="1"/>
        <v>0</v>
      </c>
      <c r="I51" s="8">
        <f t="shared" si="2"/>
        <v>0</v>
      </c>
    </row>
    <row r="52" spans="1:9" s="2" customFormat="1" ht="17.25" customHeight="1">
      <c r="A52" s="22">
        <v>44</v>
      </c>
      <c r="B52" s="26" t="s">
        <v>48</v>
      </c>
      <c r="C52" s="7" t="s">
        <v>10</v>
      </c>
      <c r="D52" s="27">
        <v>500</v>
      </c>
      <c r="E52" s="8"/>
      <c r="F52" s="8">
        <f t="shared" si="0"/>
        <v>0</v>
      </c>
      <c r="G52" s="9"/>
      <c r="H52" s="8">
        <f t="shared" si="1"/>
        <v>0</v>
      </c>
      <c r="I52" s="8">
        <f t="shared" si="2"/>
        <v>0</v>
      </c>
    </row>
    <row r="53" spans="1:9" s="2" customFormat="1" ht="17.25" customHeight="1">
      <c r="A53" s="22">
        <v>45</v>
      </c>
      <c r="B53" s="26" t="s">
        <v>49</v>
      </c>
      <c r="C53" s="7" t="s">
        <v>10</v>
      </c>
      <c r="D53" s="27">
        <v>120</v>
      </c>
      <c r="E53" s="8"/>
      <c r="F53" s="8">
        <f t="shared" si="0"/>
        <v>0</v>
      </c>
      <c r="G53" s="9"/>
      <c r="H53" s="8">
        <f t="shared" si="1"/>
        <v>0</v>
      </c>
      <c r="I53" s="8">
        <f t="shared" si="2"/>
        <v>0</v>
      </c>
    </row>
    <row r="54" spans="1:9" s="2" customFormat="1" ht="17.25" customHeight="1">
      <c r="A54" s="22">
        <v>46</v>
      </c>
      <c r="B54" s="26" t="s">
        <v>50</v>
      </c>
      <c r="C54" s="7" t="s">
        <v>10</v>
      </c>
      <c r="D54" s="27">
        <v>380</v>
      </c>
      <c r="E54" s="8"/>
      <c r="F54" s="8">
        <f t="shared" si="0"/>
        <v>0</v>
      </c>
      <c r="G54" s="9"/>
      <c r="H54" s="8">
        <f t="shared" si="1"/>
        <v>0</v>
      </c>
      <c r="I54" s="8">
        <f t="shared" si="2"/>
        <v>0</v>
      </c>
    </row>
    <row r="55" spans="1:9" s="2" customFormat="1" ht="17.25" customHeight="1" thickBot="1">
      <c r="A55" s="22">
        <v>47</v>
      </c>
      <c r="B55" s="26" t="s">
        <v>60</v>
      </c>
      <c r="C55" s="7" t="s">
        <v>10</v>
      </c>
      <c r="D55" s="27">
        <v>20</v>
      </c>
      <c r="E55" s="8"/>
      <c r="F55" s="8">
        <f t="shared" si="0"/>
        <v>0</v>
      </c>
      <c r="G55" s="9"/>
      <c r="H55" s="8">
        <f t="shared" si="1"/>
        <v>0</v>
      </c>
      <c r="I55" s="8">
        <f t="shared" si="2"/>
        <v>0</v>
      </c>
    </row>
    <row r="56" spans="1:9" s="2" customFormat="1" ht="24" customHeight="1" thickBot="1">
      <c r="A56" s="33" t="s">
        <v>51</v>
      </c>
      <c r="B56" s="33"/>
      <c r="C56" s="33"/>
      <c r="D56" s="23"/>
      <c r="E56" s="24"/>
      <c r="F56" s="10">
        <f>SUM(F9:F55)</f>
        <v>0</v>
      </c>
      <c r="G56" s="25"/>
      <c r="H56" s="10">
        <f>SUM(H9:H55)</f>
        <v>0</v>
      </c>
      <c r="I56" s="10">
        <f>SUM(I9:I55)</f>
        <v>0</v>
      </c>
    </row>
    <row r="57" spans="1:9" s="2" customFormat="1" ht="12.75" customHeight="1">
      <c r="A57" s="11"/>
      <c r="B57" s="11"/>
      <c r="C57" s="11"/>
      <c r="D57" s="12"/>
      <c r="E57" s="11"/>
      <c r="F57" s="11"/>
      <c r="G57" s="11"/>
      <c r="H57" s="11"/>
      <c r="I57" s="11"/>
    </row>
    <row r="58" spans="1:7" s="2" customFormat="1" ht="15.75">
      <c r="A58" s="1"/>
      <c r="B58" s="13" t="s">
        <v>52</v>
      </c>
      <c r="C58" s="14"/>
      <c r="D58" s="14"/>
      <c r="E58" s="4"/>
      <c r="F58" s="4"/>
      <c r="G58" s="4"/>
    </row>
    <row r="59" spans="1:7" s="2" customFormat="1" ht="15.75">
      <c r="A59" s="1"/>
      <c r="B59" s="34" t="s">
        <v>53</v>
      </c>
      <c r="C59" s="35"/>
      <c r="D59" s="35"/>
      <c r="E59" s="35"/>
      <c r="F59" s="35"/>
      <c r="G59" s="35"/>
    </row>
    <row r="60" spans="1:7" s="2" customFormat="1" ht="15.75">
      <c r="A60" s="1"/>
      <c r="B60" s="34" t="s">
        <v>54</v>
      </c>
      <c r="C60" s="34"/>
      <c r="D60" s="34"/>
      <c r="E60" s="34"/>
      <c r="F60" s="34"/>
      <c r="G60" s="34"/>
    </row>
    <row r="61" spans="1:7" s="2" customFormat="1" ht="15.75">
      <c r="A61" s="1"/>
      <c r="B61" s="4"/>
      <c r="C61" s="14"/>
      <c r="D61" s="14"/>
      <c r="E61" s="4"/>
      <c r="F61" s="4"/>
      <c r="G61" s="4"/>
    </row>
    <row r="62" spans="3:9" ht="12.75">
      <c r="C62" s="29" t="s">
        <v>57</v>
      </c>
      <c r="D62" s="29"/>
      <c r="E62" s="29"/>
      <c r="F62" s="29"/>
      <c r="G62" s="29"/>
      <c r="H62" s="29"/>
      <c r="I62" s="20"/>
    </row>
    <row r="63" spans="3:9" ht="12.75">
      <c r="C63" s="29" t="s">
        <v>58</v>
      </c>
      <c r="D63" s="29"/>
      <c r="E63" s="29"/>
      <c r="F63" s="29"/>
      <c r="G63" s="29"/>
      <c r="H63" s="29"/>
      <c r="I63" s="21"/>
    </row>
    <row r="64" spans="1:9" s="2" customFormat="1" ht="12.75">
      <c r="A64" s="1"/>
      <c r="C64" s="3"/>
      <c r="D64" s="3"/>
      <c r="G64"/>
      <c r="H64"/>
      <c r="I64"/>
    </row>
    <row r="66" spans="2:9" ht="12.75">
      <c r="B66" s="30" t="s">
        <v>59</v>
      </c>
      <c r="C66" s="30"/>
      <c r="D66" s="30"/>
      <c r="E66" s="30"/>
      <c r="F66" s="30"/>
      <c r="G66" s="30"/>
      <c r="H66" s="30"/>
      <c r="I66" s="30"/>
    </row>
    <row r="67" spans="2:9" ht="12.75">
      <c r="B67" s="30"/>
      <c r="C67" s="30"/>
      <c r="D67" s="30"/>
      <c r="E67" s="30"/>
      <c r="F67" s="30"/>
      <c r="G67" s="30"/>
      <c r="H67" s="30"/>
      <c r="I67" s="30"/>
    </row>
    <row r="68" spans="2:9" ht="12.75">
      <c r="B68" s="30"/>
      <c r="C68" s="30"/>
      <c r="D68" s="30"/>
      <c r="E68" s="30"/>
      <c r="F68" s="30"/>
      <c r="G68" s="30"/>
      <c r="H68" s="30"/>
      <c r="I68" s="30"/>
    </row>
  </sheetData>
  <sheetProtection/>
  <mergeCells count="9">
    <mergeCell ref="B2:I2"/>
    <mergeCell ref="B3:I3"/>
    <mergeCell ref="C62:H62"/>
    <mergeCell ref="C63:H63"/>
    <mergeCell ref="B66:I68"/>
    <mergeCell ref="B4:I5"/>
    <mergeCell ref="A56:C56"/>
    <mergeCell ref="B59:G59"/>
    <mergeCell ref="B60:G60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Dworzański</dc:creator>
  <cp:keywords/>
  <dc:description/>
  <cp:lastModifiedBy>mdworzanski</cp:lastModifiedBy>
  <cp:lastPrinted>2023-07-06T11:50:11Z</cp:lastPrinted>
  <dcterms:created xsi:type="dcterms:W3CDTF">2021-06-30T18:06:32Z</dcterms:created>
  <dcterms:modified xsi:type="dcterms:W3CDTF">2023-07-06T11:51:22Z</dcterms:modified>
  <cp:category/>
  <cp:version/>
  <cp:contentType/>
  <cp:contentStatus/>
</cp:coreProperties>
</file>