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piatkowska641\Desktop\JA 2021\POSTĘPOWANIA 2025\DUŻE\KLIMA\"/>
    </mc:Choice>
  </mc:AlternateContent>
  <bookViews>
    <workbookView xWindow="0" yWindow="0" windowWidth="2370" windowHeight="0" firstSheet="4" activeTab="6"/>
  </bookViews>
  <sheets>
    <sheet name="PODSUMOWANIE" sheetId="16" state="hidden" r:id="rId1"/>
    <sheet name="ZADANIE 1" sheetId="1" r:id="rId2"/>
    <sheet name="ZADANIE 2" sheetId="2" r:id="rId3"/>
    <sheet name="ZADANIE 3" sheetId="3" r:id="rId4"/>
    <sheet name="ZADANIE 4" sheetId="4" r:id="rId5"/>
    <sheet name="ZADANIE 5" sheetId="5" r:id="rId6"/>
    <sheet name="ZADANIE 6" sheetId="6" r:id="rId7"/>
    <sheet name="ZADANIE 7" sheetId="7" r:id="rId8"/>
    <sheet name="ZADANIE 8" sheetId="8" r:id="rId9"/>
    <sheet name="ZADANIE 9 " sheetId="9" r:id="rId10"/>
    <sheet name="ZADANIE 10 " sheetId="10" r:id="rId11"/>
    <sheet name="Arkusz1" sheetId="17" state="hidden" r:id="rId12"/>
    <sheet name="ZADANIE 11" sheetId="11" r:id="rId13"/>
    <sheet name="ZADANIE 12" sheetId="12" r:id="rId14"/>
    <sheet name="ZADANIE 13 " sheetId="13" r:id="rId15"/>
  </sheets>
  <definedNames>
    <definedName name="_xlnm._FilterDatabase" localSheetId="14" hidden="1">'ZADANIE 13 '!$A$1:$K$335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6" l="1"/>
  <c r="O6" i="2"/>
  <c r="P6" i="2"/>
  <c r="O7" i="2"/>
  <c r="P7" i="2"/>
  <c r="O8" i="2"/>
  <c r="P8" i="2" s="1"/>
  <c r="O9" i="2"/>
  <c r="P9" i="2" s="1"/>
  <c r="O10" i="2"/>
  <c r="P10" i="2" s="1"/>
  <c r="O11" i="2"/>
  <c r="P11" i="2" s="1"/>
  <c r="O12" i="2"/>
  <c r="P12" i="2"/>
  <c r="O13" i="2"/>
  <c r="P13" i="2"/>
  <c r="O14" i="2"/>
  <c r="P14" i="2"/>
  <c r="O15" i="2"/>
  <c r="P15" i="2"/>
  <c r="O16" i="2"/>
  <c r="P16" i="2" s="1"/>
  <c r="O17" i="2"/>
  <c r="P17" i="2"/>
  <c r="O19" i="2"/>
  <c r="P19" i="2"/>
  <c r="O20" i="2"/>
  <c r="P20" i="2"/>
  <c r="O21" i="2"/>
  <c r="P21" i="2"/>
  <c r="O22" i="2"/>
  <c r="P22" i="2"/>
  <c r="O23" i="2"/>
  <c r="P23" i="2"/>
  <c r="O24" i="2"/>
  <c r="P24" i="2"/>
  <c r="O25" i="2"/>
  <c r="P25" i="2"/>
  <c r="O26" i="2"/>
  <c r="P26" i="2"/>
  <c r="O27" i="2"/>
  <c r="P27" i="2"/>
  <c r="O28" i="2"/>
  <c r="P28" i="2"/>
  <c r="O29" i="2"/>
  <c r="P29" i="2"/>
  <c r="O31" i="2"/>
  <c r="P31" i="2"/>
  <c r="O32" i="2"/>
  <c r="P32" i="2" s="1"/>
  <c r="O33" i="2"/>
  <c r="P33" i="2" s="1"/>
  <c r="O34" i="2"/>
  <c r="P34" i="2"/>
  <c r="O35" i="2"/>
  <c r="P35" i="2"/>
  <c r="O36" i="2"/>
  <c r="P36" i="2" s="1"/>
  <c r="O37" i="2"/>
  <c r="P37" i="2" s="1"/>
  <c r="O38" i="2"/>
  <c r="P38" i="2"/>
  <c r="O39" i="2"/>
  <c r="P39" i="2"/>
  <c r="O40" i="2"/>
  <c r="P40" i="2"/>
  <c r="O41" i="2"/>
  <c r="P41" i="2"/>
  <c r="O42" i="2"/>
  <c r="P42" i="2"/>
  <c r="O43" i="2"/>
  <c r="P43" i="2"/>
  <c r="O44" i="2"/>
  <c r="P44" i="2" s="1"/>
  <c r="O45" i="2"/>
  <c r="P45" i="2"/>
  <c r="O47" i="2"/>
  <c r="P47" i="2"/>
  <c r="O49" i="2"/>
  <c r="P49" i="2" s="1"/>
  <c r="J284" i="13" l="1"/>
  <c r="K284" i="13" s="1"/>
  <c r="J7" i="13" l="1"/>
  <c r="K7" i="13" s="1"/>
  <c r="J8" i="13"/>
  <c r="K8" i="13" s="1"/>
  <c r="J9" i="13"/>
  <c r="K9" i="13" s="1"/>
  <c r="J10" i="13"/>
  <c r="K10" i="13" s="1"/>
  <c r="J11" i="13"/>
  <c r="K11" i="13" s="1"/>
  <c r="J12" i="13"/>
  <c r="K12" i="13" s="1"/>
  <c r="J13" i="13"/>
  <c r="K13" i="13" s="1"/>
  <c r="J14" i="13"/>
  <c r="K14" i="13" s="1"/>
  <c r="J15" i="13"/>
  <c r="K15" i="13" s="1"/>
  <c r="J17" i="13"/>
  <c r="K17" i="13" s="1"/>
  <c r="J18" i="13"/>
  <c r="K18" i="13" s="1"/>
  <c r="J19" i="13"/>
  <c r="K19" i="13" s="1"/>
  <c r="J20" i="13"/>
  <c r="K20" i="13" s="1"/>
  <c r="J21" i="13"/>
  <c r="K21" i="13" s="1"/>
  <c r="J22" i="13"/>
  <c r="K22" i="13" s="1"/>
  <c r="J23" i="13"/>
  <c r="K23" i="13" s="1"/>
  <c r="J24" i="13"/>
  <c r="K24" i="13" s="1"/>
  <c r="J25" i="13"/>
  <c r="K25" i="13" s="1"/>
  <c r="J26" i="13"/>
  <c r="K26" i="13" s="1"/>
  <c r="J27" i="13"/>
  <c r="K27" i="13" s="1"/>
  <c r="J28" i="13"/>
  <c r="K28" i="13" s="1"/>
  <c r="J29" i="13"/>
  <c r="K29" i="13" s="1"/>
  <c r="J30" i="13"/>
  <c r="K30" i="13" s="1"/>
  <c r="J31" i="13"/>
  <c r="K31" i="13" s="1"/>
  <c r="J32" i="13"/>
  <c r="K32" i="13" s="1"/>
  <c r="J33" i="13"/>
  <c r="K33" i="13" s="1"/>
  <c r="J34" i="13"/>
  <c r="K34" i="13" s="1"/>
  <c r="J35" i="13"/>
  <c r="K35" i="13" s="1"/>
  <c r="J36" i="13"/>
  <c r="K36" i="13" s="1"/>
  <c r="J37" i="13"/>
  <c r="K37" i="13" s="1"/>
  <c r="J38" i="13"/>
  <c r="K38" i="13" s="1"/>
  <c r="J39" i="13"/>
  <c r="K39" i="13" s="1"/>
  <c r="J40" i="13"/>
  <c r="K40" i="13" s="1"/>
  <c r="J41" i="13"/>
  <c r="K41" i="13" s="1"/>
  <c r="J42" i="13"/>
  <c r="K42" i="13" s="1"/>
  <c r="J43" i="13"/>
  <c r="K43" i="13" s="1"/>
  <c r="J44" i="13"/>
  <c r="K44" i="13" s="1"/>
  <c r="J45" i="13"/>
  <c r="K45" i="13" s="1"/>
  <c r="J46" i="13"/>
  <c r="K46" i="13" s="1"/>
  <c r="J47" i="13"/>
  <c r="K47" i="13" s="1"/>
  <c r="J48" i="13"/>
  <c r="K48" i="13" s="1"/>
  <c r="J49" i="13"/>
  <c r="K49" i="13" s="1"/>
  <c r="J50" i="13"/>
  <c r="K50" i="13" s="1"/>
  <c r="J51" i="13"/>
  <c r="K51" i="13" s="1"/>
  <c r="J52" i="13"/>
  <c r="K52" i="13" s="1"/>
  <c r="J53" i="13"/>
  <c r="K53" i="13" s="1"/>
  <c r="J54" i="13"/>
  <c r="K54" i="13" s="1"/>
  <c r="J55" i="13"/>
  <c r="K55" i="13" s="1"/>
  <c r="J56" i="13"/>
  <c r="K56" i="13" s="1"/>
  <c r="J57" i="13"/>
  <c r="K57" i="13" s="1"/>
  <c r="J58" i="13"/>
  <c r="K58" i="13" s="1"/>
  <c r="J59" i="13"/>
  <c r="K59" i="13" s="1"/>
  <c r="J60" i="13"/>
  <c r="K60" i="13" s="1"/>
  <c r="J61" i="13"/>
  <c r="K61" i="13" s="1"/>
  <c r="J62" i="13"/>
  <c r="K62" i="13" s="1"/>
  <c r="J63" i="13"/>
  <c r="K63" i="13" s="1"/>
  <c r="J64" i="13"/>
  <c r="K64" i="13" s="1"/>
  <c r="J65" i="13"/>
  <c r="K65" i="13" s="1"/>
  <c r="J66" i="13"/>
  <c r="K66" i="13" s="1"/>
  <c r="J67" i="13"/>
  <c r="K67" i="13" s="1"/>
  <c r="J68" i="13"/>
  <c r="K68" i="13" s="1"/>
  <c r="J69" i="13"/>
  <c r="K69" i="13" s="1"/>
  <c r="J70" i="13"/>
  <c r="K70" i="13" s="1"/>
  <c r="J71" i="13"/>
  <c r="K71" i="13" s="1"/>
  <c r="J72" i="13"/>
  <c r="K72" i="13" s="1"/>
  <c r="J73" i="13"/>
  <c r="K73" i="13" s="1"/>
  <c r="J74" i="13"/>
  <c r="K74" i="13" s="1"/>
  <c r="J75" i="13"/>
  <c r="K75" i="13" s="1"/>
  <c r="J76" i="13"/>
  <c r="K76" i="13" s="1"/>
  <c r="J77" i="13"/>
  <c r="K77" i="13" s="1"/>
  <c r="J78" i="13"/>
  <c r="K78" i="13" s="1"/>
  <c r="J79" i="13"/>
  <c r="K79" i="13" s="1"/>
  <c r="J80" i="13"/>
  <c r="K80" i="13" s="1"/>
  <c r="J81" i="13"/>
  <c r="K81" i="13" s="1"/>
  <c r="J82" i="13"/>
  <c r="K82" i="13" s="1"/>
  <c r="J83" i="13"/>
  <c r="K83" i="13" s="1"/>
  <c r="J84" i="13"/>
  <c r="K84" i="13" s="1"/>
  <c r="J85" i="13"/>
  <c r="K85" i="13" s="1"/>
  <c r="J86" i="13"/>
  <c r="K86" i="13" s="1"/>
  <c r="J87" i="13"/>
  <c r="K87" i="13" s="1"/>
  <c r="J88" i="13"/>
  <c r="K88" i="13" s="1"/>
  <c r="J89" i="13"/>
  <c r="K89" i="13" s="1"/>
  <c r="J90" i="13"/>
  <c r="K90" i="13" s="1"/>
  <c r="J91" i="13"/>
  <c r="K91" i="13" s="1"/>
  <c r="J92" i="13"/>
  <c r="K92" i="13" s="1"/>
  <c r="J93" i="13"/>
  <c r="K93" i="13" s="1"/>
  <c r="J94" i="13"/>
  <c r="K94" i="13" s="1"/>
  <c r="J95" i="13"/>
  <c r="K95" i="13" s="1"/>
  <c r="J96" i="13"/>
  <c r="K96" i="13" s="1"/>
  <c r="J97" i="13"/>
  <c r="K97" i="13" s="1"/>
  <c r="J98" i="13"/>
  <c r="K98" i="13" s="1"/>
  <c r="J99" i="13"/>
  <c r="K99" i="13" s="1"/>
  <c r="J100" i="13"/>
  <c r="K100" i="13" s="1"/>
  <c r="J101" i="13"/>
  <c r="K101" i="13" s="1"/>
  <c r="J102" i="13"/>
  <c r="K102" i="13" s="1"/>
  <c r="J103" i="13"/>
  <c r="K103" i="13" s="1"/>
  <c r="J104" i="13"/>
  <c r="K104" i="13" s="1"/>
  <c r="J105" i="13"/>
  <c r="K105" i="13" s="1"/>
  <c r="J106" i="13"/>
  <c r="K106" i="13" s="1"/>
  <c r="J107" i="13"/>
  <c r="K107" i="13" s="1"/>
  <c r="J108" i="13"/>
  <c r="K108" i="13" s="1"/>
  <c r="J109" i="13"/>
  <c r="K109" i="13" s="1"/>
  <c r="J110" i="13"/>
  <c r="K110" i="13" s="1"/>
  <c r="J111" i="13"/>
  <c r="K111" i="13" s="1"/>
  <c r="J112" i="13"/>
  <c r="K112" i="13" s="1"/>
  <c r="J113" i="13"/>
  <c r="K113" i="13" s="1"/>
  <c r="J114" i="13"/>
  <c r="K114" i="13" s="1"/>
  <c r="J115" i="13"/>
  <c r="K115" i="13" s="1"/>
  <c r="J116" i="13"/>
  <c r="K116" i="13" s="1"/>
  <c r="J117" i="13"/>
  <c r="K117" i="13" s="1"/>
  <c r="J118" i="13"/>
  <c r="K118" i="13" s="1"/>
  <c r="J119" i="13"/>
  <c r="K119" i="13" s="1"/>
  <c r="J120" i="13"/>
  <c r="K120" i="13" s="1"/>
  <c r="J121" i="13"/>
  <c r="K121" i="13" s="1"/>
  <c r="J122" i="13"/>
  <c r="K122" i="13" s="1"/>
  <c r="J123" i="13"/>
  <c r="K123" i="13" s="1"/>
  <c r="J124" i="13"/>
  <c r="K124" i="13" s="1"/>
  <c r="J125" i="13"/>
  <c r="K125" i="13" s="1"/>
  <c r="J126" i="13"/>
  <c r="K126" i="13" s="1"/>
  <c r="J127" i="13"/>
  <c r="K127" i="13" s="1"/>
  <c r="J128" i="13"/>
  <c r="K128" i="13" s="1"/>
  <c r="J129" i="13"/>
  <c r="K129" i="13" s="1"/>
  <c r="J130" i="13"/>
  <c r="K130" i="13" s="1"/>
  <c r="J131" i="13"/>
  <c r="K131" i="13" s="1"/>
  <c r="J132" i="13"/>
  <c r="K132" i="13" s="1"/>
  <c r="J133" i="13"/>
  <c r="K133" i="13" s="1"/>
  <c r="J134" i="13"/>
  <c r="K134" i="13" s="1"/>
  <c r="J135" i="13"/>
  <c r="K135" i="13" s="1"/>
  <c r="J136" i="13"/>
  <c r="K136" i="13" s="1"/>
  <c r="J137" i="13"/>
  <c r="K137" i="13" s="1"/>
  <c r="J138" i="13"/>
  <c r="K138" i="13" s="1"/>
  <c r="J139" i="13"/>
  <c r="K139" i="13" s="1"/>
  <c r="J140" i="13"/>
  <c r="K140" i="13" s="1"/>
  <c r="J141" i="13"/>
  <c r="K141" i="13" s="1"/>
  <c r="J142" i="13"/>
  <c r="K142" i="13" s="1"/>
  <c r="J143" i="13"/>
  <c r="K143" i="13" s="1"/>
  <c r="J144" i="13"/>
  <c r="K144" i="13" s="1"/>
  <c r="J145" i="13"/>
  <c r="K145" i="13" s="1"/>
  <c r="J146" i="13"/>
  <c r="K146" i="13" s="1"/>
  <c r="J147" i="13"/>
  <c r="K147" i="13" s="1"/>
  <c r="J148" i="13"/>
  <c r="K148" i="13" s="1"/>
  <c r="J149" i="13"/>
  <c r="K149" i="13" s="1"/>
  <c r="J150" i="13"/>
  <c r="K150" i="13" s="1"/>
  <c r="J151" i="13"/>
  <c r="K151" i="13" s="1"/>
  <c r="J152" i="13"/>
  <c r="K152" i="13" s="1"/>
  <c r="J153" i="13"/>
  <c r="K153" i="13" s="1"/>
  <c r="J154" i="13"/>
  <c r="K154" i="13" s="1"/>
  <c r="J155" i="13"/>
  <c r="K155" i="13" s="1"/>
  <c r="J156" i="13"/>
  <c r="K156" i="13" s="1"/>
  <c r="J157" i="13"/>
  <c r="K157" i="13" s="1"/>
  <c r="J158" i="13"/>
  <c r="K158" i="13" s="1"/>
  <c r="J159" i="13"/>
  <c r="K159" i="13" s="1"/>
  <c r="J160" i="13"/>
  <c r="K160" i="13" s="1"/>
  <c r="J161" i="13"/>
  <c r="K161" i="13" s="1"/>
  <c r="J162" i="13"/>
  <c r="K162" i="13" s="1"/>
  <c r="J163" i="13"/>
  <c r="K163" i="13" s="1"/>
  <c r="J164" i="13"/>
  <c r="K164" i="13" s="1"/>
  <c r="J165" i="13"/>
  <c r="K165" i="13" s="1"/>
  <c r="J166" i="13"/>
  <c r="K166" i="13" s="1"/>
  <c r="J167" i="13"/>
  <c r="K167" i="13" s="1"/>
  <c r="J168" i="13"/>
  <c r="K168" i="13" s="1"/>
  <c r="J169" i="13"/>
  <c r="K169" i="13" s="1"/>
  <c r="J170" i="13"/>
  <c r="K170" i="13" s="1"/>
  <c r="J171" i="13"/>
  <c r="K171" i="13" s="1"/>
  <c r="J172" i="13"/>
  <c r="K172" i="13" s="1"/>
  <c r="J173" i="13"/>
  <c r="K173" i="13" s="1"/>
  <c r="J174" i="13"/>
  <c r="K174" i="13" s="1"/>
  <c r="J175" i="13"/>
  <c r="K175" i="13" s="1"/>
  <c r="J176" i="13"/>
  <c r="K176" i="13" s="1"/>
  <c r="J177" i="13"/>
  <c r="K177" i="13" s="1"/>
  <c r="J178" i="13"/>
  <c r="K178" i="13" s="1"/>
  <c r="J179" i="13"/>
  <c r="K179" i="13" s="1"/>
  <c r="J180" i="13"/>
  <c r="K180" i="13" s="1"/>
  <c r="J181" i="13"/>
  <c r="K181" i="13" s="1"/>
  <c r="J182" i="13"/>
  <c r="K182" i="13" s="1"/>
  <c r="J183" i="13"/>
  <c r="K183" i="13" s="1"/>
  <c r="J184" i="13"/>
  <c r="K184" i="13" s="1"/>
  <c r="J185" i="13"/>
  <c r="K185" i="13" s="1"/>
  <c r="J186" i="13"/>
  <c r="K186" i="13" s="1"/>
  <c r="J187" i="13"/>
  <c r="K187" i="13" s="1"/>
  <c r="J188" i="13"/>
  <c r="K188" i="13" s="1"/>
  <c r="J189" i="13"/>
  <c r="K189" i="13" s="1"/>
  <c r="J190" i="13"/>
  <c r="K190" i="13" s="1"/>
  <c r="J191" i="13"/>
  <c r="K191" i="13" s="1"/>
  <c r="J192" i="13"/>
  <c r="K192" i="13" s="1"/>
  <c r="J193" i="13"/>
  <c r="K193" i="13" s="1"/>
  <c r="J194" i="13"/>
  <c r="K194" i="13" s="1"/>
  <c r="J195" i="13"/>
  <c r="K195" i="13" s="1"/>
  <c r="J196" i="13"/>
  <c r="K196" i="13" s="1"/>
  <c r="J197" i="13"/>
  <c r="K197" i="13" s="1"/>
  <c r="J198" i="13"/>
  <c r="K198" i="13" s="1"/>
  <c r="J199" i="13"/>
  <c r="K199" i="13" s="1"/>
  <c r="J200" i="13"/>
  <c r="K200" i="13" s="1"/>
  <c r="J201" i="13"/>
  <c r="K201" i="13" s="1"/>
  <c r="J202" i="13"/>
  <c r="K202" i="13" s="1"/>
  <c r="J203" i="13"/>
  <c r="K203" i="13" s="1"/>
  <c r="J204" i="13"/>
  <c r="K204" i="13" s="1"/>
  <c r="J205" i="13"/>
  <c r="K205" i="13" s="1"/>
  <c r="J206" i="13"/>
  <c r="K206" i="13" s="1"/>
  <c r="J207" i="13"/>
  <c r="K207" i="13" s="1"/>
  <c r="J208" i="13"/>
  <c r="K208" i="13" s="1"/>
  <c r="J209" i="13"/>
  <c r="K209" i="13" s="1"/>
  <c r="J210" i="13"/>
  <c r="K210" i="13" s="1"/>
  <c r="J211" i="13"/>
  <c r="K211" i="13" s="1"/>
  <c r="J212" i="13"/>
  <c r="K212" i="13" s="1"/>
  <c r="J213" i="13"/>
  <c r="K213" i="13" s="1"/>
  <c r="J214" i="13"/>
  <c r="K214" i="13" s="1"/>
  <c r="J215" i="13"/>
  <c r="K215" i="13" s="1"/>
  <c r="J216" i="13"/>
  <c r="K216" i="13" s="1"/>
  <c r="J217" i="13"/>
  <c r="K217" i="13" s="1"/>
  <c r="J218" i="13"/>
  <c r="K218" i="13" s="1"/>
  <c r="J219" i="13"/>
  <c r="K219" i="13" s="1"/>
  <c r="J220" i="13"/>
  <c r="K220" i="13" s="1"/>
  <c r="J221" i="13"/>
  <c r="K221" i="13" s="1"/>
  <c r="J222" i="13"/>
  <c r="K222" i="13" s="1"/>
  <c r="J223" i="13"/>
  <c r="K223" i="13" s="1"/>
  <c r="J224" i="13"/>
  <c r="K224" i="13" s="1"/>
  <c r="J225" i="13"/>
  <c r="K225" i="13" s="1"/>
  <c r="J226" i="13"/>
  <c r="K226" i="13" s="1"/>
  <c r="J227" i="13"/>
  <c r="K227" i="13" s="1"/>
  <c r="J228" i="13"/>
  <c r="K228" i="13" s="1"/>
  <c r="J229" i="13"/>
  <c r="K229" i="13" s="1"/>
  <c r="J230" i="13"/>
  <c r="K230" i="13" s="1"/>
  <c r="J231" i="13"/>
  <c r="K231" i="13" s="1"/>
  <c r="J232" i="13"/>
  <c r="K232" i="13" s="1"/>
  <c r="J233" i="13"/>
  <c r="K233" i="13" s="1"/>
  <c r="J234" i="13"/>
  <c r="K234" i="13" s="1"/>
  <c r="J235" i="13"/>
  <c r="K235" i="13" s="1"/>
  <c r="J236" i="13"/>
  <c r="K236" i="13" s="1"/>
  <c r="J237" i="13"/>
  <c r="K237" i="13" s="1"/>
  <c r="J238" i="13"/>
  <c r="K238" i="13" s="1"/>
  <c r="J239" i="13"/>
  <c r="K239" i="13" s="1"/>
  <c r="J240" i="13"/>
  <c r="K240" i="13" s="1"/>
  <c r="J241" i="13"/>
  <c r="K241" i="13" s="1"/>
  <c r="J242" i="13"/>
  <c r="K242" i="13" s="1"/>
  <c r="J243" i="13"/>
  <c r="K243" i="13" s="1"/>
  <c r="J244" i="13"/>
  <c r="K244" i="13" s="1"/>
  <c r="J245" i="13"/>
  <c r="K245" i="13" s="1"/>
  <c r="J246" i="13"/>
  <c r="K246" i="13" s="1"/>
  <c r="J247" i="13"/>
  <c r="K247" i="13" s="1"/>
  <c r="J248" i="13"/>
  <c r="K248" i="13" s="1"/>
  <c r="J249" i="13"/>
  <c r="K249" i="13" s="1"/>
  <c r="J250" i="13"/>
  <c r="K250" i="13" s="1"/>
  <c r="J251" i="13"/>
  <c r="K251" i="13" s="1"/>
  <c r="J252" i="13"/>
  <c r="K252" i="13" s="1"/>
  <c r="J253" i="13"/>
  <c r="K253" i="13" s="1"/>
  <c r="J254" i="13"/>
  <c r="K254" i="13" s="1"/>
  <c r="J255" i="13"/>
  <c r="K255" i="13" s="1"/>
  <c r="J256" i="13"/>
  <c r="K256" i="13" s="1"/>
  <c r="J257" i="13"/>
  <c r="K257" i="13" s="1"/>
  <c r="J258" i="13"/>
  <c r="K258" i="13" s="1"/>
  <c r="J259" i="13"/>
  <c r="K259" i="13" s="1"/>
  <c r="J260" i="13"/>
  <c r="K260" i="13" s="1"/>
  <c r="J261" i="13"/>
  <c r="K261" i="13" s="1"/>
  <c r="J262" i="13"/>
  <c r="K262" i="13" s="1"/>
  <c r="J263" i="13"/>
  <c r="K263" i="13" s="1"/>
  <c r="J264" i="13"/>
  <c r="K264" i="13" s="1"/>
  <c r="J265" i="13"/>
  <c r="K265" i="13" s="1"/>
  <c r="J266" i="13"/>
  <c r="K266" i="13" s="1"/>
  <c r="J267" i="13"/>
  <c r="K267" i="13" s="1"/>
  <c r="J268" i="13"/>
  <c r="K268" i="13" s="1"/>
  <c r="J269" i="13"/>
  <c r="K269" i="13" s="1"/>
  <c r="J270" i="13"/>
  <c r="K270" i="13" s="1"/>
  <c r="J271" i="13"/>
  <c r="K271" i="13" s="1"/>
  <c r="J272" i="13"/>
  <c r="K272" i="13" s="1"/>
  <c r="J273" i="13"/>
  <c r="K273" i="13" s="1"/>
  <c r="J274" i="13"/>
  <c r="K274" i="13" s="1"/>
  <c r="J275" i="13"/>
  <c r="K275" i="13" s="1"/>
  <c r="J276" i="13"/>
  <c r="K276" i="13" s="1"/>
  <c r="J277" i="13"/>
  <c r="K277" i="13" s="1"/>
  <c r="J278" i="13"/>
  <c r="K278" i="13" s="1"/>
  <c r="J279" i="13"/>
  <c r="K279" i="13" s="1"/>
  <c r="J280" i="13"/>
  <c r="K280" i="13" s="1"/>
  <c r="J281" i="13"/>
  <c r="K281" i="13" s="1"/>
  <c r="J282" i="13"/>
  <c r="K282" i="13" s="1"/>
  <c r="J283" i="13"/>
  <c r="K283" i="13" s="1"/>
  <c r="J285" i="13"/>
  <c r="K285" i="13" s="1"/>
  <c r="J286" i="13"/>
  <c r="K286" i="13" s="1"/>
  <c r="J287" i="13"/>
  <c r="K287" i="13" s="1"/>
  <c r="J288" i="13"/>
  <c r="K288" i="13" s="1"/>
  <c r="J289" i="13"/>
  <c r="K289" i="13" s="1"/>
  <c r="J290" i="13"/>
  <c r="K290" i="13" s="1"/>
  <c r="J291" i="13"/>
  <c r="K291" i="13" s="1"/>
  <c r="J292" i="13"/>
  <c r="K292" i="13" s="1"/>
  <c r="J293" i="13"/>
  <c r="K293" i="13" s="1"/>
  <c r="J294" i="13"/>
  <c r="K294" i="13" s="1"/>
  <c r="J295" i="13"/>
  <c r="K295" i="13" s="1"/>
  <c r="J296" i="13"/>
  <c r="K296" i="13" s="1"/>
  <c r="J297" i="13"/>
  <c r="K297" i="13" s="1"/>
  <c r="J298" i="13"/>
  <c r="K298" i="13" s="1"/>
  <c r="J299" i="13"/>
  <c r="K299" i="13" s="1"/>
  <c r="J300" i="13"/>
  <c r="K300" i="13" s="1"/>
  <c r="J301" i="13"/>
  <c r="K301" i="13" s="1"/>
  <c r="J302" i="13"/>
  <c r="K302" i="13" s="1"/>
  <c r="J303" i="13"/>
  <c r="K303" i="13" s="1"/>
  <c r="J304" i="13"/>
  <c r="K304" i="13" s="1"/>
  <c r="J305" i="13"/>
  <c r="K305" i="13" s="1"/>
  <c r="J306" i="13"/>
  <c r="K306" i="13" s="1"/>
  <c r="J307" i="13"/>
  <c r="K307" i="13" s="1"/>
  <c r="J308" i="13"/>
  <c r="K308" i="13" s="1"/>
  <c r="J309" i="13"/>
  <c r="K309" i="13" s="1"/>
  <c r="J310" i="13"/>
  <c r="K310" i="13" s="1"/>
  <c r="J311" i="13"/>
  <c r="K311" i="13" s="1"/>
  <c r="J312" i="13"/>
  <c r="K312" i="13" s="1"/>
  <c r="J313" i="13"/>
  <c r="K313" i="13" s="1"/>
  <c r="J314" i="13"/>
  <c r="K314" i="13" s="1"/>
  <c r="J315" i="13"/>
  <c r="K315" i="13" s="1"/>
  <c r="J316" i="13"/>
  <c r="K316" i="13" s="1"/>
  <c r="J317" i="13"/>
  <c r="K317" i="13" s="1"/>
  <c r="J318" i="13"/>
  <c r="K318" i="13" s="1"/>
  <c r="J319" i="13"/>
  <c r="K319" i="13" s="1"/>
  <c r="J320" i="13"/>
  <c r="K320" i="13" s="1"/>
  <c r="J321" i="13"/>
  <c r="K321" i="13" s="1"/>
  <c r="J322" i="13"/>
  <c r="K322" i="13" s="1"/>
  <c r="J323" i="13"/>
  <c r="K323" i="13" s="1"/>
  <c r="J324" i="13"/>
  <c r="K324" i="13" s="1"/>
  <c r="J325" i="13"/>
  <c r="K325" i="13" s="1"/>
  <c r="J326" i="13"/>
  <c r="K326" i="13" s="1"/>
  <c r="J327" i="13"/>
  <c r="K327" i="13" s="1"/>
  <c r="J328" i="13"/>
  <c r="K328" i="13" s="1"/>
  <c r="J329" i="13"/>
  <c r="K329" i="13" s="1"/>
  <c r="J330" i="13"/>
  <c r="K330" i="13" s="1"/>
  <c r="J331" i="13"/>
  <c r="K331" i="13" s="1"/>
  <c r="J332" i="13"/>
  <c r="K332" i="13" s="1"/>
  <c r="J333" i="13"/>
  <c r="K333" i="13" s="1"/>
  <c r="J334" i="13"/>
  <c r="K334" i="13" s="1"/>
  <c r="J6" i="13"/>
  <c r="K6" i="13" s="1"/>
  <c r="K8" i="12"/>
  <c r="K4" i="12"/>
  <c r="J5" i="12"/>
  <c r="K5" i="12" s="1"/>
  <c r="J6" i="12"/>
  <c r="K6" i="12" s="1"/>
  <c r="J7" i="12"/>
  <c r="K7" i="12" s="1"/>
  <c r="J8" i="12"/>
  <c r="J4" i="12"/>
  <c r="I11" i="11"/>
  <c r="H9" i="11"/>
  <c r="I9" i="11" s="1"/>
  <c r="H10" i="11"/>
  <c r="I10" i="11" s="1"/>
  <c r="H11" i="11"/>
  <c r="H12" i="11"/>
  <c r="I12" i="11" s="1"/>
  <c r="H14" i="11"/>
  <c r="I14" i="11" s="1"/>
  <c r="H15" i="11"/>
  <c r="I15" i="11" s="1"/>
  <c r="H16" i="11"/>
  <c r="I16" i="11" s="1"/>
  <c r="H17" i="11"/>
  <c r="I17" i="11" s="1"/>
  <c r="H18" i="11"/>
  <c r="I18" i="11" s="1"/>
  <c r="H19" i="11"/>
  <c r="I19" i="11" s="1"/>
  <c r="H20" i="11"/>
  <c r="I20" i="11" s="1"/>
  <c r="H21" i="11"/>
  <c r="I21" i="11" s="1"/>
  <c r="H22" i="11"/>
  <c r="I22" i="11" s="1"/>
  <c r="H8" i="11"/>
  <c r="I8" i="11" s="1"/>
  <c r="K6" i="10"/>
  <c r="L6" i="10" s="1"/>
  <c r="K7" i="10"/>
  <c r="L7" i="10" s="1"/>
  <c r="K8" i="10"/>
  <c r="L8" i="10" s="1"/>
  <c r="K9" i="10"/>
  <c r="L9" i="10" s="1"/>
  <c r="K10" i="10"/>
  <c r="L10" i="10" s="1"/>
  <c r="K11" i="10"/>
  <c r="L11" i="10" s="1"/>
  <c r="K12" i="10"/>
  <c r="L12" i="10" s="1"/>
  <c r="K13" i="10"/>
  <c r="L13" i="10" s="1"/>
  <c r="K14" i="10"/>
  <c r="L14" i="10" s="1"/>
  <c r="K15" i="10"/>
  <c r="L15" i="10" s="1"/>
  <c r="K16" i="10"/>
  <c r="L16" i="10" s="1"/>
  <c r="K17" i="10"/>
  <c r="L17" i="10" s="1"/>
  <c r="L5" i="10"/>
  <c r="K5" i="10"/>
  <c r="L6" i="9"/>
  <c r="L7" i="9"/>
  <c r="L8" i="9"/>
  <c r="L9" i="9"/>
  <c r="L12" i="9"/>
  <c r="L13" i="9"/>
  <c r="L14" i="9"/>
  <c r="L15" i="9"/>
  <c r="L16" i="9"/>
  <c r="L18" i="9"/>
  <c r="L19" i="9"/>
  <c r="L20" i="9"/>
  <c r="L21" i="9"/>
  <c r="L22" i="9"/>
  <c r="L24" i="9"/>
  <c r="L25" i="9"/>
  <c r="L26" i="9"/>
  <c r="L27" i="9"/>
  <c r="L28" i="9"/>
  <c r="L30" i="9"/>
  <c r="L31" i="9"/>
  <c r="L32" i="9"/>
  <c r="L33" i="9"/>
  <c r="L34" i="9"/>
  <c r="L36" i="9"/>
  <c r="L37" i="9"/>
  <c r="L38" i="9"/>
  <c r="L40" i="9"/>
  <c r="K6" i="9"/>
  <c r="K7" i="9"/>
  <c r="K8" i="9"/>
  <c r="K9" i="9"/>
  <c r="K10" i="9"/>
  <c r="L10" i="9" s="1"/>
  <c r="K11" i="9"/>
  <c r="L11" i="9" s="1"/>
  <c r="K12" i="9"/>
  <c r="K13" i="9"/>
  <c r="K14" i="9"/>
  <c r="K15" i="9"/>
  <c r="K16" i="9"/>
  <c r="K17" i="9"/>
  <c r="L17" i="9" s="1"/>
  <c r="K18" i="9"/>
  <c r="K19" i="9"/>
  <c r="K20" i="9"/>
  <c r="K21" i="9"/>
  <c r="K22" i="9"/>
  <c r="K23" i="9"/>
  <c r="L23" i="9" s="1"/>
  <c r="K24" i="9"/>
  <c r="K25" i="9"/>
  <c r="K26" i="9"/>
  <c r="K27" i="9"/>
  <c r="K28" i="9"/>
  <c r="K29" i="9"/>
  <c r="L29" i="9" s="1"/>
  <c r="K30" i="9"/>
  <c r="K31" i="9"/>
  <c r="K32" i="9"/>
  <c r="K33" i="9"/>
  <c r="K34" i="9"/>
  <c r="K35" i="9"/>
  <c r="L35" i="9" s="1"/>
  <c r="K36" i="9"/>
  <c r="K37" i="9"/>
  <c r="K38" i="9"/>
  <c r="K39" i="9"/>
  <c r="L39" i="9" s="1"/>
  <c r="K40" i="9"/>
  <c r="K5" i="9"/>
  <c r="L5" i="9" s="1"/>
  <c r="N22" i="8"/>
  <c r="N24" i="8"/>
  <c r="N25" i="8"/>
  <c r="N27" i="8"/>
  <c r="N32" i="8"/>
  <c r="N36" i="8"/>
  <c r="M18" i="8"/>
  <c r="N18" i="8" s="1"/>
  <c r="M19" i="8"/>
  <c r="N19" i="8" s="1"/>
  <c r="M20" i="8"/>
  <c r="N20" i="8" s="1"/>
  <c r="M21" i="8"/>
  <c r="N21" i="8" s="1"/>
  <c r="M22" i="8"/>
  <c r="M23" i="8"/>
  <c r="N23" i="8" s="1"/>
  <c r="M24" i="8"/>
  <c r="M25" i="8"/>
  <c r="M26" i="8"/>
  <c r="N26" i="8" s="1"/>
  <c r="M27" i="8"/>
  <c r="M28" i="8"/>
  <c r="N28" i="8" s="1"/>
  <c r="M29" i="8"/>
  <c r="N29" i="8" s="1"/>
  <c r="M30" i="8"/>
  <c r="N30" i="8" s="1"/>
  <c r="M31" i="8"/>
  <c r="N31" i="8" s="1"/>
  <c r="M32" i="8"/>
  <c r="M33" i="8"/>
  <c r="N33" i="8" s="1"/>
  <c r="M34" i="8"/>
  <c r="N34" i="8" s="1"/>
  <c r="M35" i="8"/>
  <c r="N35" i="8" s="1"/>
  <c r="M36" i="8"/>
  <c r="M37" i="8"/>
  <c r="N37" i="8" s="1"/>
  <c r="M38" i="8"/>
  <c r="N38" i="8" s="1"/>
  <c r="M17" i="8"/>
  <c r="N17" i="8" s="1"/>
  <c r="M14" i="8"/>
  <c r="N14" i="8" s="1"/>
  <c r="M6" i="8"/>
  <c r="N6" i="8" s="1"/>
  <c r="M7" i="8"/>
  <c r="N7" i="8" s="1"/>
  <c r="M8" i="8"/>
  <c r="N8" i="8" s="1"/>
  <c r="M9" i="8"/>
  <c r="N9" i="8" s="1"/>
  <c r="M10" i="8"/>
  <c r="N10" i="8" s="1"/>
  <c r="M11" i="8"/>
  <c r="N11" i="8" s="1"/>
  <c r="M12" i="8"/>
  <c r="N12" i="8" s="1"/>
  <c r="M13" i="8"/>
  <c r="N13" i="8" s="1"/>
  <c r="M5" i="8"/>
  <c r="N5" i="8" s="1"/>
  <c r="N7" i="7"/>
  <c r="N8" i="7"/>
  <c r="M7" i="7"/>
  <c r="M8" i="7"/>
  <c r="M6" i="7"/>
  <c r="N6" i="7" s="1"/>
  <c r="N7" i="6"/>
  <c r="N10" i="6"/>
  <c r="N13" i="6"/>
  <c r="N15" i="6"/>
  <c r="N16" i="6"/>
  <c r="N17" i="6"/>
  <c r="N18" i="6"/>
  <c r="N20" i="6"/>
  <c r="N22" i="6"/>
  <c r="N23" i="6"/>
  <c r="N24" i="6"/>
  <c r="N25" i="6"/>
  <c r="N27" i="6"/>
  <c r="N6" i="6"/>
  <c r="M7" i="6"/>
  <c r="M8" i="6"/>
  <c r="N8" i="6" s="1"/>
  <c r="M9" i="6"/>
  <c r="N9" i="6" s="1"/>
  <c r="M10" i="6"/>
  <c r="M11" i="6"/>
  <c r="N11" i="6" s="1"/>
  <c r="M12" i="6"/>
  <c r="N12" i="6" s="1"/>
  <c r="M13" i="6"/>
  <c r="M14" i="6"/>
  <c r="N14" i="6" s="1"/>
  <c r="M15" i="6"/>
  <c r="M16" i="6"/>
  <c r="M17" i="6"/>
  <c r="M18" i="6"/>
  <c r="M19" i="6"/>
  <c r="N19" i="6" s="1"/>
  <c r="M20" i="6"/>
  <c r="M21" i="6"/>
  <c r="N21" i="6" s="1"/>
  <c r="M22" i="6"/>
  <c r="M23" i="6"/>
  <c r="M24" i="6"/>
  <c r="M25" i="6"/>
  <c r="M26" i="6"/>
  <c r="N26" i="6" s="1"/>
  <c r="M27" i="6"/>
  <c r="M6" i="6"/>
  <c r="K9" i="12" l="1"/>
  <c r="L18" i="10"/>
  <c r="L41" i="9"/>
  <c r="N39" i="8"/>
  <c r="N15" i="8"/>
  <c r="N9" i="7"/>
  <c r="N28" i="6"/>
  <c r="K335" i="13"/>
  <c r="I23" i="11"/>
  <c r="M10" i="5"/>
  <c r="M11" i="5"/>
  <c r="M13" i="5"/>
  <c r="M14" i="5"/>
  <c r="M15" i="5"/>
  <c r="M16" i="5"/>
  <c r="M17" i="5"/>
  <c r="M18" i="5"/>
  <c r="M20" i="5"/>
  <c r="L7" i="5"/>
  <c r="M7" i="5" s="1"/>
  <c r="L8" i="5"/>
  <c r="M8" i="5" s="1"/>
  <c r="L9" i="5"/>
  <c r="M9" i="5" s="1"/>
  <c r="L10" i="5"/>
  <c r="L11" i="5"/>
  <c r="L12" i="5"/>
  <c r="M12" i="5" s="1"/>
  <c r="L13" i="5"/>
  <c r="L14" i="5"/>
  <c r="L15" i="5"/>
  <c r="L16" i="5"/>
  <c r="L17" i="5"/>
  <c r="L18" i="5"/>
  <c r="L19" i="5"/>
  <c r="M19" i="5" s="1"/>
  <c r="L20" i="5"/>
  <c r="L21" i="5"/>
  <c r="M21" i="5" s="1"/>
  <c r="L22" i="5"/>
  <c r="M22" i="5" s="1"/>
  <c r="L23" i="5"/>
  <c r="M23" i="5" s="1"/>
  <c r="L24" i="5"/>
  <c r="M24" i="5" s="1"/>
  <c r="L25" i="5"/>
  <c r="M25" i="5" s="1"/>
  <c r="L26" i="5"/>
  <c r="M26" i="5" s="1"/>
  <c r="L27" i="5"/>
  <c r="M27" i="5" s="1"/>
  <c r="L28" i="5"/>
  <c r="M28" i="5" s="1"/>
  <c r="L29" i="5"/>
  <c r="M29" i="5" s="1"/>
  <c r="L30" i="5"/>
  <c r="M30" i="5" s="1"/>
  <c r="L31" i="5"/>
  <c r="M31" i="5" s="1"/>
  <c r="L32" i="5"/>
  <c r="M32" i="5" s="1"/>
  <c r="L33" i="5"/>
  <c r="M33" i="5" s="1"/>
  <c r="L34" i="5"/>
  <c r="M34" i="5" s="1"/>
  <c r="L35" i="5"/>
  <c r="M35" i="5" s="1"/>
  <c r="L36" i="5"/>
  <c r="M36" i="5" s="1"/>
  <c r="L37" i="5"/>
  <c r="M37" i="5" s="1"/>
  <c r="L38" i="5"/>
  <c r="M38" i="5" s="1"/>
  <c r="L39" i="5"/>
  <c r="M39" i="5" s="1"/>
  <c r="L40" i="5"/>
  <c r="M40" i="5" s="1"/>
  <c r="L41" i="5"/>
  <c r="M41" i="5" s="1"/>
  <c r="L42" i="5"/>
  <c r="M42" i="5" s="1"/>
  <c r="L43" i="5"/>
  <c r="M43" i="5" s="1"/>
  <c r="L44" i="5"/>
  <c r="M44" i="5" s="1"/>
  <c r="L45" i="5"/>
  <c r="M45" i="5" s="1"/>
  <c r="L46" i="5"/>
  <c r="M46" i="5" s="1"/>
  <c r="L47" i="5"/>
  <c r="M47" i="5" s="1"/>
  <c r="L48" i="5"/>
  <c r="M48" i="5" s="1"/>
  <c r="L49" i="5"/>
  <c r="M49" i="5" s="1"/>
  <c r="L50" i="5"/>
  <c r="M50" i="5" s="1"/>
  <c r="L51" i="5"/>
  <c r="M51" i="5" s="1"/>
  <c r="L52" i="5"/>
  <c r="M52" i="5" s="1"/>
  <c r="L53" i="5"/>
  <c r="M53" i="5" s="1"/>
  <c r="L54" i="5"/>
  <c r="M54" i="5" s="1"/>
  <c r="L55" i="5"/>
  <c r="M55" i="5" s="1"/>
  <c r="L56" i="5"/>
  <c r="M56" i="5" s="1"/>
  <c r="L57" i="5"/>
  <c r="M57" i="5" s="1"/>
  <c r="L58" i="5"/>
  <c r="M58" i="5" s="1"/>
  <c r="L59" i="5"/>
  <c r="M59" i="5" s="1"/>
  <c r="L60" i="5"/>
  <c r="M60" i="5" s="1"/>
  <c r="L61" i="5"/>
  <c r="M61" i="5" s="1"/>
  <c r="L62" i="5"/>
  <c r="M62" i="5" s="1"/>
  <c r="L63" i="5"/>
  <c r="M63" i="5" s="1"/>
  <c r="L64" i="5"/>
  <c r="M64" i="5" s="1"/>
  <c r="L65" i="5"/>
  <c r="M65" i="5" s="1"/>
  <c r="L66" i="5"/>
  <c r="M66" i="5" s="1"/>
  <c r="L67" i="5"/>
  <c r="M67" i="5" s="1"/>
  <c r="L68" i="5"/>
  <c r="M68" i="5" s="1"/>
  <c r="L69" i="5"/>
  <c r="M69" i="5" s="1"/>
  <c r="L70" i="5"/>
  <c r="M70" i="5" s="1"/>
  <c r="L71" i="5"/>
  <c r="M71" i="5" s="1"/>
  <c r="L72" i="5"/>
  <c r="M72" i="5" s="1"/>
  <c r="M6" i="5"/>
  <c r="L6" i="5"/>
  <c r="L5" i="4"/>
  <c r="M5" i="4" s="1"/>
  <c r="L6" i="4"/>
  <c r="M6" i="4" s="1"/>
  <c r="L7" i="4"/>
  <c r="M7" i="4" s="1"/>
  <c r="L8" i="4"/>
  <c r="M8" i="4" s="1"/>
  <c r="L9" i="4"/>
  <c r="M9" i="4" s="1"/>
  <c r="L10" i="4"/>
  <c r="M10" i="4" s="1"/>
  <c r="L11" i="4"/>
  <c r="M11" i="4" s="1"/>
  <c r="L12" i="4"/>
  <c r="M12" i="4" s="1"/>
  <c r="L13" i="4"/>
  <c r="M13" i="4" s="1"/>
  <c r="L14" i="4"/>
  <c r="M14" i="4" s="1"/>
  <c r="L15" i="4"/>
  <c r="M15" i="4" s="1"/>
  <c r="L16" i="4"/>
  <c r="M16" i="4" s="1"/>
  <c r="L17" i="4"/>
  <c r="M17" i="4" s="1"/>
  <c r="L18" i="4"/>
  <c r="M18" i="4" s="1"/>
  <c r="L19" i="4"/>
  <c r="M19" i="4" s="1"/>
  <c r="L20" i="4"/>
  <c r="M20" i="4" s="1"/>
  <c r="L21" i="4"/>
  <c r="M21" i="4" s="1"/>
  <c r="L22" i="4"/>
  <c r="M22" i="4" s="1"/>
  <c r="L23" i="4"/>
  <c r="M23" i="4" s="1"/>
  <c r="L24" i="4"/>
  <c r="M24" i="4" s="1"/>
  <c r="L25" i="4"/>
  <c r="M25" i="4" s="1"/>
  <c r="L26" i="4"/>
  <c r="M26" i="4" s="1"/>
  <c r="L27" i="4"/>
  <c r="M27" i="4" s="1"/>
  <c r="L28" i="4"/>
  <c r="M28" i="4" s="1"/>
  <c r="L29" i="4"/>
  <c r="M29" i="4" s="1"/>
  <c r="L30" i="4"/>
  <c r="M30" i="4" s="1"/>
  <c r="L31" i="4"/>
  <c r="M31" i="4" s="1"/>
  <c r="L32" i="4"/>
  <c r="M32" i="4" s="1"/>
  <c r="L33" i="4"/>
  <c r="M33" i="4" s="1"/>
  <c r="L34" i="4"/>
  <c r="M34" i="4" s="1"/>
  <c r="L35" i="4"/>
  <c r="M35" i="4" s="1"/>
  <c r="L36" i="4"/>
  <c r="M36" i="4" s="1"/>
  <c r="L37" i="4"/>
  <c r="M37" i="4" s="1"/>
  <c r="L38" i="4"/>
  <c r="M38" i="4" s="1"/>
  <c r="L39" i="4"/>
  <c r="M39" i="4" s="1"/>
  <c r="L40" i="4"/>
  <c r="M40" i="4" s="1"/>
  <c r="L41" i="4"/>
  <c r="M41" i="4" s="1"/>
  <c r="L42" i="4"/>
  <c r="M42" i="4" s="1"/>
  <c r="L43" i="4"/>
  <c r="M43" i="4" s="1"/>
  <c r="L44" i="4"/>
  <c r="M44" i="4" s="1"/>
  <c r="L4" i="4"/>
  <c r="M4" i="4" s="1"/>
  <c r="O6" i="3"/>
  <c r="O8" i="3"/>
  <c r="O9" i="3"/>
  <c r="O11" i="3"/>
  <c r="N6" i="3"/>
  <c r="N7" i="3"/>
  <c r="O7" i="3" s="1"/>
  <c r="N8" i="3"/>
  <c r="N9" i="3"/>
  <c r="N10" i="3"/>
  <c r="O10" i="3" s="1"/>
  <c r="N11" i="3"/>
  <c r="N12" i="3"/>
  <c r="O12" i="3" s="1"/>
  <c r="N13" i="3"/>
  <c r="O13" i="3" s="1"/>
  <c r="N14" i="3"/>
  <c r="O14" i="3" s="1"/>
  <c r="O5" i="3"/>
  <c r="N5" i="3"/>
  <c r="N690" i="1"/>
  <c r="N692" i="1"/>
  <c r="N693" i="1"/>
  <c r="N694" i="1"/>
  <c r="N695" i="1"/>
  <c r="N697" i="1"/>
  <c r="N698" i="1"/>
  <c r="N704" i="1"/>
  <c r="N707" i="1"/>
  <c r="N708" i="1"/>
  <c r="N709" i="1"/>
  <c r="N713" i="1"/>
  <c r="N714" i="1"/>
  <c r="N717" i="1"/>
  <c r="N719" i="1"/>
  <c r="N720" i="1"/>
  <c r="M690" i="1"/>
  <c r="M691" i="1"/>
  <c r="N691" i="1" s="1"/>
  <c r="M692" i="1"/>
  <c r="M693" i="1"/>
  <c r="M694" i="1"/>
  <c r="M695" i="1"/>
  <c r="M696" i="1"/>
  <c r="N696" i="1" s="1"/>
  <c r="M697" i="1"/>
  <c r="M698" i="1"/>
  <c r="M699" i="1"/>
  <c r="N699" i="1" s="1"/>
  <c r="M700" i="1"/>
  <c r="N700" i="1" s="1"/>
  <c r="M701" i="1"/>
  <c r="N701" i="1" s="1"/>
  <c r="M702" i="1"/>
  <c r="N702" i="1" s="1"/>
  <c r="M703" i="1"/>
  <c r="N703" i="1" s="1"/>
  <c r="M704" i="1"/>
  <c r="M705" i="1"/>
  <c r="N705" i="1" s="1"/>
  <c r="M706" i="1"/>
  <c r="N706" i="1" s="1"/>
  <c r="M707" i="1"/>
  <c r="M708" i="1"/>
  <c r="M709" i="1"/>
  <c r="M710" i="1"/>
  <c r="N710" i="1" s="1"/>
  <c r="M711" i="1"/>
  <c r="N711" i="1" s="1"/>
  <c r="M712" i="1"/>
  <c r="N712" i="1" s="1"/>
  <c r="M713" i="1"/>
  <c r="M714" i="1"/>
  <c r="M715" i="1"/>
  <c r="N715" i="1" s="1"/>
  <c r="M716" i="1"/>
  <c r="N716" i="1" s="1"/>
  <c r="M717" i="1"/>
  <c r="M718" i="1"/>
  <c r="N718" i="1" s="1"/>
  <c r="M719" i="1"/>
  <c r="M720" i="1"/>
  <c r="M721" i="1"/>
  <c r="N721" i="1" s="1"/>
  <c r="M722" i="1"/>
  <c r="N722" i="1" s="1"/>
  <c r="N689" i="1"/>
  <c r="M689" i="1"/>
  <c r="N76" i="1"/>
  <c r="N79" i="1"/>
  <c r="N80" i="1"/>
  <c r="N81" i="1"/>
  <c r="N82" i="1"/>
  <c r="N86" i="1"/>
  <c r="N90" i="1"/>
  <c r="N101" i="1"/>
  <c r="N105" i="1"/>
  <c r="N106" i="1"/>
  <c r="N107" i="1"/>
  <c r="N108" i="1"/>
  <c r="N109" i="1"/>
  <c r="N114" i="1"/>
  <c r="N115" i="1"/>
  <c r="N120" i="1"/>
  <c r="N121" i="1"/>
  <c r="N126" i="1"/>
  <c r="N127" i="1"/>
  <c r="N132" i="1"/>
  <c r="N133" i="1"/>
  <c r="N138" i="1"/>
  <c r="N139" i="1"/>
  <c r="N144" i="1"/>
  <c r="N145" i="1"/>
  <c r="N150" i="1"/>
  <c r="N157" i="1"/>
  <c r="N158" i="1"/>
  <c r="N163" i="1"/>
  <c r="N169" i="1"/>
  <c r="N175" i="1"/>
  <c r="N180" i="1"/>
  <c r="N190" i="1"/>
  <c r="N193" i="1"/>
  <c r="N204" i="1"/>
  <c r="N205" i="1"/>
  <c r="N207" i="1"/>
  <c r="N208" i="1"/>
  <c r="N214" i="1"/>
  <c r="N215" i="1"/>
  <c r="N216" i="1"/>
  <c r="N217" i="1"/>
  <c r="N227" i="1"/>
  <c r="N231" i="1"/>
  <c r="N232" i="1"/>
  <c r="N233" i="1"/>
  <c r="N237" i="1"/>
  <c r="N238" i="1"/>
  <c r="N239" i="1"/>
  <c r="N243" i="1"/>
  <c r="N244" i="1"/>
  <c r="N245" i="1"/>
  <c r="N249" i="1"/>
  <c r="N250" i="1"/>
  <c r="N251" i="1"/>
  <c r="N255" i="1"/>
  <c r="N256" i="1"/>
  <c r="N257" i="1"/>
  <c r="N261" i="1"/>
  <c r="N262" i="1"/>
  <c r="N263" i="1"/>
  <c r="N267" i="1"/>
  <c r="N268" i="1"/>
  <c r="N269" i="1"/>
  <c r="N273" i="1"/>
  <c r="N274" i="1"/>
  <c r="N275" i="1"/>
  <c r="N279" i="1"/>
  <c r="N280" i="1"/>
  <c r="N281" i="1"/>
  <c r="N285" i="1"/>
  <c r="N286" i="1"/>
  <c r="N287" i="1"/>
  <c r="N291" i="1"/>
  <c r="N292" i="1"/>
  <c r="N293" i="1"/>
  <c r="N297" i="1"/>
  <c r="N298" i="1"/>
  <c r="N299" i="1"/>
  <c r="N303" i="1"/>
  <c r="N304" i="1"/>
  <c r="N305" i="1"/>
  <c r="N309" i="1"/>
  <c r="N310" i="1"/>
  <c r="N311" i="1"/>
  <c r="N315" i="1"/>
  <c r="N316" i="1"/>
  <c r="N317" i="1"/>
  <c r="N321" i="1"/>
  <c r="N322" i="1"/>
  <c r="N323" i="1"/>
  <c r="N327" i="1"/>
  <c r="N328" i="1"/>
  <c r="N329" i="1"/>
  <c r="N333" i="1"/>
  <c r="N334" i="1"/>
  <c r="N335" i="1"/>
  <c r="N339" i="1"/>
  <c r="N340" i="1"/>
  <c r="N341" i="1"/>
  <c r="N345" i="1"/>
  <c r="N346" i="1"/>
  <c r="N347" i="1"/>
  <c r="N351" i="1"/>
  <c r="N352" i="1"/>
  <c r="N353" i="1"/>
  <c r="N357" i="1"/>
  <c r="N358" i="1"/>
  <c r="N359" i="1"/>
  <c r="N363" i="1"/>
  <c r="N364" i="1"/>
  <c r="N365" i="1"/>
  <c r="N369" i="1"/>
  <c r="N370" i="1"/>
  <c r="N371" i="1"/>
  <c r="N375" i="1"/>
  <c r="N376" i="1"/>
  <c r="N377" i="1"/>
  <c r="N381" i="1"/>
  <c r="N382" i="1"/>
  <c r="N383" i="1"/>
  <c r="N387" i="1"/>
  <c r="N388" i="1"/>
  <c r="N389" i="1"/>
  <c r="N397" i="1"/>
  <c r="N398" i="1"/>
  <c r="N399" i="1"/>
  <c r="N401" i="1"/>
  <c r="N412" i="1"/>
  <c r="N418" i="1"/>
  <c r="N424" i="1"/>
  <c r="N430" i="1"/>
  <c r="N436" i="1"/>
  <c r="N442" i="1"/>
  <c r="N448" i="1"/>
  <c r="N454" i="1"/>
  <c r="N460" i="1"/>
  <c r="N466" i="1"/>
  <c r="N472" i="1"/>
  <c r="N478" i="1"/>
  <c r="N484" i="1"/>
  <c r="N490" i="1"/>
  <c r="N496" i="1"/>
  <c r="N502" i="1"/>
  <c r="N508" i="1"/>
  <c r="N514" i="1"/>
  <c r="N520" i="1"/>
  <c r="N526" i="1"/>
  <c r="N532" i="1"/>
  <c r="N538" i="1"/>
  <c r="N544" i="1"/>
  <c r="N550" i="1"/>
  <c r="N556" i="1"/>
  <c r="N562" i="1"/>
  <c r="N568" i="1"/>
  <c r="N574" i="1"/>
  <c r="N580" i="1"/>
  <c r="N586" i="1"/>
  <c r="N592" i="1"/>
  <c r="N598" i="1"/>
  <c r="N605" i="1"/>
  <c r="N612" i="1"/>
  <c r="N618" i="1"/>
  <c r="N624" i="1"/>
  <c r="N630" i="1"/>
  <c r="N636" i="1"/>
  <c r="N642" i="1"/>
  <c r="N648" i="1"/>
  <c r="N654" i="1"/>
  <c r="N660" i="1"/>
  <c r="N666" i="1"/>
  <c r="N672" i="1"/>
  <c r="N678" i="1"/>
  <c r="M71" i="1"/>
  <c r="N71" i="1" s="1"/>
  <c r="M72" i="1"/>
  <c r="N72" i="1" s="1"/>
  <c r="M73" i="1"/>
  <c r="N73" i="1" s="1"/>
  <c r="M74" i="1"/>
  <c r="N74" i="1" s="1"/>
  <c r="M75" i="1"/>
  <c r="N75" i="1" s="1"/>
  <c r="M76" i="1"/>
  <c r="M77" i="1"/>
  <c r="N77" i="1" s="1"/>
  <c r="M78" i="1"/>
  <c r="N78" i="1" s="1"/>
  <c r="M79" i="1"/>
  <c r="M80" i="1"/>
  <c r="M81" i="1"/>
  <c r="M82" i="1"/>
  <c r="M83" i="1"/>
  <c r="N83" i="1" s="1"/>
  <c r="M84" i="1"/>
  <c r="N84" i="1" s="1"/>
  <c r="M85" i="1"/>
  <c r="N85" i="1" s="1"/>
  <c r="M86" i="1"/>
  <c r="M87" i="1"/>
  <c r="N87" i="1" s="1"/>
  <c r="M88" i="1"/>
  <c r="N88" i="1" s="1"/>
  <c r="M89" i="1"/>
  <c r="N89" i="1" s="1"/>
  <c r="M90" i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M102" i="1"/>
  <c r="N102" i="1" s="1"/>
  <c r="M103" i="1"/>
  <c r="N103" i="1" s="1"/>
  <c r="M104" i="1"/>
  <c r="N104" i="1" s="1"/>
  <c r="M105" i="1"/>
  <c r="M106" i="1"/>
  <c r="M107" i="1"/>
  <c r="M108" i="1"/>
  <c r="M109" i="1"/>
  <c r="M110" i="1"/>
  <c r="N110" i="1" s="1"/>
  <c r="M111" i="1"/>
  <c r="N111" i="1" s="1"/>
  <c r="M112" i="1"/>
  <c r="N112" i="1" s="1"/>
  <c r="M113" i="1"/>
  <c r="N113" i="1" s="1"/>
  <c r="M114" i="1"/>
  <c r="M115" i="1"/>
  <c r="M116" i="1"/>
  <c r="N116" i="1" s="1"/>
  <c r="M117" i="1"/>
  <c r="N117" i="1" s="1"/>
  <c r="M118" i="1"/>
  <c r="N118" i="1" s="1"/>
  <c r="M119" i="1"/>
  <c r="N119" i="1" s="1"/>
  <c r="M120" i="1"/>
  <c r="M121" i="1"/>
  <c r="M122" i="1"/>
  <c r="N122" i="1" s="1"/>
  <c r="M123" i="1"/>
  <c r="N123" i="1" s="1"/>
  <c r="M124" i="1"/>
  <c r="N124" i="1" s="1"/>
  <c r="M125" i="1"/>
  <c r="N125" i="1" s="1"/>
  <c r="M126" i="1"/>
  <c r="M127" i="1"/>
  <c r="M128" i="1"/>
  <c r="N128" i="1" s="1"/>
  <c r="M129" i="1"/>
  <c r="N129" i="1" s="1"/>
  <c r="M130" i="1"/>
  <c r="N130" i="1" s="1"/>
  <c r="M131" i="1"/>
  <c r="N131" i="1" s="1"/>
  <c r="M132" i="1"/>
  <c r="M133" i="1"/>
  <c r="M134" i="1"/>
  <c r="N134" i="1" s="1"/>
  <c r="M135" i="1"/>
  <c r="N135" i="1" s="1"/>
  <c r="M136" i="1"/>
  <c r="N136" i="1" s="1"/>
  <c r="M137" i="1"/>
  <c r="N137" i="1" s="1"/>
  <c r="M138" i="1"/>
  <c r="M139" i="1"/>
  <c r="M140" i="1"/>
  <c r="N140" i="1" s="1"/>
  <c r="M141" i="1"/>
  <c r="N141" i="1" s="1"/>
  <c r="M142" i="1"/>
  <c r="N142" i="1" s="1"/>
  <c r="M143" i="1"/>
  <c r="N143" i="1" s="1"/>
  <c r="M144" i="1"/>
  <c r="M145" i="1"/>
  <c r="M146" i="1"/>
  <c r="N146" i="1" s="1"/>
  <c r="M147" i="1"/>
  <c r="N147" i="1" s="1"/>
  <c r="M148" i="1"/>
  <c r="N148" i="1" s="1"/>
  <c r="M149" i="1"/>
  <c r="N149" i="1" s="1"/>
  <c r="M150" i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M158" i="1"/>
  <c r="M159" i="1"/>
  <c r="N159" i="1" s="1"/>
  <c r="M160" i="1"/>
  <c r="N160" i="1" s="1"/>
  <c r="M161" i="1"/>
  <c r="N161" i="1" s="1"/>
  <c r="M162" i="1"/>
  <c r="N162" i="1" s="1"/>
  <c r="M163" i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M176" i="1"/>
  <c r="N176" i="1" s="1"/>
  <c r="M177" i="1"/>
  <c r="N177" i="1" s="1"/>
  <c r="M178" i="1"/>
  <c r="N178" i="1" s="1"/>
  <c r="M179" i="1"/>
  <c r="N179" i="1" s="1"/>
  <c r="M180" i="1"/>
  <c r="M181" i="1"/>
  <c r="N181" i="1" s="1"/>
  <c r="M182" i="1"/>
  <c r="N182" i="1" s="1"/>
  <c r="M183" i="1"/>
  <c r="N183" i="1" s="1"/>
  <c r="M184" i="1"/>
  <c r="N184" i="1" s="1"/>
  <c r="M185" i="1"/>
  <c r="N185" i="1" s="1"/>
  <c r="M186" i="1"/>
  <c r="N186" i="1" s="1"/>
  <c r="M187" i="1"/>
  <c r="N187" i="1" s="1"/>
  <c r="M188" i="1"/>
  <c r="N188" i="1" s="1"/>
  <c r="M189" i="1"/>
  <c r="N189" i="1" s="1"/>
  <c r="M190" i="1"/>
  <c r="M191" i="1"/>
  <c r="N191" i="1" s="1"/>
  <c r="M192" i="1"/>
  <c r="N192" i="1" s="1"/>
  <c r="M193" i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M205" i="1"/>
  <c r="M206" i="1"/>
  <c r="N206" i="1" s="1"/>
  <c r="M207" i="1"/>
  <c r="M208" i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M215" i="1"/>
  <c r="M216" i="1"/>
  <c r="M217" i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M228" i="1"/>
  <c r="N228" i="1" s="1"/>
  <c r="M229" i="1"/>
  <c r="N229" i="1" s="1"/>
  <c r="M230" i="1"/>
  <c r="N230" i="1" s="1"/>
  <c r="M231" i="1"/>
  <c r="M232" i="1"/>
  <c r="M233" i="1"/>
  <c r="M234" i="1"/>
  <c r="N234" i="1" s="1"/>
  <c r="M235" i="1"/>
  <c r="N235" i="1" s="1"/>
  <c r="M236" i="1"/>
  <c r="N236" i="1" s="1"/>
  <c r="M237" i="1"/>
  <c r="M238" i="1"/>
  <c r="M239" i="1"/>
  <c r="M240" i="1"/>
  <c r="N240" i="1" s="1"/>
  <c r="M241" i="1"/>
  <c r="N241" i="1" s="1"/>
  <c r="M242" i="1"/>
  <c r="N242" i="1" s="1"/>
  <c r="M243" i="1"/>
  <c r="M244" i="1"/>
  <c r="M245" i="1"/>
  <c r="M246" i="1"/>
  <c r="N246" i="1" s="1"/>
  <c r="M247" i="1"/>
  <c r="N247" i="1" s="1"/>
  <c r="M248" i="1"/>
  <c r="N248" i="1" s="1"/>
  <c r="M249" i="1"/>
  <c r="M250" i="1"/>
  <c r="M251" i="1"/>
  <c r="M252" i="1"/>
  <c r="N252" i="1" s="1"/>
  <c r="M253" i="1"/>
  <c r="N253" i="1" s="1"/>
  <c r="M254" i="1"/>
  <c r="N254" i="1" s="1"/>
  <c r="M255" i="1"/>
  <c r="M256" i="1"/>
  <c r="M257" i="1"/>
  <c r="M258" i="1"/>
  <c r="N258" i="1" s="1"/>
  <c r="M259" i="1"/>
  <c r="N259" i="1" s="1"/>
  <c r="M260" i="1"/>
  <c r="N260" i="1" s="1"/>
  <c r="M261" i="1"/>
  <c r="M262" i="1"/>
  <c r="M263" i="1"/>
  <c r="M264" i="1"/>
  <c r="N264" i="1" s="1"/>
  <c r="M265" i="1"/>
  <c r="N265" i="1" s="1"/>
  <c r="M266" i="1"/>
  <c r="N266" i="1" s="1"/>
  <c r="M267" i="1"/>
  <c r="M268" i="1"/>
  <c r="M269" i="1"/>
  <c r="M270" i="1"/>
  <c r="N270" i="1" s="1"/>
  <c r="M271" i="1"/>
  <c r="N271" i="1" s="1"/>
  <c r="M272" i="1"/>
  <c r="N272" i="1" s="1"/>
  <c r="M273" i="1"/>
  <c r="M274" i="1"/>
  <c r="M275" i="1"/>
  <c r="M276" i="1"/>
  <c r="N276" i="1" s="1"/>
  <c r="M277" i="1"/>
  <c r="N277" i="1" s="1"/>
  <c r="M278" i="1"/>
  <c r="N278" i="1" s="1"/>
  <c r="M279" i="1"/>
  <c r="M280" i="1"/>
  <c r="M281" i="1"/>
  <c r="M282" i="1"/>
  <c r="N282" i="1" s="1"/>
  <c r="M283" i="1"/>
  <c r="N283" i="1" s="1"/>
  <c r="M284" i="1"/>
  <c r="N284" i="1" s="1"/>
  <c r="M285" i="1"/>
  <c r="M286" i="1"/>
  <c r="M287" i="1"/>
  <c r="M288" i="1"/>
  <c r="N288" i="1" s="1"/>
  <c r="M289" i="1"/>
  <c r="N289" i="1" s="1"/>
  <c r="M290" i="1"/>
  <c r="N290" i="1" s="1"/>
  <c r="M291" i="1"/>
  <c r="M292" i="1"/>
  <c r="M293" i="1"/>
  <c r="M294" i="1"/>
  <c r="N294" i="1" s="1"/>
  <c r="M295" i="1"/>
  <c r="N295" i="1" s="1"/>
  <c r="M296" i="1"/>
  <c r="N296" i="1" s="1"/>
  <c r="M297" i="1"/>
  <c r="M298" i="1"/>
  <c r="M299" i="1"/>
  <c r="M300" i="1"/>
  <c r="N300" i="1" s="1"/>
  <c r="M301" i="1"/>
  <c r="N301" i="1" s="1"/>
  <c r="M302" i="1"/>
  <c r="N302" i="1" s="1"/>
  <c r="M303" i="1"/>
  <c r="M304" i="1"/>
  <c r="M305" i="1"/>
  <c r="M306" i="1"/>
  <c r="N306" i="1" s="1"/>
  <c r="M307" i="1"/>
  <c r="N307" i="1" s="1"/>
  <c r="M308" i="1"/>
  <c r="N308" i="1" s="1"/>
  <c r="M309" i="1"/>
  <c r="M310" i="1"/>
  <c r="M311" i="1"/>
  <c r="M312" i="1"/>
  <c r="N312" i="1" s="1"/>
  <c r="M313" i="1"/>
  <c r="N313" i="1" s="1"/>
  <c r="M314" i="1"/>
  <c r="N314" i="1" s="1"/>
  <c r="M315" i="1"/>
  <c r="M316" i="1"/>
  <c r="M317" i="1"/>
  <c r="M318" i="1"/>
  <c r="N318" i="1" s="1"/>
  <c r="M319" i="1"/>
  <c r="N319" i="1" s="1"/>
  <c r="M320" i="1"/>
  <c r="N320" i="1" s="1"/>
  <c r="M321" i="1"/>
  <c r="M322" i="1"/>
  <c r="M323" i="1"/>
  <c r="M324" i="1"/>
  <c r="N324" i="1" s="1"/>
  <c r="M325" i="1"/>
  <c r="N325" i="1" s="1"/>
  <c r="M326" i="1"/>
  <c r="N326" i="1" s="1"/>
  <c r="M327" i="1"/>
  <c r="M328" i="1"/>
  <c r="M329" i="1"/>
  <c r="M330" i="1"/>
  <c r="N330" i="1" s="1"/>
  <c r="M331" i="1"/>
  <c r="N331" i="1" s="1"/>
  <c r="M332" i="1"/>
  <c r="N332" i="1" s="1"/>
  <c r="M333" i="1"/>
  <c r="M334" i="1"/>
  <c r="M335" i="1"/>
  <c r="M336" i="1"/>
  <c r="N336" i="1" s="1"/>
  <c r="M337" i="1"/>
  <c r="N337" i="1" s="1"/>
  <c r="M338" i="1"/>
  <c r="N338" i="1" s="1"/>
  <c r="M339" i="1"/>
  <c r="M340" i="1"/>
  <c r="M341" i="1"/>
  <c r="M342" i="1"/>
  <c r="N342" i="1" s="1"/>
  <c r="M343" i="1"/>
  <c r="N343" i="1" s="1"/>
  <c r="M344" i="1"/>
  <c r="N344" i="1" s="1"/>
  <c r="M345" i="1"/>
  <c r="M346" i="1"/>
  <c r="M347" i="1"/>
  <c r="M348" i="1"/>
  <c r="N348" i="1" s="1"/>
  <c r="M349" i="1"/>
  <c r="N349" i="1" s="1"/>
  <c r="M350" i="1"/>
  <c r="N350" i="1" s="1"/>
  <c r="M351" i="1"/>
  <c r="M352" i="1"/>
  <c r="M353" i="1"/>
  <c r="M354" i="1"/>
  <c r="N354" i="1" s="1"/>
  <c r="M355" i="1"/>
  <c r="N355" i="1" s="1"/>
  <c r="M356" i="1"/>
  <c r="N356" i="1" s="1"/>
  <c r="M357" i="1"/>
  <c r="M358" i="1"/>
  <c r="M359" i="1"/>
  <c r="M360" i="1"/>
  <c r="N360" i="1" s="1"/>
  <c r="M361" i="1"/>
  <c r="N361" i="1" s="1"/>
  <c r="M362" i="1"/>
  <c r="N362" i="1" s="1"/>
  <c r="M363" i="1"/>
  <c r="M364" i="1"/>
  <c r="M365" i="1"/>
  <c r="M366" i="1"/>
  <c r="N366" i="1" s="1"/>
  <c r="M367" i="1"/>
  <c r="N367" i="1" s="1"/>
  <c r="M368" i="1"/>
  <c r="N368" i="1" s="1"/>
  <c r="M369" i="1"/>
  <c r="M370" i="1"/>
  <c r="M371" i="1"/>
  <c r="M372" i="1"/>
  <c r="N372" i="1" s="1"/>
  <c r="M373" i="1"/>
  <c r="N373" i="1" s="1"/>
  <c r="M374" i="1"/>
  <c r="N374" i="1" s="1"/>
  <c r="M375" i="1"/>
  <c r="M376" i="1"/>
  <c r="M377" i="1"/>
  <c r="M378" i="1"/>
  <c r="N378" i="1" s="1"/>
  <c r="M379" i="1"/>
  <c r="N379" i="1" s="1"/>
  <c r="M380" i="1"/>
  <c r="N380" i="1" s="1"/>
  <c r="M381" i="1"/>
  <c r="M382" i="1"/>
  <c r="M383" i="1"/>
  <c r="M384" i="1"/>
  <c r="N384" i="1" s="1"/>
  <c r="M385" i="1"/>
  <c r="N385" i="1" s="1"/>
  <c r="M386" i="1"/>
  <c r="N386" i="1" s="1"/>
  <c r="M387" i="1"/>
  <c r="M388" i="1"/>
  <c r="M389" i="1"/>
  <c r="M390" i="1"/>
  <c r="N390" i="1" s="1"/>
  <c r="M391" i="1"/>
  <c r="N391" i="1" s="1"/>
  <c r="M392" i="1"/>
  <c r="N392" i="1" s="1"/>
  <c r="M393" i="1"/>
  <c r="N393" i="1" s="1"/>
  <c r="M394" i="1"/>
  <c r="N394" i="1" s="1"/>
  <c r="M395" i="1"/>
  <c r="N395" i="1" s="1"/>
  <c r="M396" i="1"/>
  <c r="N396" i="1" s="1"/>
  <c r="M397" i="1"/>
  <c r="M398" i="1"/>
  <c r="M399" i="1"/>
  <c r="M400" i="1"/>
  <c r="N400" i="1" s="1"/>
  <c r="M401" i="1"/>
  <c r="M402" i="1"/>
  <c r="N402" i="1" s="1"/>
  <c r="M403" i="1"/>
  <c r="N403" i="1" s="1"/>
  <c r="M404" i="1"/>
  <c r="N404" i="1" s="1"/>
  <c r="M405" i="1"/>
  <c r="N405" i="1" s="1"/>
  <c r="M406" i="1"/>
  <c r="N406" i="1" s="1"/>
  <c r="M407" i="1"/>
  <c r="N407" i="1" s="1"/>
  <c r="M408" i="1"/>
  <c r="N408" i="1" s="1"/>
  <c r="M409" i="1"/>
  <c r="N409" i="1" s="1"/>
  <c r="M410" i="1"/>
  <c r="N410" i="1" s="1"/>
  <c r="M411" i="1"/>
  <c r="N411" i="1" s="1"/>
  <c r="M412" i="1"/>
  <c r="M413" i="1"/>
  <c r="N413" i="1" s="1"/>
  <c r="M414" i="1"/>
  <c r="N414" i="1" s="1"/>
  <c r="M415" i="1"/>
  <c r="N415" i="1" s="1"/>
  <c r="M416" i="1"/>
  <c r="N416" i="1" s="1"/>
  <c r="M417" i="1"/>
  <c r="N417" i="1" s="1"/>
  <c r="M418" i="1"/>
  <c r="M419" i="1"/>
  <c r="N419" i="1" s="1"/>
  <c r="M420" i="1"/>
  <c r="N420" i="1" s="1"/>
  <c r="M421" i="1"/>
  <c r="N421" i="1" s="1"/>
  <c r="M422" i="1"/>
  <c r="N422" i="1" s="1"/>
  <c r="M423" i="1"/>
  <c r="N423" i="1" s="1"/>
  <c r="M424" i="1"/>
  <c r="M425" i="1"/>
  <c r="N425" i="1" s="1"/>
  <c r="M426" i="1"/>
  <c r="N426" i="1" s="1"/>
  <c r="M427" i="1"/>
  <c r="N427" i="1" s="1"/>
  <c r="M428" i="1"/>
  <c r="N428" i="1" s="1"/>
  <c r="M429" i="1"/>
  <c r="N429" i="1" s="1"/>
  <c r="M430" i="1"/>
  <c r="M431" i="1"/>
  <c r="N431" i="1" s="1"/>
  <c r="M432" i="1"/>
  <c r="N432" i="1" s="1"/>
  <c r="M433" i="1"/>
  <c r="N433" i="1" s="1"/>
  <c r="M434" i="1"/>
  <c r="N434" i="1" s="1"/>
  <c r="M435" i="1"/>
  <c r="N435" i="1" s="1"/>
  <c r="M436" i="1"/>
  <c r="M437" i="1"/>
  <c r="N437" i="1" s="1"/>
  <c r="M438" i="1"/>
  <c r="N438" i="1" s="1"/>
  <c r="M439" i="1"/>
  <c r="N439" i="1" s="1"/>
  <c r="M440" i="1"/>
  <c r="N440" i="1" s="1"/>
  <c r="M441" i="1"/>
  <c r="N441" i="1" s="1"/>
  <c r="M442" i="1"/>
  <c r="M443" i="1"/>
  <c r="N443" i="1" s="1"/>
  <c r="M444" i="1"/>
  <c r="N444" i="1" s="1"/>
  <c r="M445" i="1"/>
  <c r="N445" i="1" s="1"/>
  <c r="M446" i="1"/>
  <c r="N446" i="1" s="1"/>
  <c r="M447" i="1"/>
  <c r="N447" i="1" s="1"/>
  <c r="M448" i="1"/>
  <c r="M449" i="1"/>
  <c r="N449" i="1" s="1"/>
  <c r="M450" i="1"/>
  <c r="N450" i="1" s="1"/>
  <c r="M451" i="1"/>
  <c r="N451" i="1" s="1"/>
  <c r="M452" i="1"/>
  <c r="N452" i="1" s="1"/>
  <c r="M453" i="1"/>
  <c r="N453" i="1" s="1"/>
  <c r="M454" i="1"/>
  <c r="M455" i="1"/>
  <c r="N455" i="1" s="1"/>
  <c r="M456" i="1"/>
  <c r="N456" i="1" s="1"/>
  <c r="M457" i="1"/>
  <c r="N457" i="1" s="1"/>
  <c r="M458" i="1"/>
  <c r="N458" i="1" s="1"/>
  <c r="M459" i="1"/>
  <c r="N459" i="1" s="1"/>
  <c r="M460" i="1"/>
  <c r="M461" i="1"/>
  <c r="N461" i="1" s="1"/>
  <c r="M462" i="1"/>
  <c r="N462" i="1" s="1"/>
  <c r="M463" i="1"/>
  <c r="N463" i="1" s="1"/>
  <c r="M464" i="1"/>
  <c r="N464" i="1" s="1"/>
  <c r="M465" i="1"/>
  <c r="N465" i="1" s="1"/>
  <c r="M466" i="1"/>
  <c r="M467" i="1"/>
  <c r="N467" i="1" s="1"/>
  <c r="M468" i="1"/>
  <c r="N468" i="1" s="1"/>
  <c r="M469" i="1"/>
  <c r="N469" i="1" s="1"/>
  <c r="M470" i="1"/>
  <c r="N470" i="1" s="1"/>
  <c r="M471" i="1"/>
  <c r="N471" i="1" s="1"/>
  <c r="M472" i="1"/>
  <c r="M473" i="1"/>
  <c r="N473" i="1" s="1"/>
  <c r="M474" i="1"/>
  <c r="N474" i="1" s="1"/>
  <c r="M475" i="1"/>
  <c r="N475" i="1" s="1"/>
  <c r="M476" i="1"/>
  <c r="N476" i="1" s="1"/>
  <c r="M477" i="1"/>
  <c r="N477" i="1" s="1"/>
  <c r="M478" i="1"/>
  <c r="M479" i="1"/>
  <c r="N479" i="1" s="1"/>
  <c r="M480" i="1"/>
  <c r="N480" i="1" s="1"/>
  <c r="M481" i="1"/>
  <c r="N481" i="1" s="1"/>
  <c r="M482" i="1"/>
  <c r="N482" i="1" s="1"/>
  <c r="M483" i="1"/>
  <c r="N483" i="1" s="1"/>
  <c r="M484" i="1"/>
  <c r="M485" i="1"/>
  <c r="N485" i="1" s="1"/>
  <c r="M486" i="1"/>
  <c r="N486" i="1" s="1"/>
  <c r="M487" i="1"/>
  <c r="N487" i="1" s="1"/>
  <c r="M488" i="1"/>
  <c r="N488" i="1" s="1"/>
  <c r="M489" i="1"/>
  <c r="N489" i="1" s="1"/>
  <c r="M490" i="1"/>
  <c r="M491" i="1"/>
  <c r="N491" i="1" s="1"/>
  <c r="M492" i="1"/>
  <c r="N492" i="1" s="1"/>
  <c r="M493" i="1"/>
  <c r="N493" i="1" s="1"/>
  <c r="M494" i="1"/>
  <c r="N494" i="1" s="1"/>
  <c r="M495" i="1"/>
  <c r="N495" i="1" s="1"/>
  <c r="M496" i="1"/>
  <c r="M497" i="1"/>
  <c r="N497" i="1" s="1"/>
  <c r="M498" i="1"/>
  <c r="N498" i="1" s="1"/>
  <c r="M499" i="1"/>
  <c r="N499" i="1" s="1"/>
  <c r="M500" i="1"/>
  <c r="N500" i="1" s="1"/>
  <c r="M501" i="1"/>
  <c r="N501" i="1" s="1"/>
  <c r="M502" i="1"/>
  <c r="M503" i="1"/>
  <c r="N503" i="1" s="1"/>
  <c r="M504" i="1"/>
  <c r="N504" i="1" s="1"/>
  <c r="M505" i="1"/>
  <c r="N505" i="1" s="1"/>
  <c r="M506" i="1"/>
  <c r="N506" i="1" s="1"/>
  <c r="M507" i="1"/>
  <c r="N507" i="1" s="1"/>
  <c r="M508" i="1"/>
  <c r="M509" i="1"/>
  <c r="N509" i="1" s="1"/>
  <c r="M510" i="1"/>
  <c r="N510" i="1" s="1"/>
  <c r="M511" i="1"/>
  <c r="N511" i="1" s="1"/>
  <c r="M512" i="1"/>
  <c r="N512" i="1" s="1"/>
  <c r="M513" i="1"/>
  <c r="N513" i="1" s="1"/>
  <c r="M514" i="1"/>
  <c r="M515" i="1"/>
  <c r="N515" i="1" s="1"/>
  <c r="M516" i="1"/>
  <c r="N516" i="1" s="1"/>
  <c r="M517" i="1"/>
  <c r="N517" i="1" s="1"/>
  <c r="M518" i="1"/>
  <c r="N518" i="1" s="1"/>
  <c r="M519" i="1"/>
  <c r="N519" i="1" s="1"/>
  <c r="M520" i="1"/>
  <c r="M521" i="1"/>
  <c r="N521" i="1" s="1"/>
  <c r="M522" i="1"/>
  <c r="N522" i="1" s="1"/>
  <c r="M523" i="1"/>
  <c r="N523" i="1" s="1"/>
  <c r="M524" i="1"/>
  <c r="N524" i="1" s="1"/>
  <c r="M525" i="1"/>
  <c r="N525" i="1" s="1"/>
  <c r="M526" i="1"/>
  <c r="M527" i="1"/>
  <c r="N527" i="1" s="1"/>
  <c r="M528" i="1"/>
  <c r="N528" i="1" s="1"/>
  <c r="M529" i="1"/>
  <c r="N529" i="1" s="1"/>
  <c r="M530" i="1"/>
  <c r="N530" i="1" s="1"/>
  <c r="M531" i="1"/>
  <c r="N531" i="1" s="1"/>
  <c r="M532" i="1"/>
  <c r="M533" i="1"/>
  <c r="N533" i="1" s="1"/>
  <c r="M534" i="1"/>
  <c r="N534" i="1" s="1"/>
  <c r="M535" i="1"/>
  <c r="N535" i="1" s="1"/>
  <c r="M536" i="1"/>
  <c r="N536" i="1" s="1"/>
  <c r="M537" i="1"/>
  <c r="N537" i="1" s="1"/>
  <c r="M538" i="1"/>
  <c r="M539" i="1"/>
  <c r="N539" i="1" s="1"/>
  <c r="M540" i="1"/>
  <c r="N540" i="1" s="1"/>
  <c r="M541" i="1"/>
  <c r="N541" i="1" s="1"/>
  <c r="M542" i="1"/>
  <c r="N542" i="1" s="1"/>
  <c r="M543" i="1"/>
  <c r="N543" i="1" s="1"/>
  <c r="M544" i="1"/>
  <c r="M545" i="1"/>
  <c r="N545" i="1" s="1"/>
  <c r="M546" i="1"/>
  <c r="N546" i="1" s="1"/>
  <c r="M547" i="1"/>
  <c r="N547" i="1" s="1"/>
  <c r="M548" i="1"/>
  <c r="N548" i="1" s="1"/>
  <c r="M549" i="1"/>
  <c r="N549" i="1" s="1"/>
  <c r="M550" i="1"/>
  <c r="M551" i="1"/>
  <c r="N551" i="1" s="1"/>
  <c r="M552" i="1"/>
  <c r="N552" i="1" s="1"/>
  <c r="M553" i="1"/>
  <c r="N553" i="1" s="1"/>
  <c r="M554" i="1"/>
  <c r="N554" i="1" s="1"/>
  <c r="M555" i="1"/>
  <c r="N555" i="1" s="1"/>
  <c r="M556" i="1"/>
  <c r="M557" i="1"/>
  <c r="N557" i="1" s="1"/>
  <c r="M558" i="1"/>
  <c r="N558" i="1" s="1"/>
  <c r="M559" i="1"/>
  <c r="N559" i="1" s="1"/>
  <c r="M560" i="1"/>
  <c r="N560" i="1" s="1"/>
  <c r="M561" i="1"/>
  <c r="N561" i="1" s="1"/>
  <c r="M562" i="1"/>
  <c r="M563" i="1"/>
  <c r="N563" i="1" s="1"/>
  <c r="M564" i="1"/>
  <c r="N564" i="1" s="1"/>
  <c r="M565" i="1"/>
  <c r="N565" i="1" s="1"/>
  <c r="M566" i="1"/>
  <c r="N566" i="1" s="1"/>
  <c r="M567" i="1"/>
  <c r="N567" i="1" s="1"/>
  <c r="M568" i="1"/>
  <c r="M569" i="1"/>
  <c r="N569" i="1" s="1"/>
  <c r="M570" i="1"/>
  <c r="N570" i="1" s="1"/>
  <c r="M571" i="1"/>
  <c r="N571" i="1" s="1"/>
  <c r="M572" i="1"/>
  <c r="N572" i="1" s="1"/>
  <c r="M573" i="1"/>
  <c r="N573" i="1" s="1"/>
  <c r="M574" i="1"/>
  <c r="M575" i="1"/>
  <c r="N575" i="1" s="1"/>
  <c r="M576" i="1"/>
  <c r="N576" i="1" s="1"/>
  <c r="M577" i="1"/>
  <c r="N577" i="1" s="1"/>
  <c r="M578" i="1"/>
  <c r="N578" i="1" s="1"/>
  <c r="M579" i="1"/>
  <c r="N579" i="1" s="1"/>
  <c r="M580" i="1"/>
  <c r="M581" i="1"/>
  <c r="N581" i="1" s="1"/>
  <c r="M582" i="1"/>
  <c r="N582" i="1" s="1"/>
  <c r="M583" i="1"/>
  <c r="N583" i="1" s="1"/>
  <c r="M584" i="1"/>
  <c r="N584" i="1" s="1"/>
  <c r="M585" i="1"/>
  <c r="N585" i="1" s="1"/>
  <c r="M586" i="1"/>
  <c r="M587" i="1"/>
  <c r="N587" i="1" s="1"/>
  <c r="M588" i="1"/>
  <c r="N588" i="1" s="1"/>
  <c r="M589" i="1"/>
  <c r="N589" i="1" s="1"/>
  <c r="M590" i="1"/>
  <c r="N590" i="1" s="1"/>
  <c r="M591" i="1"/>
  <c r="N591" i="1" s="1"/>
  <c r="M592" i="1"/>
  <c r="M593" i="1"/>
  <c r="N593" i="1" s="1"/>
  <c r="M594" i="1"/>
  <c r="N594" i="1" s="1"/>
  <c r="M595" i="1"/>
  <c r="N595" i="1" s="1"/>
  <c r="M596" i="1"/>
  <c r="N596" i="1" s="1"/>
  <c r="M597" i="1"/>
  <c r="N597" i="1" s="1"/>
  <c r="M598" i="1"/>
  <c r="M599" i="1"/>
  <c r="N599" i="1" s="1"/>
  <c r="M600" i="1"/>
  <c r="N600" i="1" s="1"/>
  <c r="M601" i="1"/>
  <c r="N601" i="1" s="1"/>
  <c r="M602" i="1"/>
  <c r="N602" i="1" s="1"/>
  <c r="M603" i="1"/>
  <c r="N603" i="1" s="1"/>
  <c r="M604" i="1"/>
  <c r="N604" i="1" s="1"/>
  <c r="M605" i="1"/>
  <c r="M606" i="1"/>
  <c r="N606" i="1" s="1"/>
  <c r="M607" i="1"/>
  <c r="N607" i="1" s="1"/>
  <c r="M608" i="1"/>
  <c r="N608" i="1" s="1"/>
  <c r="M609" i="1"/>
  <c r="N609" i="1" s="1"/>
  <c r="M610" i="1"/>
  <c r="N610" i="1" s="1"/>
  <c r="M611" i="1"/>
  <c r="N611" i="1" s="1"/>
  <c r="M612" i="1"/>
  <c r="M613" i="1"/>
  <c r="N613" i="1" s="1"/>
  <c r="M614" i="1"/>
  <c r="N614" i="1" s="1"/>
  <c r="M615" i="1"/>
  <c r="N615" i="1" s="1"/>
  <c r="M616" i="1"/>
  <c r="N616" i="1" s="1"/>
  <c r="M617" i="1"/>
  <c r="N617" i="1" s="1"/>
  <c r="M618" i="1"/>
  <c r="M619" i="1"/>
  <c r="N619" i="1" s="1"/>
  <c r="M620" i="1"/>
  <c r="N620" i="1" s="1"/>
  <c r="M621" i="1"/>
  <c r="N621" i="1" s="1"/>
  <c r="M622" i="1"/>
  <c r="N622" i="1" s="1"/>
  <c r="M623" i="1"/>
  <c r="N623" i="1" s="1"/>
  <c r="M624" i="1"/>
  <c r="M625" i="1"/>
  <c r="N625" i="1" s="1"/>
  <c r="M626" i="1"/>
  <c r="N626" i="1" s="1"/>
  <c r="M627" i="1"/>
  <c r="N627" i="1" s="1"/>
  <c r="M628" i="1"/>
  <c r="N628" i="1" s="1"/>
  <c r="M629" i="1"/>
  <c r="N629" i="1" s="1"/>
  <c r="M630" i="1"/>
  <c r="M631" i="1"/>
  <c r="N631" i="1" s="1"/>
  <c r="M632" i="1"/>
  <c r="N632" i="1" s="1"/>
  <c r="M633" i="1"/>
  <c r="N633" i="1" s="1"/>
  <c r="M634" i="1"/>
  <c r="N634" i="1" s="1"/>
  <c r="M635" i="1"/>
  <c r="N635" i="1" s="1"/>
  <c r="M636" i="1"/>
  <c r="M637" i="1"/>
  <c r="N637" i="1" s="1"/>
  <c r="M638" i="1"/>
  <c r="N638" i="1" s="1"/>
  <c r="M639" i="1"/>
  <c r="N639" i="1" s="1"/>
  <c r="M640" i="1"/>
  <c r="N640" i="1" s="1"/>
  <c r="M641" i="1"/>
  <c r="N641" i="1" s="1"/>
  <c r="M642" i="1"/>
  <c r="M643" i="1"/>
  <c r="N643" i="1" s="1"/>
  <c r="M644" i="1"/>
  <c r="N644" i="1" s="1"/>
  <c r="M645" i="1"/>
  <c r="N645" i="1" s="1"/>
  <c r="M646" i="1"/>
  <c r="N646" i="1" s="1"/>
  <c r="M647" i="1"/>
  <c r="N647" i="1" s="1"/>
  <c r="M648" i="1"/>
  <c r="M649" i="1"/>
  <c r="N649" i="1" s="1"/>
  <c r="M650" i="1"/>
  <c r="N650" i="1" s="1"/>
  <c r="M651" i="1"/>
  <c r="N651" i="1" s="1"/>
  <c r="M652" i="1"/>
  <c r="N652" i="1" s="1"/>
  <c r="M653" i="1"/>
  <c r="N653" i="1" s="1"/>
  <c r="M654" i="1"/>
  <c r="M655" i="1"/>
  <c r="N655" i="1" s="1"/>
  <c r="M656" i="1"/>
  <c r="N656" i="1" s="1"/>
  <c r="M657" i="1"/>
  <c r="N657" i="1" s="1"/>
  <c r="M658" i="1"/>
  <c r="N658" i="1" s="1"/>
  <c r="M659" i="1"/>
  <c r="N659" i="1" s="1"/>
  <c r="M660" i="1"/>
  <c r="M661" i="1"/>
  <c r="N661" i="1" s="1"/>
  <c r="M662" i="1"/>
  <c r="N662" i="1" s="1"/>
  <c r="M663" i="1"/>
  <c r="N663" i="1" s="1"/>
  <c r="M664" i="1"/>
  <c r="N664" i="1" s="1"/>
  <c r="M665" i="1"/>
  <c r="N665" i="1" s="1"/>
  <c r="M666" i="1"/>
  <c r="M667" i="1"/>
  <c r="N667" i="1" s="1"/>
  <c r="M668" i="1"/>
  <c r="N668" i="1" s="1"/>
  <c r="M669" i="1"/>
  <c r="N669" i="1" s="1"/>
  <c r="M670" i="1"/>
  <c r="N670" i="1" s="1"/>
  <c r="M671" i="1"/>
  <c r="N671" i="1" s="1"/>
  <c r="M672" i="1"/>
  <c r="M673" i="1"/>
  <c r="N673" i="1" s="1"/>
  <c r="M674" i="1"/>
  <c r="N674" i="1" s="1"/>
  <c r="M675" i="1"/>
  <c r="N675" i="1" s="1"/>
  <c r="M676" i="1"/>
  <c r="N676" i="1" s="1"/>
  <c r="M677" i="1"/>
  <c r="N677" i="1" s="1"/>
  <c r="M678" i="1"/>
  <c r="M679" i="1"/>
  <c r="N679" i="1" s="1"/>
  <c r="M680" i="1"/>
  <c r="N680" i="1" s="1"/>
  <c r="M681" i="1"/>
  <c r="N681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N6" i="1"/>
  <c r="N7" i="1"/>
  <c r="N10" i="1"/>
  <c r="N11" i="1"/>
  <c r="N13" i="1"/>
  <c r="N14" i="1"/>
  <c r="N15" i="1"/>
  <c r="N18" i="1"/>
  <c r="N20" i="1"/>
  <c r="N23" i="1"/>
  <c r="N26" i="1"/>
  <c r="N28" i="1"/>
  <c r="N36" i="1"/>
  <c r="M6" i="1"/>
  <c r="M7" i="1"/>
  <c r="M8" i="1"/>
  <c r="N8" i="1" s="1"/>
  <c r="M9" i="1"/>
  <c r="N9" i="1" s="1"/>
  <c r="M10" i="1"/>
  <c r="M11" i="1"/>
  <c r="M12" i="1"/>
  <c r="N12" i="1" s="1"/>
  <c r="M13" i="1"/>
  <c r="M14" i="1"/>
  <c r="M15" i="1"/>
  <c r="M16" i="1"/>
  <c r="N16" i="1" s="1"/>
  <c r="M17" i="1"/>
  <c r="N17" i="1" s="1"/>
  <c r="M18" i="1"/>
  <c r="M19" i="1"/>
  <c r="N19" i="1" s="1"/>
  <c r="M20" i="1"/>
  <c r="M21" i="1"/>
  <c r="N21" i="1" s="1"/>
  <c r="M22" i="1"/>
  <c r="N22" i="1" s="1"/>
  <c r="M23" i="1"/>
  <c r="M24" i="1"/>
  <c r="N24" i="1" s="1"/>
  <c r="M25" i="1"/>
  <c r="N25" i="1" s="1"/>
  <c r="M26" i="1"/>
  <c r="M27" i="1"/>
  <c r="N27" i="1" s="1"/>
  <c r="M28" i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M37" i="1"/>
  <c r="N37" i="1" s="1"/>
  <c r="M38" i="1"/>
  <c r="N38" i="1" s="1"/>
  <c r="M39" i="1"/>
  <c r="N39" i="1" s="1"/>
  <c r="M40" i="1"/>
  <c r="N40" i="1" s="1"/>
  <c r="M5" i="1"/>
  <c r="N5" i="1" s="1"/>
  <c r="N41" i="8" l="1"/>
  <c r="M65" i="4"/>
  <c r="O15" i="3"/>
  <c r="N724" i="1"/>
  <c r="P50" i="2"/>
  <c r="M73" i="5"/>
  <c r="N683" i="1"/>
  <c r="N727" i="1" l="1"/>
  <c r="G724" i="1"/>
  <c r="G683" i="1"/>
  <c r="G9" i="12" l="1"/>
  <c r="E9" i="12"/>
  <c r="H18" i="10"/>
  <c r="E18" i="10"/>
  <c r="H41" i="9"/>
  <c r="E41" i="9"/>
  <c r="G39" i="8"/>
  <c r="J15" i="8"/>
  <c r="J39" i="8" s="1"/>
  <c r="G15" i="8"/>
  <c r="J9" i="7"/>
  <c r="G9" i="7"/>
  <c r="J28" i="6"/>
  <c r="F28" i="6"/>
  <c r="I73" i="5"/>
  <c r="F73" i="5"/>
  <c r="I65" i="4"/>
  <c r="G65" i="4"/>
  <c r="J15" i="3"/>
  <c r="G15" i="3"/>
  <c r="J50" i="2"/>
  <c r="G50" i="2"/>
</calcChain>
</file>

<file path=xl/sharedStrings.xml><?xml version="1.0" encoding="utf-8"?>
<sst xmlns="http://schemas.openxmlformats.org/spreadsheetml/2006/main" count="6304" uniqueCount="3197">
  <si>
    <t>ZADANIE 1</t>
  </si>
  <si>
    <t xml:space="preserve">URZĄDZENIA KLIMATYZACYJNE PONIŻEJ 12 kV MOCY CHŁODNICZEJ </t>
  </si>
  <si>
    <t>Lp.</t>
  </si>
  <si>
    <t>Kompleks/      adres</t>
  </si>
  <si>
    <t>bud.</t>
  </si>
  <si>
    <t xml:space="preserve">nr. pom. </t>
  </si>
  <si>
    <t>urządzenie</t>
  </si>
  <si>
    <t>Nr. fabryczny</t>
  </si>
  <si>
    <t>szt</t>
  </si>
  <si>
    <t>moc          (kW)</t>
  </si>
  <si>
    <t>producent</t>
  </si>
  <si>
    <t>ilość przegladów</t>
  </si>
  <si>
    <t>2011                         Toruń               Sienkiewicza 31                  (orkiestra)</t>
  </si>
  <si>
    <t>sala trup</t>
  </si>
  <si>
    <t>klimatyzator S24AHP</t>
  </si>
  <si>
    <t>LG</t>
  </si>
  <si>
    <t>klimatyzator przenośny</t>
  </si>
  <si>
    <t>KAISAI</t>
  </si>
  <si>
    <t>2.</t>
  </si>
  <si>
    <t>1.</t>
  </si>
  <si>
    <t>2022                 Toruń                  Sobieskiego 36</t>
  </si>
  <si>
    <t>S12AHP</t>
  </si>
  <si>
    <t>411KAWQ03705</t>
  </si>
  <si>
    <t xml:space="preserve">S12AHP </t>
  </si>
  <si>
    <t>411KAUU08886</t>
  </si>
  <si>
    <t>HR12XP5AS</t>
  </si>
  <si>
    <t>HR12XP5AS201606IN0125</t>
  </si>
  <si>
    <t xml:space="preserve">HYUNDAI </t>
  </si>
  <si>
    <t>HR12XP5AS201606IN0296</t>
  </si>
  <si>
    <t>AUX-09HF/I</t>
  </si>
  <si>
    <t>B36989813003N00245</t>
  </si>
  <si>
    <t>AUX</t>
  </si>
  <si>
    <t>B36989813003N00707</t>
  </si>
  <si>
    <t>AS35TADHRA</t>
  </si>
  <si>
    <t>AAANWOE120 0N4K5 G0578</t>
  </si>
  <si>
    <t xml:space="preserve">HAIER </t>
  </si>
  <si>
    <t>klimatyzator KAISAI KRX-24EXI</t>
  </si>
  <si>
    <t>340A262850205050130180</t>
  </si>
  <si>
    <t>KASAI</t>
  </si>
  <si>
    <t>101 zew</t>
  </si>
  <si>
    <t>klimatyzator KAISAI KRX-24EX0</t>
  </si>
  <si>
    <t>340A262850205050120575</t>
  </si>
  <si>
    <t>Z35WR12</t>
  </si>
  <si>
    <t>SN 340955504039C1902P0317</t>
  </si>
  <si>
    <t xml:space="preserve">ROTENSO </t>
  </si>
  <si>
    <t>serwerownia</t>
  </si>
  <si>
    <t>Klimatyzator RUWI7020040519</t>
  </si>
  <si>
    <t>3401461930704270860019</t>
  </si>
  <si>
    <t>UKURA</t>
  </si>
  <si>
    <t>Klimatyzator RUWI7020040836</t>
  </si>
  <si>
    <t>3401462060304180870034</t>
  </si>
  <si>
    <t>oficer dyżurny</t>
  </si>
  <si>
    <t>Klimatyzator RXI70220200091</t>
  </si>
  <si>
    <t>540E923790424220130091</t>
  </si>
  <si>
    <t>IMOTO</t>
  </si>
  <si>
    <t>Klimatyzator RIX07020200185</t>
  </si>
  <si>
    <t>540E923790524220120185</t>
  </si>
  <si>
    <t>3                              pom. nr 18 (parter)</t>
  </si>
  <si>
    <t>SN 340955504039C1902P0328</t>
  </si>
  <si>
    <t>ROTENSO</t>
  </si>
  <si>
    <t>MS12F8-09HRDN1-C8</t>
  </si>
  <si>
    <t>D 202212880114504120468</t>
  </si>
  <si>
    <t>AUX-12FH/I</t>
  </si>
  <si>
    <t>B7662A999804N01453</t>
  </si>
  <si>
    <t>ZW35WR12</t>
  </si>
  <si>
    <t>SN 340955504039C1902P0256</t>
  </si>
  <si>
    <t>B36989813003N00202</t>
  </si>
  <si>
    <t>ROTENSO - przenośny</t>
  </si>
  <si>
    <t xml:space="preserve">WARMTEC - przenośny </t>
  </si>
  <si>
    <t>SN 340955504039C1902P0248</t>
  </si>
  <si>
    <t>AUX-12FX/I</t>
  </si>
  <si>
    <t>B37049815504N00498</t>
  </si>
  <si>
    <t>B37049815504N00185</t>
  </si>
  <si>
    <t xml:space="preserve"> LG, typ S24AW                                        </t>
  </si>
  <si>
    <t>3850A28339L</t>
  </si>
  <si>
    <t>sala szkoleniowa</t>
  </si>
  <si>
    <t>klimatyzator Mitsubishi</t>
  </si>
  <si>
    <t>SN 340955504039C1902P0223</t>
  </si>
  <si>
    <t xml:space="preserve">AUX-18FH/I </t>
  </si>
  <si>
    <t>A6411A999806W00406</t>
  </si>
  <si>
    <t xml:space="preserve"> serwerownia </t>
  </si>
  <si>
    <t>kl. zewn. ACO52FCADEH, wew. ACO52FBRDEH</t>
  </si>
  <si>
    <t>Y6XFPAFGB00322</t>
  </si>
  <si>
    <t>Samsung</t>
  </si>
  <si>
    <t>Y6XFPAFGB00316</t>
  </si>
  <si>
    <t>rozdzielnia NN</t>
  </si>
  <si>
    <t>Y6XFPAFGB00305</t>
  </si>
  <si>
    <t xml:space="preserve">HALA </t>
  </si>
  <si>
    <t>AA9D70E2900AC</t>
  </si>
  <si>
    <t>Haier</t>
  </si>
  <si>
    <t>SN 340955504039C1902P0230</t>
  </si>
  <si>
    <t>A6411A999806W00392</t>
  </si>
  <si>
    <t xml:space="preserve">AUX </t>
  </si>
  <si>
    <t xml:space="preserve">klimatyzator ścienny </t>
  </si>
  <si>
    <t>SANYO</t>
  </si>
  <si>
    <t>2401643220162260200136</t>
  </si>
  <si>
    <t>WARMTEC</t>
  </si>
  <si>
    <t>HAIER</t>
  </si>
  <si>
    <t xml:space="preserve">AS25TADHRA-CL </t>
  </si>
  <si>
    <t>AAANM1E120 ON4K4 00435</t>
  </si>
  <si>
    <t>mag 2</t>
  </si>
  <si>
    <t>AMD-50(AM-09A4/R)</t>
  </si>
  <si>
    <t>36214aux</t>
  </si>
  <si>
    <t>KAZ</t>
  </si>
  <si>
    <t>D202212880114504120463</t>
  </si>
  <si>
    <t>MDV</t>
  </si>
  <si>
    <t>mag 5</t>
  </si>
  <si>
    <t xml:space="preserve">MDV </t>
  </si>
  <si>
    <t xml:space="preserve">brak mozl. odczytu </t>
  </si>
  <si>
    <t>SN 340955504039C1902P0339</t>
  </si>
  <si>
    <t>SN 340955504039C1902P0073</t>
  </si>
  <si>
    <t xml:space="preserve">TAC-12HSA/KAI </t>
  </si>
  <si>
    <t>bak nr ewid.</t>
  </si>
  <si>
    <t xml:space="preserve">RCOOL </t>
  </si>
  <si>
    <t>mag kuchnia</t>
  </si>
  <si>
    <t>Klimatyzator AUX-18FH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</si>
  <si>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</si>
  <si>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</si>
  <si>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</si>
  <si>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</si>
  <si>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</si>
  <si>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</si>
  <si>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</si>
  <si>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</si>
  <si>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</si>
  <si>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</si>
  <si>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</si>
  <si>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</si>
  <si>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</si>
  <si>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</si>
  <si>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</si>
  <si>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</si>
  <si>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</si>
  <si>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</si>
  <si>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</si>
  <si>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</si>
  <si>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</si>
  <si>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</si>
  <si>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</si>
  <si>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</si>
  <si>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</si>
  <si>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</si>
  <si>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</si>
  <si>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</si>
  <si>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</si>
  <si>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</si>
  <si>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</si>
  <si>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</si>
  <si>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</si>
  <si>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</si>
  <si>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</si>
  <si>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</si>
  <si>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</si>
  <si>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</si>
  <si>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</si>
  <si>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</si>
  <si>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</si>
  <si>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</si>
  <si>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</si>
  <si>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</si>
  <si>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</si>
  <si>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</si>
  <si>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</si>
  <si>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</si>
  <si>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</si>
  <si>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</si>
  <si>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</si>
  <si>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</si>
  <si>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</si>
  <si>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</si>
  <si>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</si>
  <si>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</si>
  <si>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</si>
  <si>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</si>
  <si>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</si>
  <si>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</si>
  <si>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</si>
  <si>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</si>
  <si>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</si>
  <si>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</si>
  <si>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309                              (PRAWA STR)</t>
  </si>
  <si>
    <t>klimatyzator Samsung AR24TXHOASINEU</t>
  </si>
  <si>
    <t>BDE6P8DR300301B</t>
  </si>
  <si>
    <t>7-7,3</t>
  </si>
  <si>
    <t>301                                   (LEWA STR)</t>
  </si>
  <si>
    <t>BDE6P8DR300931T</t>
  </si>
  <si>
    <t>klimatyzator przenośny WARMTEC FROYA KP35 W</t>
  </si>
  <si>
    <t>Klimatyzator ścienny DAIKIN</t>
  </si>
  <si>
    <t>DAIKIN</t>
  </si>
  <si>
    <t>203-A</t>
  </si>
  <si>
    <t>224-A</t>
  </si>
  <si>
    <t>3 (serwerownia)</t>
  </si>
  <si>
    <t>4 (serwerownia)</t>
  </si>
  <si>
    <t xml:space="preserve">pierwsze piętro </t>
  </si>
  <si>
    <t>Klimatyzator ścienny NOXA</t>
  </si>
  <si>
    <t>NOXA</t>
  </si>
  <si>
    <t xml:space="preserve">strych </t>
  </si>
  <si>
    <t>SUFO</t>
  </si>
  <si>
    <t xml:space="preserve">kontener </t>
  </si>
  <si>
    <t>2014       Toruń      Piastowska 2-8</t>
  </si>
  <si>
    <t xml:space="preserve">1-klimat.zewn. Haier MultiSplit 5U45LS1ERA:                               2- jedn. wewn. ASO7NS3HRA -pom. nr. 11                               3 - jedn. wewn. ASO9NS3HRA - pom. nr. 13                                       4- jedn. wewn. AS12NS3HRA - pom. nr. 105                                                 5- jedn. wewn. AS12NS3HRA - pom. nr. 105                  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</si>
  <si>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</si>
  <si>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</si>
  <si>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</si>
  <si>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</si>
  <si>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</si>
  <si>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</si>
  <si>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</si>
  <si>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</si>
  <si>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</si>
  <si>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</si>
  <si>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</si>
  <si>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</si>
  <si>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</si>
  <si>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</si>
  <si>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</si>
  <si>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</si>
  <si>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</si>
  <si>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</si>
  <si>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</si>
  <si>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</si>
  <si>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</si>
  <si>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</si>
  <si>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</si>
  <si>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</si>
  <si>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</si>
  <si>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</si>
  <si>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2032  Prądzyńskiego Toruń</t>
  </si>
  <si>
    <t>Klimatyzator ścienny AUX-24FH</t>
  </si>
  <si>
    <t>A620A999805W00088</t>
  </si>
  <si>
    <t>A6260A999805W00093</t>
  </si>
  <si>
    <t>sala</t>
  </si>
  <si>
    <t>Klimatyzator przenośny HONEYWELL</t>
  </si>
  <si>
    <t>MN09CES</t>
  </si>
  <si>
    <t>HONEYWELL</t>
  </si>
  <si>
    <t>93.</t>
  </si>
  <si>
    <t>94.</t>
  </si>
  <si>
    <t>95.</t>
  </si>
  <si>
    <t>96.</t>
  </si>
  <si>
    <t>97.</t>
  </si>
  <si>
    <t>98.</t>
  </si>
  <si>
    <t>2012 Toruń         ul. Podgórska</t>
  </si>
  <si>
    <t>11 ofier dyż</t>
  </si>
  <si>
    <t xml:space="preserve">KWF-12HRD </t>
  </si>
  <si>
    <t>SN 2403498240376020820853</t>
  </si>
  <si>
    <t>kontener</t>
  </si>
  <si>
    <t>99.</t>
  </si>
  <si>
    <t>100.</t>
  </si>
  <si>
    <t>101.</t>
  </si>
  <si>
    <t>102.</t>
  </si>
  <si>
    <t>2017                       Toruń                         Sienkiewicza 37</t>
  </si>
  <si>
    <t xml:space="preserve">AUX-12FH </t>
  </si>
  <si>
    <t>B7662A999804N01558</t>
  </si>
  <si>
    <t xml:space="preserve">AUX-09FH </t>
  </si>
  <si>
    <t>B7661A999803N00844</t>
  </si>
  <si>
    <t xml:space="preserve">wartownia </t>
  </si>
  <si>
    <t xml:space="preserve">AS35TADHRA-CL </t>
  </si>
  <si>
    <t xml:space="preserve"> AANW 1E120 0N4K4 R0086</t>
  </si>
  <si>
    <t>warsztat serwer.</t>
  </si>
  <si>
    <t xml:space="preserve"> AANW 1E120 0N4K4 O0156</t>
  </si>
  <si>
    <t>216-220</t>
  </si>
  <si>
    <t xml:space="preserve">agregat chłodniczy </t>
  </si>
  <si>
    <t>R-303514</t>
  </si>
  <si>
    <t>T-009581</t>
  </si>
  <si>
    <t>T009604</t>
  </si>
  <si>
    <t>ASYG30LFCA</t>
  </si>
  <si>
    <t>E009967</t>
  </si>
  <si>
    <t xml:space="preserve">FUJITSU </t>
  </si>
  <si>
    <t>MISTRAL</t>
  </si>
  <si>
    <t>E009704</t>
  </si>
  <si>
    <t xml:space="preserve">ASYA18GACH </t>
  </si>
  <si>
    <t>E001546</t>
  </si>
  <si>
    <t>E001548</t>
  </si>
  <si>
    <t>E001536</t>
  </si>
  <si>
    <t>E001549</t>
  </si>
  <si>
    <t>KWF-12HRDI/KWF-12HRDO</t>
  </si>
  <si>
    <t>KWF</t>
  </si>
  <si>
    <t>E001532</t>
  </si>
  <si>
    <t>przenośny</t>
  </si>
  <si>
    <t>MISTRIAL</t>
  </si>
  <si>
    <t>dowódca</t>
  </si>
  <si>
    <t>KLIMATYZATOR ŚCIENNY AUX-12FH 3,5-3,5KW</t>
  </si>
  <si>
    <t>kancelaria</t>
  </si>
  <si>
    <t>KLIMATYZATOR HAIER AS35TADHRA-CL</t>
  </si>
  <si>
    <t xml:space="preserve">oficer dyżurny </t>
  </si>
  <si>
    <t>KLIM.PRZENOŚNY WARMTEC FROYA KP35W</t>
  </si>
  <si>
    <t>piwnica</t>
  </si>
  <si>
    <t>KLIMATYZATOR PRZENOŚNY STYLE ACP 3,5 KW</t>
  </si>
  <si>
    <t>STYLE</t>
  </si>
  <si>
    <t>KLIMATYZATOR/JED.WEWN.ASYG30LFCA FUJITSU</t>
  </si>
  <si>
    <t>zastępca</t>
  </si>
  <si>
    <t>KLIMATYZATOR ŚCIENNY AUX 09FH 2,6-2,8KW</t>
  </si>
  <si>
    <t>2,6-2,8</t>
  </si>
  <si>
    <t>2 CSWOT</t>
  </si>
  <si>
    <t>AUX09FH</t>
  </si>
  <si>
    <t>0N5K5 F0146</t>
  </si>
  <si>
    <t>S18AW N50</t>
  </si>
  <si>
    <t>3850A29338J</t>
  </si>
  <si>
    <t>S24AW</t>
  </si>
  <si>
    <t>702KAWQ01281</t>
  </si>
  <si>
    <t>0N4K4 R0130</t>
  </si>
  <si>
    <t xml:space="preserve">prznośny </t>
  </si>
  <si>
    <t>0N4K4 R0041</t>
  </si>
  <si>
    <t xml:space="preserve">220 serwerownia </t>
  </si>
  <si>
    <t>Klimatyzator KWF - 12HRDI/</t>
  </si>
  <si>
    <t>SN 240348824037627….</t>
  </si>
  <si>
    <t>wyposażenie batalionu bez przypisanych pomieszczeń</t>
  </si>
  <si>
    <t>KLIMATYZATOR PRZENOŚNY</t>
  </si>
  <si>
    <t>2 ŻW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</si>
  <si>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</si>
  <si>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</si>
  <si>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</si>
  <si>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</si>
  <si>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</si>
  <si>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</si>
  <si>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</si>
  <si>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</si>
  <si>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</si>
  <si>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</si>
  <si>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</si>
  <si>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</si>
  <si>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</si>
  <si>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</si>
  <si>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</si>
  <si>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</si>
  <si>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</si>
  <si>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</si>
  <si>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</si>
  <si>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</si>
  <si>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</si>
  <si>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</si>
  <si>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</si>
  <si>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</si>
  <si>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</si>
  <si>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</si>
  <si>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</si>
  <si>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</si>
  <si>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</si>
  <si>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</si>
  <si>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</si>
  <si>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</si>
  <si>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</si>
  <si>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</si>
  <si>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</si>
  <si>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</si>
  <si>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</si>
  <si>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</si>
  <si>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</si>
  <si>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</si>
  <si>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</si>
  <si>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</si>
  <si>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</si>
  <si>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</si>
  <si>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 xml:space="preserve">2019 Toruń Chłopickiego </t>
  </si>
  <si>
    <t>6 dyr.</t>
  </si>
  <si>
    <t>Klimatyzator HAIER</t>
  </si>
  <si>
    <t>AS35TADHRA - CL 0000023342, 000026003800</t>
  </si>
  <si>
    <t>9 serwer</t>
  </si>
  <si>
    <t>AS35TADHRA - CL 0000023343, 000026003900</t>
  </si>
  <si>
    <t>KLIMATYZATOR PRZEN.GREE GPH12AL-K5NNA3A</t>
  </si>
  <si>
    <t>720720W000329</t>
  </si>
  <si>
    <t>KLIMATYZATOR PRZENOŚNY KAISAI KPPD-12HRN</t>
  </si>
  <si>
    <t>KLIMATYZATOR PRZEN.KAISAI KPPD-12HRG29</t>
  </si>
  <si>
    <t>02H0949</t>
  </si>
  <si>
    <t>klimatyzator ścienny KAISAI</t>
  </si>
  <si>
    <t>147.</t>
  </si>
  <si>
    <t>148.</t>
  </si>
  <si>
    <t>149.</t>
  </si>
  <si>
    <t>150.</t>
  </si>
  <si>
    <t>151.</t>
  </si>
  <si>
    <t>152.</t>
  </si>
  <si>
    <t>2027                        Toruń           Sikorskiego 21</t>
  </si>
  <si>
    <t>klimatyzator S24 AHP</t>
  </si>
  <si>
    <t>KLIMATYZATOR PRZEN. KAISAI KPPD-12HRG29</t>
  </si>
  <si>
    <t>340E8693002211102H0413</t>
  </si>
  <si>
    <t>KLIMATYZATOR ROTENSO ZICO Z35WR12</t>
  </si>
  <si>
    <t>RZW35191200324</t>
  </si>
  <si>
    <t>RZW35191200332</t>
  </si>
  <si>
    <t>RZW35191200242</t>
  </si>
  <si>
    <t>RZW35191200090</t>
  </si>
  <si>
    <t>KLIMATYZATOR PRZEN. VIVAX ACP-12PT35AEH</t>
  </si>
  <si>
    <t>AE1514629821</t>
  </si>
  <si>
    <t>KLIMATYZATOR PRZEN. GREE GPH12AL-K5NNA3A</t>
  </si>
  <si>
    <t>720720W000309</t>
  </si>
  <si>
    <t>720720W000310</t>
  </si>
  <si>
    <t>340E8693002211102H0422</t>
  </si>
  <si>
    <t>720720W000364</t>
  </si>
  <si>
    <t>KLIMATYZATOR STACJ.ŚC.LG S24AW (MOC CHŁ.</t>
  </si>
  <si>
    <t>704KAF004325</t>
  </si>
  <si>
    <t>RZW35191200311</t>
  </si>
  <si>
    <t>720720W000357</t>
  </si>
  <si>
    <t>LG STACJONARNY</t>
  </si>
  <si>
    <t>340E8693002211102H0314</t>
  </si>
  <si>
    <t>340E8693002211102H0426</t>
  </si>
  <si>
    <t>spasiuk</t>
  </si>
  <si>
    <t>RZW35191200217</t>
  </si>
  <si>
    <t>`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</si>
  <si>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</si>
  <si>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</si>
  <si>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</si>
  <si>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</si>
  <si>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</si>
  <si>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</si>
  <si>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</si>
  <si>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</si>
  <si>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</si>
  <si>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</si>
  <si>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</si>
  <si>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</si>
  <si>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</si>
  <si>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</si>
  <si>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</si>
  <si>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</si>
  <si>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</si>
  <si>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</si>
  <si>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</si>
  <si>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</si>
  <si>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</si>
  <si>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</si>
  <si>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</si>
  <si>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2052                         Toruń            Szpitalna 1</t>
  </si>
  <si>
    <t>klimatyzator TS 525</t>
  </si>
  <si>
    <t>TECTRO</t>
  </si>
  <si>
    <t>Klimatyzator przenośny</t>
  </si>
  <si>
    <t>klimatyzator Fujitsu</t>
  </si>
  <si>
    <t>FUJITSU</t>
  </si>
  <si>
    <t>176.</t>
  </si>
  <si>
    <t>177.</t>
  </si>
  <si>
    <t>178.</t>
  </si>
  <si>
    <t>179.</t>
  </si>
  <si>
    <t>180.</t>
  </si>
  <si>
    <t>181.</t>
  </si>
  <si>
    <t xml:space="preserve">  klimatyzator Kaisai</t>
  </si>
  <si>
    <t>2058 Toruń Balonowa</t>
  </si>
  <si>
    <t xml:space="preserve">magazyn żywności </t>
  </si>
  <si>
    <t>FSC25</t>
  </si>
  <si>
    <t>1009-1314</t>
  </si>
  <si>
    <t xml:space="preserve">FRAL </t>
  </si>
  <si>
    <t>1009-1196</t>
  </si>
  <si>
    <t>1009-1250</t>
  </si>
  <si>
    <t>1009-1320</t>
  </si>
  <si>
    <t>KLIMATYZATOR ROTENSO UKURA U70X</t>
  </si>
  <si>
    <t xml:space="preserve">magazyn </t>
  </si>
  <si>
    <t>1009-1248</t>
  </si>
  <si>
    <t>1009-1310</t>
  </si>
  <si>
    <t xml:space="preserve">laboratorium </t>
  </si>
  <si>
    <t>KWF-12HRD</t>
  </si>
  <si>
    <t>SN 2403763980277200120096</t>
  </si>
  <si>
    <t>SERWER. 15</t>
  </si>
  <si>
    <t>MS12F8-12HRDN1-C8</t>
  </si>
  <si>
    <t>D202212880214504120123</t>
  </si>
  <si>
    <t>MSR-12HRN1</t>
  </si>
  <si>
    <t>SN D211464440212703120026</t>
  </si>
  <si>
    <t>MIDEA</t>
  </si>
  <si>
    <t>KPPD-12HRN29</t>
  </si>
  <si>
    <t>34084175701970502T0692</t>
  </si>
  <si>
    <t>KLIMATYZATOR PRZEN.VIVAX ACP-09PT25AEH</t>
  </si>
  <si>
    <t>AE 1713540360</t>
  </si>
  <si>
    <t>VIVAX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</si>
  <si>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</si>
  <si>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</si>
  <si>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</si>
  <si>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</si>
  <si>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</si>
  <si>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</si>
  <si>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</si>
  <si>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</si>
  <si>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</si>
  <si>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</si>
  <si>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</si>
  <si>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</si>
  <si>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</si>
  <si>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</si>
  <si>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</si>
  <si>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5076                     Słońsko</t>
  </si>
  <si>
    <t xml:space="preserve">serwerownia </t>
  </si>
  <si>
    <t>JAA0GBG6170088002110</t>
  </si>
  <si>
    <t>HYUNDAI</t>
  </si>
  <si>
    <t>serwerownia- systemy alarmowe</t>
  </si>
  <si>
    <t>KWX-12HR</t>
  </si>
  <si>
    <t>340A066750104260340571</t>
  </si>
  <si>
    <t>dyżurka</t>
  </si>
  <si>
    <t>KLIMATYZATOR ROTENSO RONI R35WI/R35WO</t>
  </si>
  <si>
    <t>197.</t>
  </si>
  <si>
    <t>198.</t>
  </si>
  <si>
    <t>199.</t>
  </si>
  <si>
    <t>8630        Włocławek  1                     Okrężna 25</t>
  </si>
  <si>
    <t>T0449</t>
  </si>
  <si>
    <t>T0253</t>
  </si>
  <si>
    <t>T0063</t>
  </si>
  <si>
    <t>T0057</t>
  </si>
  <si>
    <t>8630/001</t>
  </si>
  <si>
    <t>IV pietro (403)</t>
  </si>
  <si>
    <t>klimatyzator S-18 AW</t>
  </si>
  <si>
    <t>208 serwerownia</t>
  </si>
  <si>
    <t>KFU-18HRDI</t>
  </si>
  <si>
    <t>24022101505681501200049</t>
  </si>
  <si>
    <t>408 SERW</t>
  </si>
  <si>
    <t>703KAQJ01324</t>
  </si>
  <si>
    <t>KLIMATYZATOR STACJ.ŚC.LG S18AW (MOC CHŁO</t>
  </si>
  <si>
    <t>704KAUU00622</t>
  </si>
  <si>
    <t>SN230120199</t>
  </si>
  <si>
    <t>ścienny HAIER</t>
  </si>
  <si>
    <t>8630/001-IV PIĘTRO</t>
  </si>
  <si>
    <t>704KAFX00819</t>
  </si>
  <si>
    <t>8617             Chorągiewka</t>
  </si>
  <si>
    <t xml:space="preserve">12 serwerownia </t>
  </si>
  <si>
    <t>AUX 18FH/I</t>
  </si>
  <si>
    <t>B7148A999802N00399</t>
  </si>
  <si>
    <t>MS12F8-12HRDN1</t>
  </si>
  <si>
    <t>D202212880214504120144</t>
  </si>
  <si>
    <t>1306/000355</t>
  </si>
  <si>
    <t>D202212880114504120476</t>
  </si>
  <si>
    <t>SN 340955504039C1902P0330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</si>
  <si>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</si>
  <si>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</si>
  <si>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</si>
  <si>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</si>
  <si>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</si>
  <si>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</si>
  <si>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</si>
  <si>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</si>
  <si>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</si>
  <si>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</si>
  <si>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</si>
  <si>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</si>
  <si>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</si>
  <si>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</si>
  <si>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</si>
  <si>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</si>
  <si>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</si>
  <si>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</si>
  <si>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</si>
  <si>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</si>
  <si>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2069                   Toruń                          Okólna 37</t>
  </si>
  <si>
    <t>KPPD-12HRN</t>
  </si>
  <si>
    <t>SN 2403196930173220200174</t>
  </si>
  <si>
    <t xml:space="preserve">KAISAI </t>
  </si>
  <si>
    <t>SN 2403196930173220200182</t>
  </si>
  <si>
    <t>KLIMATYZATOR PRZENOŚNY KAISAI KPPD-12HR</t>
  </si>
  <si>
    <t>T0325</t>
  </si>
  <si>
    <t>T0257</t>
  </si>
  <si>
    <t>11</t>
  </si>
  <si>
    <t>5</t>
  </si>
  <si>
    <t>klimatyzator Haier AS68TEPHRA-CL</t>
  </si>
  <si>
    <t>AAA6V9E090ON5JCV0247</t>
  </si>
  <si>
    <t>sala konsumpcyjna</t>
  </si>
  <si>
    <t>klimatyzator MS 12F8-12HRDN1-C8</t>
  </si>
  <si>
    <t>p-11   (mag. warzyw)</t>
  </si>
  <si>
    <t>klimatyzator AUX-12FH 3,5 kW</t>
  </si>
  <si>
    <t>B7662A999804N01379</t>
  </si>
  <si>
    <t>klimatyzator  zew AUX-12FH 3,5 kW</t>
  </si>
  <si>
    <t>A7443A999808W01200</t>
  </si>
  <si>
    <t xml:space="preserve">19      (biuro) </t>
  </si>
  <si>
    <t>klimatyzator AUX 09 FH 2,6 kW</t>
  </si>
  <si>
    <t>B7661B000103N00916</t>
  </si>
  <si>
    <t>klimatyzator  zew AUX 09 FH 2,6 kW</t>
  </si>
  <si>
    <t>A7442B000107W00861</t>
  </si>
  <si>
    <t>18    (mag.)</t>
  </si>
  <si>
    <t>B7662B000004N00315</t>
  </si>
  <si>
    <t>klimatyzator zew AUX-12FH 3,5 kW</t>
  </si>
  <si>
    <t>A7443B000108W01138</t>
  </si>
  <si>
    <t>12</t>
  </si>
  <si>
    <t>RZW 35191200229</t>
  </si>
  <si>
    <t>KLIMATYZATOR PRZENOŚNY MDV NXM-35APO1-A</t>
  </si>
  <si>
    <t>RWI..3540/RWO..3529</t>
  </si>
  <si>
    <t>16</t>
  </si>
  <si>
    <t>61</t>
  </si>
  <si>
    <t>1</t>
  </si>
  <si>
    <t>klimatyzator MSR1-24HRA1-QB8W</t>
  </si>
  <si>
    <t>ZEW</t>
  </si>
  <si>
    <t>klimatyzator S24AC</t>
  </si>
  <si>
    <t>312KA00728</t>
  </si>
  <si>
    <t>312KA00073</t>
  </si>
  <si>
    <t>klimatyzator RSG24LFCC</t>
  </si>
  <si>
    <t>E003295</t>
  </si>
  <si>
    <t>klimatyzator ROG24LFCC</t>
  </si>
  <si>
    <t>E003610</t>
  </si>
  <si>
    <t>klimatyzator RSG24KLCA</t>
  </si>
  <si>
    <t>E000244</t>
  </si>
  <si>
    <t>klimatyzator ROG24KLTA</t>
  </si>
  <si>
    <t>T000153</t>
  </si>
  <si>
    <t>Fuji</t>
  </si>
  <si>
    <t>95</t>
  </si>
  <si>
    <t>klimatyzator MS 12F8-09HRDN1-C8</t>
  </si>
  <si>
    <t>D20221288011450412</t>
  </si>
  <si>
    <t>klimatyzator zew MS 12F8-09HRDN1-C9</t>
  </si>
  <si>
    <t>D2022128801</t>
  </si>
  <si>
    <t>klimatyzator zew  MS 12F8-09HRDN1-C9</t>
  </si>
  <si>
    <t>97</t>
  </si>
  <si>
    <t>GPH12AL-K5NNA3A</t>
  </si>
  <si>
    <t>720720W000308</t>
  </si>
  <si>
    <t>GREE</t>
  </si>
  <si>
    <t>HR09XP5AS</t>
  </si>
  <si>
    <t>JAA0GBG5170086002207</t>
  </si>
  <si>
    <t>HYUNDAY</t>
  </si>
  <si>
    <t>AUX-09FH/I</t>
  </si>
  <si>
    <t>B 3698813003N00231</t>
  </si>
  <si>
    <t>klimatyzator MSR-12HRN1</t>
  </si>
  <si>
    <t>SN D211464440212203120099</t>
  </si>
  <si>
    <t>NXM-35AP01-A</t>
  </si>
  <si>
    <t>SN 2403541890274200200118</t>
  </si>
  <si>
    <t>MDV MSR1-18HRN1</t>
  </si>
  <si>
    <t>C101372830511727MDV130030</t>
  </si>
  <si>
    <t>15-16</t>
  </si>
  <si>
    <t>Klimatyzator KSR1-12HRN</t>
  </si>
  <si>
    <t>137662A99804N01546</t>
  </si>
  <si>
    <t>SN D201463600612626120030</t>
  </si>
  <si>
    <t>SN D201463600612626120039</t>
  </si>
  <si>
    <t>KSR1-12HRN</t>
  </si>
  <si>
    <t>D201463600612626120010</t>
  </si>
  <si>
    <t>KPPD12HRG29</t>
  </si>
  <si>
    <t>C101372830511727130030 (000984)</t>
  </si>
  <si>
    <t>MSR 12HRN1</t>
  </si>
  <si>
    <t>SN D211464440212703120028</t>
  </si>
  <si>
    <t>SN 340955504039C1902P0246 (000275)</t>
  </si>
  <si>
    <t>SN 240541890274200200124</t>
  </si>
  <si>
    <t xml:space="preserve">115 serwerownia </t>
  </si>
  <si>
    <t>B7662B000004N01167</t>
  </si>
  <si>
    <t>Klimatyzator KWF-12HRD</t>
  </si>
  <si>
    <t>SN 2403498240376010820198</t>
  </si>
  <si>
    <t>klimatyzator MSR1-12HRN1</t>
  </si>
  <si>
    <t>klimatyzator KPPD-12HRN</t>
  </si>
  <si>
    <t>SN 2401043220162260200168</t>
  </si>
  <si>
    <t>klimatyzator ACP09PT25AEH</t>
  </si>
  <si>
    <t>SN D205033890113425200286</t>
  </si>
  <si>
    <t>AIVAX</t>
  </si>
  <si>
    <t>SN 2401043220162260200117</t>
  </si>
  <si>
    <t>SN 3403196830173210200331</t>
  </si>
  <si>
    <t>VIVAX 7CP09PT25A</t>
  </si>
  <si>
    <t>MIDEA MSR09HR1</t>
  </si>
  <si>
    <t>KAISAI KWF12HFD</t>
  </si>
  <si>
    <t>D211481350412922120001</t>
  </si>
  <si>
    <t>SN 2403498240376020820848</t>
  </si>
  <si>
    <t>SN 661A999803N00038</t>
  </si>
  <si>
    <t>KAISAI KWF12HRD</t>
  </si>
  <si>
    <t>106 serwerownia wew</t>
  </si>
  <si>
    <t>klimatyzator GREE Amber</t>
  </si>
  <si>
    <t>4T71530001226</t>
  </si>
  <si>
    <t>106 serwerownia zew</t>
  </si>
  <si>
    <t>4T71630001487</t>
  </si>
  <si>
    <t>klimatyzator Rottenso 235WR12</t>
  </si>
  <si>
    <t>340955504039C1902P0213</t>
  </si>
  <si>
    <t>klimatyzator MSR1-12HRN1- QC2</t>
  </si>
  <si>
    <t>C101336130111509120052</t>
  </si>
  <si>
    <t>klimatyzator AGBP-12NXDO-I</t>
  </si>
  <si>
    <t>SN 341F648600123220870816</t>
  </si>
  <si>
    <t>klimatyzator  zew AGBP-12NXDO-I</t>
  </si>
  <si>
    <t>SN 541F678720224270840832</t>
  </si>
  <si>
    <t>klimatyzator MSR12F8- 12HRN1- C8</t>
  </si>
  <si>
    <t xml:space="preserve">KLIMATYZACJA OBUDOWANA </t>
  </si>
  <si>
    <t>klimatyzator MIDEA WSR 09HRNT</t>
  </si>
  <si>
    <t>D211481350412922120058</t>
  </si>
  <si>
    <t>klimatyzator MS12F8-09HRDN1-C8</t>
  </si>
  <si>
    <t>SN 2403498240476130860348</t>
  </si>
  <si>
    <t xml:space="preserve">OFICER </t>
  </si>
  <si>
    <t>D202212880114504120484</t>
  </si>
  <si>
    <t>klimatyzator ACP-09PT25AEH</t>
  </si>
  <si>
    <t>AAANM1E120ON5K5F0308</t>
  </si>
  <si>
    <t>korytarz</t>
  </si>
  <si>
    <t>klimatyzator DESA AC14EHP</t>
  </si>
  <si>
    <t>DESA</t>
  </si>
  <si>
    <t>klimatyzator AS35TADHRA-CL</t>
  </si>
  <si>
    <t>AAANW1E120ON4K4R0510</t>
  </si>
  <si>
    <t>KORYTARZ</t>
  </si>
  <si>
    <t>AAANM1E120ON4K400258</t>
  </si>
  <si>
    <t>D20..1247</t>
  </si>
  <si>
    <t>AE1714638121</t>
  </si>
  <si>
    <t>INVERTER</t>
  </si>
  <si>
    <t>klimatyzator AS09TA2HRA</t>
  </si>
  <si>
    <t>AAA371E080DN5G550293</t>
  </si>
  <si>
    <t>AAA371E080DN5G550302</t>
  </si>
  <si>
    <t>AANM1E120 ON5K7 G0430</t>
  </si>
  <si>
    <t>SN 2401043220162260200339</t>
  </si>
  <si>
    <t>SN 2403196930173220200033</t>
  </si>
  <si>
    <t>SN 2403196930173220200035</t>
  </si>
  <si>
    <t>SN 2403196930173220200212</t>
  </si>
  <si>
    <t>SN 2403196930173220200160</t>
  </si>
  <si>
    <t>SN 2403541890274200200053</t>
  </si>
  <si>
    <t xml:space="preserve">NOXA </t>
  </si>
  <si>
    <t>SN 2403196930173220200261</t>
  </si>
  <si>
    <t xml:space="preserve">KORYTARZ </t>
  </si>
  <si>
    <t>SN 2401043220162260200079</t>
  </si>
  <si>
    <t>MSR-12HRN1-QC2</t>
  </si>
  <si>
    <t>SN C101336130111509120006</t>
  </si>
  <si>
    <t>SN 2403498…..</t>
  </si>
  <si>
    <t>SN 2401043220162260200170</t>
  </si>
  <si>
    <t>SN 2403498240376020820163</t>
  </si>
  <si>
    <t>AAANW1F120 ON4K4 R0518</t>
  </si>
  <si>
    <t>SN 2401043210162260200157</t>
  </si>
  <si>
    <t>SN 2403196930173220200209</t>
  </si>
  <si>
    <t>SN 2403196930173220200158</t>
  </si>
  <si>
    <t>SN D211464440212703120098</t>
  </si>
  <si>
    <t>C101372830…..</t>
  </si>
  <si>
    <t>SN 2403541890274200200052</t>
  </si>
  <si>
    <t>ACP-09PT25AEX</t>
  </si>
  <si>
    <t>SN D205033890113425200336</t>
  </si>
  <si>
    <t>SN230120003</t>
  </si>
  <si>
    <t>SN 24010432200162260200139</t>
  </si>
  <si>
    <t>MSR-09HRN1</t>
  </si>
  <si>
    <t>D211481350412922120053</t>
  </si>
  <si>
    <t>SN 2403498240376020820905</t>
  </si>
  <si>
    <t>D211481350412922120011</t>
  </si>
  <si>
    <t>MSR1-12HRN1</t>
  </si>
  <si>
    <t>C101372830211725120020</t>
  </si>
  <si>
    <t>SN 2403196930173220200187</t>
  </si>
  <si>
    <t>SN 2403498240376010820475</t>
  </si>
  <si>
    <t>SN 2401043220162260200078</t>
  </si>
  <si>
    <t>SN 2403541890274200200043</t>
  </si>
  <si>
    <t>SN 2403196930173220200265</t>
  </si>
  <si>
    <t>SN 2403541890274200200039</t>
  </si>
  <si>
    <t>AUX 09FH/I</t>
  </si>
  <si>
    <t>B7661A999803N00845</t>
  </si>
  <si>
    <t>SN D211481350412922120051</t>
  </si>
  <si>
    <t>SN 2040498240376020820490</t>
  </si>
  <si>
    <t>SN 2403196930173220200258</t>
  </si>
  <si>
    <t>SN 2403498240376010820460</t>
  </si>
  <si>
    <t xml:space="preserve">218 serwerownia </t>
  </si>
  <si>
    <t>KAISAI KWX-18HRG</t>
  </si>
  <si>
    <t>SN KWX-18HRGIK003678</t>
  </si>
  <si>
    <t>218 serwerownia zew</t>
  </si>
  <si>
    <t>SN KWX-18HRGOK005276</t>
  </si>
  <si>
    <t>125</t>
  </si>
  <si>
    <t>119</t>
  </si>
  <si>
    <t>klimatyzator JET COOL S30AHP</t>
  </si>
  <si>
    <t>602KAKN00045</t>
  </si>
  <si>
    <t>113</t>
  </si>
  <si>
    <t>klimatyzatorMDV MS12F8-12HRDN1-C8</t>
  </si>
  <si>
    <t>D201212880214504120136</t>
  </si>
  <si>
    <t>111</t>
  </si>
  <si>
    <t>klimatyzator AC -900R</t>
  </si>
  <si>
    <t>RAVANSON</t>
  </si>
  <si>
    <t>109</t>
  </si>
  <si>
    <t>klimatyzator RAVANSON AC -900R</t>
  </si>
  <si>
    <t>0416976</t>
  </si>
  <si>
    <t>108</t>
  </si>
  <si>
    <t>klimatyzator LG LSM 3061AL</t>
  </si>
  <si>
    <t>302KA00002</t>
  </si>
  <si>
    <t>107</t>
  </si>
  <si>
    <t>klimatyzator LS-M 186AL</t>
  </si>
  <si>
    <t>212KA00292</t>
  </si>
  <si>
    <t>106</t>
  </si>
  <si>
    <t>klimatyzator ASY20RG</t>
  </si>
  <si>
    <t>003174</t>
  </si>
  <si>
    <t>FUJTSU</t>
  </si>
  <si>
    <t>105</t>
  </si>
  <si>
    <t>klimatyzator ASY12USCCW</t>
  </si>
  <si>
    <t>T004025</t>
  </si>
  <si>
    <t>104</t>
  </si>
  <si>
    <t>klimatyzator ASY20GRAW</t>
  </si>
  <si>
    <t>E056000</t>
  </si>
  <si>
    <t>103</t>
  </si>
  <si>
    <t>klimatyzator S-30 AHP</t>
  </si>
  <si>
    <t>407KAP00940</t>
  </si>
  <si>
    <t>102</t>
  </si>
  <si>
    <t>klimatyzator LG S12AHP</t>
  </si>
  <si>
    <t>101TKFS00371</t>
  </si>
  <si>
    <t>KLIMATYZATOR MDV MS12F8-12HRDN1-C8</t>
  </si>
  <si>
    <t>2069/125-P.10</t>
  </si>
  <si>
    <t>KLIMATYZATOR AS-H186 TLMO MODEL S18 AHP</t>
  </si>
  <si>
    <t>40712ARW00678</t>
  </si>
  <si>
    <t>101</t>
  </si>
  <si>
    <t>klimatyzator MS12F8-12HRDN1-C8</t>
  </si>
  <si>
    <t>D202212880214504120134</t>
  </si>
  <si>
    <t>8</t>
  </si>
  <si>
    <t>1102H0259</t>
  </si>
  <si>
    <t>7</t>
  </si>
  <si>
    <t>klimatyzator LG ES-H126LLAO</t>
  </si>
  <si>
    <t>0707TK09208</t>
  </si>
  <si>
    <t>131</t>
  </si>
  <si>
    <t>SN340E...H0719</t>
  </si>
  <si>
    <t>13</t>
  </si>
  <si>
    <t>klimatyzator KPPD-12HRN29</t>
  </si>
  <si>
    <t>34084175701970502T0446</t>
  </si>
  <si>
    <t>14</t>
  </si>
  <si>
    <t>klimatyzator KPPD-12HRN30</t>
  </si>
  <si>
    <t>34084175701970502T0542</t>
  </si>
  <si>
    <t>klimatyzator ECO KEX24KTBI</t>
  </si>
  <si>
    <t>KEX-24KTBI001323</t>
  </si>
  <si>
    <t>klimatyzator przysufitowy ASFU 18A</t>
  </si>
  <si>
    <t>SINCLAIR</t>
  </si>
  <si>
    <t>3405417570197050210402</t>
  </si>
  <si>
    <t>114</t>
  </si>
  <si>
    <t>klimatyzator ścienny TYP LG S30 AHP</t>
  </si>
  <si>
    <t>312KA00198</t>
  </si>
  <si>
    <t xml:space="preserve">115 </t>
  </si>
  <si>
    <t>116</t>
  </si>
  <si>
    <t>klimatyzator MS MS12F8-12HRDN1-C8</t>
  </si>
  <si>
    <t>D202212880214504120149</t>
  </si>
  <si>
    <t>132</t>
  </si>
  <si>
    <t>ASYA12GACH</t>
  </si>
  <si>
    <t>E007731</t>
  </si>
  <si>
    <t xml:space="preserve">E002829 </t>
  </si>
  <si>
    <t>E002769</t>
  </si>
  <si>
    <t>E002763</t>
  </si>
  <si>
    <t>E002880</t>
  </si>
  <si>
    <t xml:space="preserve">ASYA24GACH </t>
  </si>
  <si>
    <t>E001413</t>
  </si>
  <si>
    <t>E001431</t>
  </si>
  <si>
    <t xml:space="preserve">ASYA14GACH </t>
  </si>
  <si>
    <t xml:space="preserve">E003617 </t>
  </si>
  <si>
    <t xml:space="preserve">ASYA07GACH </t>
  </si>
  <si>
    <t xml:space="preserve">E017347 </t>
  </si>
  <si>
    <t>E001459</t>
  </si>
  <si>
    <t>E001460</t>
  </si>
  <si>
    <t xml:space="preserve">E001416 </t>
  </si>
  <si>
    <t>E001432</t>
  </si>
  <si>
    <t>JEDN. ZEWN.</t>
  </si>
  <si>
    <t>AJY126LALBH</t>
  </si>
  <si>
    <t>R000317</t>
  </si>
  <si>
    <t>AJY108LALBH</t>
  </si>
  <si>
    <t>R000440</t>
  </si>
  <si>
    <t>197</t>
  </si>
  <si>
    <t>klimatyzator KWF - 12HRD</t>
  </si>
  <si>
    <t>2403498240376030820715</t>
  </si>
  <si>
    <t>2403498240376010820239</t>
  </si>
  <si>
    <t>klimatyzator zew KWF - 12HRDO</t>
  </si>
  <si>
    <t>klimatyzator  zew KWF - 12HRDO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</si>
  <si>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</si>
  <si>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</si>
  <si>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</si>
  <si>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</si>
  <si>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</si>
  <si>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</si>
  <si>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</si>
  <si>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</si>
  <si>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</si>
  <si>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</si>
  <si>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</si>
  <si>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</si>
  <si>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</si>
  <si>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</si>
  <si>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</si>
  <si>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</si>
  <si>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</si>
  <si>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</si>
  <si>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</si>
  <si>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</si>
  <si>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</si>
  <si>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</si>
  <si>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</si>
  <si>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</si>
  <si>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</si>
  <si>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</si>
  <si>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</si>
  <si>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</si>
  <si>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</si>
  <si>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</si>
  <si>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</si>
  <si>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</si>
  <si>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</si>
  <si>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</si>
  <si>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</si>
  <si>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</si>
  <si>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</si>
  <si>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</si>
  <si>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</si>
  <si>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</si>
  <si>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</si>
  <si>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</si>
  <si>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</si>
  <si>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</si>
  <si>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</si>
  <si>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</si>
  <si>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</si>
  <si>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</si>
  <si>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</si>
  <si>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</si>
  <si>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</si>
  <si>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</si>
  <si>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</si>
  <si>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</si>
  <si>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</si>
  <si>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</si>
  <si>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</si>
  <si>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</si>
  <si>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</si>
  <si>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</si>
  <si>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</si>
  <si>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</si>
  <si>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</si>
  <si>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</si>
  <si>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</si>
  <si>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</si>
  <si>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</si>
  <si>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</si>
  <si>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</si>
  <si>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</si>
  <si>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</si>
  <si>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</si>
  <si>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</si>
  <si>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</si>
  <si>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</si>
  <si>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</si>
  <si>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</si>
  <si>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</si>
  <si>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</si>
  <si>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</si>
  <si>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</si>
  <si>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</si>
  <si>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</si>
  <si>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</si>
  <si>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</si>
  <si>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</si>
  <si>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</si>
  <si>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</si>
  <si>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</si>
  <si>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</si>
  <si>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</si>
  <si>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</si>
  <si>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</si>
  <si>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</si>
  <si>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</si>
  <si>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</si>
  <si>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</si>
  <si>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</si>
  <si>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</si>
  <si>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</si>
  <si>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</si>
  <si>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</si>
  <si>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</si>
  <si>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</si>
  <si>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</si>
  <si>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</si>
  <si>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</si>
  <si>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</si>
  <si>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</si>
  <si>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</si>
  <si>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</si>
  <si>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</si>
  <si>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</si>
  <si>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</si>
  <si>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</si>
  <si>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</si>
  <si>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</si>
  <si>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</si>
  <si>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</si>
  <si>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</si>
  <si>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</si>
  <si>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</si>
  <si>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</si>
  <si>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</si>
  <si>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</si>
  <si>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</si>
  <si>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</si>
  <si>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</si>
  <si>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</si>
  <si>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</si>
  <si>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</si>
  <si>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</si>
  <si>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</si>
  <si>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</si>
  <si>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</si>
  <si>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</si>
  <si>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</si>
  <si>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</si>
  <si>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</si>
  <si>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</si>
  <si>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</si>
  <si>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</si>
  <si>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</si>
  <si>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</si>
  <si>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</si>
  <si>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</si>
  <si>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</si>
  <si>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</si>
  <si>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</si>
  <si>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</si>
  <si>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</si>
  <si>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</si>
  <si>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</si>
  <si>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</si>
  <si>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</si>
  <si>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</si>
  <si>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</si>
  <si>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</si>
  <si>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</si>
  <si>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</si>
  <si>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</si>
  <si>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</si>
  <si>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</si>
  <si>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</si>
  <si>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</si>
  <si>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</si>
  <si>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</si>
  <si>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2078                  strzelnice poligon</t>
  </si>
  <si>
    <t>"JAWOR"</t>
  </si>
  <si>
    <t>Klimatyzator Haier Convertible AC12CS1ERA(S)</t>
  </si>
  <si>
    <t>chłód - 4,5               grzanie - 4,8</t>
  </si>
  <si>
    <t>"SYPKA"</t>
  </si>
  <si>
    <t>Klimatyzator HYUNDAI HR12XP5AS</t>
  </si>
  <si>
    <t xml:space="preserve">chłód - 3,95                 grzanie- 4,25 </t>
  </si>
  <si>
    <t>Hyundai</t>
  </si>
  <si>
    <t>387.</t>
  </si>
  <si>
    <t>388.</t>
  </si>
  <si>
    <t>2016                        Toruń                           Okólna 32-40</t>
  </si>
  <si>
    <t>oficer dyż.</t>
  </si>
  <si>
    <t>SN 2403498240376020820850</t>
  </si>
  <si>
    <t>106  serwerownia</t>
  </si>
  <si>
    <t>AWY17LSAZ</t>
  </si>
  <si>
    <t>E002661</t>
  </si>
  <si>
    <t>MSG-36HRN1-RB9</t>
  </si>
  <si>
    <t>C101372830411729130021</t>
  </si>
  <si>
    <t>75/106</t>
  </si>
  <si>
    <t>SN 340955504039C1902P0001</t>
  </si>
  <si>
    <t>82</t>
  </si>
  <si>
    <t>RZW 35191200304</t>
  </si>
  <si>
    <t>SN 340955504039C1902P0304</t>
  </si>
  <si>
    <t>191</t>
  </si>
  <si>
    <t>SN 34084175701970502T0278</t>
  </si>
  <si>
    <t>KLIMATYZATOR KWF-12HRDI/KWF-12HRDO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</si>
  <si>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</si>
  <si>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</si>
  <si>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</si>
  <si>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</si>
  <si>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</si>
  <si>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</si>
  <si>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</si>
  <si>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</si>
  <si>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</si>
  <si>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8742              Toruń           Polna 7-7a</t>
  </si>
  <si>
    <t>klimatyzator</t>
  </si>
  <si>
    <t>0066190131</t>
  </si>
  <si>
    <t>398.</t>
  </si>
  <si>
    <t>1533 Inowrocław  ul. Aleja Kopernika 16</t>
  </si>
  <si>
    <t>4</t>
  </si>
  <si>
    <t>plebania</t>
  </si>
  <si>
    <t xml:space="preserve">Klimatyzator ścienny – AUX 09FH </t>
  </si>
  <si>
    <t xml:space="preserve">Klimatyzator przenośny </t>
  </si>
  <si>
    <t xml:space="preserve">GREE GPH12AL-K5NNA3A </t>
  </si>
  <si>
    <t>1532            Inowrocław            Jacewska 73</t>
  </si>
  <si>
    <t>12FH/I</t>
  </si>
  <si>
    <t>B37049809504N01124</t>
  </si>
  <si>
    <t>1306/000327</t>
  </si>
  <si>
    <t>AUX12FH/I</t>
  </si>
  <si>
    <t>B370443814404N01130</t>
  </si>
  <si>
    <t>SN340E...H0639</t>
  </si>
  <si>
    <t>B37049814404N01327</t>
  </si>
  <si>
    <t>02H0727</t>
  </si>
  <si>
    <t>1306/000326</t>
  </si>
  <si>
    <t>102H0465</t>
  </si>
  <si>
    <t xml:space="preserve"> 102H0412</t>
  </si>
  <si>
    <t xml:space="preserve"> 102H0319</t>
  </si>
  <si>
    <t>02H0302</t>
  </si>
  <si>
    <t>SN 02H0280</t>
  </si>
  <si>
    <t>SN 02H0416</t>
  </si>
  <si>
    <t>KLIMATYZATOR PRZEN.KAISAI KPPD-12HRG30</t>
  </si>
  <si>
    <t>KLIMATYZATOR PRZEN.KAISAI KPPD-12HRG31</t>
  </si>
  <si>
    <t>02H0306</t>
  </si>
  <si>
    <t>102H0404</t>
  </si>
  <si>
    <t>102H0401</t>
  </si>
  <si>
    <t>102H0462</t>
  </si>
  <si>
    <t>720720W000360</t>
  </si>
  <si>
    <t>KLIMATYZATOR STACJ.ŚC.LG S12AHP MOC CHŁ.</t>
  </si>
  <si>
    <t>411KAXV00889/JZ</t>
  </si>
  <si>
    <t>12AHP</t>
  </si>
  <si>
    <t>SN2403498240376030820716</t>
  </si>
  <si>
    <t>720720W000339</t>
  </si>
  <si>
    <t>AAANM1E120 ON5K5 F0049</t>
  </si>
  <si>
    <t>SN 02H0303</t>
  </si>
  <si>
    <t>720720W000359</t>
  </si>
  <si>
    <t>SN 02H0295</t>
  </si>
  <si>
    <t xml:space="preserve">stołówka </t>
  </si>
  <si>
    <t>SN24034982403786830820745</t>
  </si>
  <si>
    <t>KLIMATYZATOR MDV MS12F8-09HRDN1-C8</t>
  </si>
  <si>
    <t>1532/028-1/P</t>
  </si>
  <si>
    <t>SERWEROWNIA</t>
  </si>
  <si>
    <t>KLIM.HAIER AS35PBAHRA/3U70S2SR5FA</t>
  </si>
  <si>
    <t>..J0092/..H1563</t>
  </si>
  <si>
    <t xml:space="preserve">E12ELNSH </t>
  </si>
  <si>
    <t>MEZ65279313</t>
  </si>
  <si>
    <t xml:space="preserve">AS35ADHRA-CL </t>
  </si>
  <si>
    <t xml:space="preserve">oficer dyzurny  </t>
  </si>
  <si>
    <t xml:space="preserve">E12EM NSH </t>
  </si>
  <si>
    <t>MEZ66072407</t>
  </si>
  <si>
    <t xml:space="preserve">LG  </t>
  </si>
  <si>
    <t>URZĄDZENIEKLIMATYZACYJNE LG LT-D4880CL;</t>
  </si>
  <si>
    <t xml:space="preserve">3 bufet </t>
  </si>
  <si>
    <t xml:space="preserve">RSW 24AB </t>
  </si>
  <si>
    <t>000351</t>
  </si>
  <si>
    <t xml:space="preserve">FUJI </t>
  </si>
  <si>
    <t>GPH12 AL-K5NNA3A</t>
  </si>
  <si>
    <t>720720W000320</t>
  </si>
  <si>
    <t>0011501043</t>
  </si>
  <si>
    <t>GWW09AAB</t>
  </si>
  <si>
    <t xml:space="preserve">MS12F8-12HRD12N1-C8 </t>
  </si>
  <si>
    <t>D202212880214504120122</t>
  </si>
  <si>
    <t>B37049809504N02095</t>
  </si>
  <si>
    <t>B37049809504N02093</t>
  </si>
  <si>
    <t>RZW35191200272</t>
  </si>
  <si>
    <t>GPH12AL</t>
  </si>
  <si>
    <t>KLIMATYZATOR STACJ.ŚC.LG S12AHP MOC CHL.</t>
  </si>
  <si>
    <t>411KAXV43523/JZ</t>
  </si>
  <si>
    <t>KLIMATYZATOR PANASONIC CU-PZ35-WKE</t>
  </si>
  <si>
    <t>PANASONIC</t>
  </si>
  <si>
    <t>KLIMATYZATOR PANASONIC CU-PZ50-WKE</t>
  </si>
  <si>
    <t>BRL</t>
  </si>
  <si>
    <t>720720W000311</t>
  </si>
  <si>
    <t>KLIMATYZATOR MITSUB.SRC35ZS-W2/SRK35ZS-W</t>
  </si>
  <si>
    <t>MITSUBISHI</t>
  </si>
  <si>
    <t>STYLE APT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</si>
  <si>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</si>
  <si>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</si>
  <si>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</si>
  <si>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</si>
  <si>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</si>
  <si>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</si>
  <si>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</si>
  <si>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</si>
  <si>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</si>
  <si>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</si>
  <si>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</si>
  <si>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</si>
  <si>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</si>
  <si>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</si>
  <si>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</si>
  <si>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</si>
  <si>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</si>
  <si>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</si>
  <si>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</si>
  <si>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</si>
  <si>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</si>
  <si>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</si>
  <si>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</si>
  <si>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</si>
  <si>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</si>
  <si>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</si>
  <si>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</si>
  <si>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</si>
  <si>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</si>
  <si>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</si>
  <si>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</si>
  <si>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</si>
  <si>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</si>
  <si>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</si>
  <si>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</si>
  <si>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</si>
  <si>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</si>
  <si>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</si>
  <si>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</si>
  <si>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</si>
  <si>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</si>
  <si>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</si>
  <si>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</si>
  <si>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</si>
  <si>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</si>
  <si>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</si>
  <si>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</si>
  <si>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</si>
  <si>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</si>
  <si>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</si>
  <si>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</si>
  <si>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</si>
  <si>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</si>
  <si>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</si>
  <si>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</si>
  <si>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</si>
  <si>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</si>
  <si>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</si>
  <si>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</si>
  <si>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</si>
  <si>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</si>
  <si>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</si>
  <si>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</si>
  <si>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</si>
  <si>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</si>
  <si>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</si>
  <si>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</si>
  <si>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</si>
  <si>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</si>
  <si>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</si>
  <si>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</si>
  <si>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</si>
  <si>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1531           Inowrocław              Dworcowa 56</t>
  </si>
  <si>
    <t>PKT</t>
  </si>
  <si>
    <t>AANW1E120ON4K4R0034</t>
  </si>
  <si>
    <t>ASYG14LTCB</t>
  </si>
  <si>
    <t>E002128</t>
  </si>
  <si>
    <t>E003135</t>
  </si>
  <si>
    <t>13/15</t>
  </si>
  <si>
    <t>B7662A999804N01495</t>
  </si>
  <si>
    <t>RZW 35191200327</t>
  </si>
  <si>
    <t>H0596</t>
  </si>
  <si>
    <t>ES-H096</t>
  </si>
  <si>
    <t>805TKBM007389</t>
  </si>
  <si>
    <t>720720W000233</t>
  </si>
  <si>
    <t>TO 687</t>
  </si>
  <si>
    <t>TO 235</t>
  </si>
  <si>
    <t>TO060</t>
  </si>
  <si>
    <t>RZW 35191200209</t>
  </si>
  <si>
    <t>RZW 35191200219</t>
  </si>
  <si>
    <t>RZW 35191200333</t>
  </si>
  <si>
    <t>KLIMATYZATOR FUJITSU AOY12VSCC/ASY12VSC</t>
  </si>
  <si>
    <t>K-30/E115452</t>
  </si>
  <si>
    <t>KLIMATYZATOR PRZEN.WARMTEC INNOYA KP35W</t>
  </si>
  <si>
    <t>K1532/B.7</t>
  </si>
  <si>
    <t>21 serwer.</t>
  </si>
  <si>
    <t>KWF-12HR</t>
  </si>
  <si>
    <t>SN2403498240376030</t>
  </si>
  <si>
    <t>HR09XP5AS201605IN0193</t>
  </si>
  <si>
    <t>P-35H3A-J17A</t>
  </si>
  <si>
    <t>JAAOYAAB059773001603</t>
  </si>
  <si>
    <t>CHIGO</t>
  </si>
  <si>
    <t>KORYTARZ 1P</t>
  </si>
  <si>
    <t>KORYTARZ 2P.</t>
  </si>
  <si>
    <t>B37049808504N01125</t>
  </si>
  <si>
    <t>B37049809504N02499</t>
  </si>
  <si>
    <t>B37049809504N02225</t>
  </si>
  <si>
    <t>212-215</t>
  </si>
  <si>
    <t>H0595</t>
  </si>
  <si>
    <t>SERWER. 2P</t>
  </si>
  <si>
    <t>WGC181T</t>
  </si>
  <si>
    <t>VESSER</t>
  </si>
  <si>
    <t>B37049809504N00371</t>
  </si>
  <si>
    <t>SERWER</t>
  </si>
  <si>
    <t xml:space="preserve"> SN 230120187</t>
  </si>
  <si>
    <t>KLIMATYZATOR STACJI ŚC.LG S18 AHP MOC CH</t>
  </si>
  <si>
    <t>705KAKN00485/JW</t>
  </si>
  <si>
    <t>KLIMATYZATOR STACJI ŚC.LG S18 AH MOC CH</t>
  </si>
  <si>
    <t>805TKVZ001415</t>
  </si>
  <si>
    <t>KLIMATYZATOR PRZENOŚNY HONEYWELL MN09CES</t>
  </si>
  <si>
    <t>1306/000321</t>
  </si>
  <si>
    <t>p. Odpadów</t>
  </si>
  <si>
    <t>G07AH</t>
  </si>
  <si>
    <t>410KALC03328</t>
  </si>
  <si>
    <t>720720W000227</t>
  </si>
  <si>
    <t>SERWER.</t>
  </si>
  <si>
    <t>RAV-SM566KRT-E</t>
  </si>
  <si>
    <t>TOSCHIBA</t>
  </si>
  <si>
    <t>KLIMATYZATOR STACJ.ŚC.GO9AH MOC CHŁ.2,6K</t>
  </si>
  <si>
    <t>806TKUR007262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</si>
  <si>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</si>
  <si>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</si>
  <si>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</si>
  <si>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</si>
  <si>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</si>
  <si>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</si>
  <si>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</si>
  <si>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</si>
  <si>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</si>
  <si>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</si>
  <si>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</si>
  <si>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</si>
  <si>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</si>
  <si>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</si>
  <si>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</si>
  <si>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</si>
  <si>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</si>
  <si>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</si>
  <si>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</si>
  <si>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</si>
  <si>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</si>
  <si>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</si>
  <si>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</si>
  <si>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</si>
  <si>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</si>
  <si>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</si>
  <si>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</si>
  <si>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</si>
  <si>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</si>
  <si>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</si>
  <si>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</si>
  <si>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</si>
  <si>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</si>
  <si>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</si>
  <si>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</si>
  <si>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</si>
  <si>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</si>
  <si>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</si>
  <si>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</si>
  <si>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</si>
  <si>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</si>
  <si>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</si>
  <si>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</si>
  <si>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</si>
  <si>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</si>
  <si>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</si>
  <si>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</si>
  <si>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</si>
  <si>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</si>
  <si>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4405             Inowrocław         Dworcowa 27</t>
  </si>
  <si>
    <t>A</t>
  </si>
  <si>
    <t>GWH12MA</t>
  </si>
  <si>
    <t>102-103</t>
  </si>
  <si>
    <t>TO456</t>
  </si>
  <si>
    <t>CP-35H3A-J17A</t>
  </si>
  <si>
    <t>JAA0YAAB059773000411</t>
  </si>
  <si>
    <t>3850A21124K</t>
  </si>
  <si>
    <t>B</t>
  </si>
  <si>
    <t>K001512</t>
  </si>
  <si>
    <t>K001515</t>
  </si>
  <si>
    <t>K001503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</si>
  <si>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</si>
  <si>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</si>
  <si>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</si>
  <si>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</si>
  <si>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</si>
  <si>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</si>
  <si>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</si>
  <si>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</si>
  <si>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</si>
  <si>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</si>
  <si>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1537     Sławęcinek</t>
  </si>
  <si>
    <t>klimatyzator G-09 AH</t>
  </si>
  <si>
    <t>530.</t>
  </si>
  <si>
    <t>6005           Latkowo</t>
  </si>
  <si>
    <t>klimatyzator LT-D 4880C</t>
  </si>
  <si>
    <t>Clima Product</t>
  </si>
  <si>
    <t>Klimatyzator Rotenso</t>
  </si>
  <si>
    <t xml:space="preserve">ABYA14GACH </t>
  </si>
  <si>
    <t>E000206</t>
  </si>
  <si>
    <t xml:space="preserve">ABYA12GACH </t>
  </si>
  <si>
    <t>E201102</t>
  </si>
  <si>
    <t xml:space="preserve">Klimatyzator Fujistsu nr i model nie czytelny </t>
  </si>
  <si>
    <t>…..</t>
  </si>
  <si>
    <t>E202177</t>
  </si>
  <si>
    <t xml:space="preserve">ABYA18GACH </t>
  </si>
  <si>
    <t>E000157</t>
  </si>
  <si>
    <t>E000183</t>
  </si>
  <si>
    <t>E000185</t>
  </si>
  <si>
    <t>ABYG54LRTA</t>
  </si>
  <si>
    <t>T000525</t>
  </si>
  <si>
    <t xml:space="preserve">ABYA07GACH </t>
  </si>
  <si>
    <t>E003024</t>
  </si>
  <si>
    <t>E003020</t>
  </si>
  <si>
    <t>E003036</t>
  </si>
  <si>
    <t>E003028</t>
  </si>
  <si>
    <t>110/2</t>
  </si>
  <si>
    <t>E003041</t>
  </si>
  <si>
    <t>110/3</t>
  </si>
  <si>
    <t>E003039</t>
  </si>
  <si>
    <t>E003035</t>
  </si>
  <si>
    <t>E003038</t>
  </si>
  <si>
    <t xml:space="preserve">ABYA24GACH </t>
  </si>
  <si>
    <t>T000009</t>
  </si>
  <si>
    <t>T000010</t>
  </si>
  <si>
    <t xml:space="preserve">ABYA09GACH </t>
  </si>
  <si>
    <t>E202181</t>
  </si>
  <si>
    <t>E001955</t>
  </si>
  <si>
    <t xml:space="preserve">ASYA09GACH </t>
  </si>
  <si>
    <t>E001952</t>
  </si>
  <si>
    <t>E002009</t>
  </si>
  <si>
    <t>T000018</t>
  </si>
  <si>
    <t>wieża</t>
  </si>
  <si>
    <t>E000204</t>
  </si>
  <si>
    <t>E000195</t>
  </si>
  <si>
    <t>E000282</t>
  </si>
  <si>
    <t>agregat chłodniczy dachowy AJYA 36 LALH</t>
  </si>
  <si>
    <t>VRF</t>
  </si>
  <si>
    <t xml:space="preserve">agregat skraplający dachowy AOYG 14 LEC </t>
  </si>
  <si>
    <t xml:space="preserve">agregat skraplający dachowy AOYG 07 LEC </t>
  </si>
  <si>
    <t>KASETONOWY AUXB 36 GALH</t>
  </si>
  <si>
    <t>KASETONOWY AUXB 14 GALH</t>
  </si>
  <si>
    <t xml:space="preserve">AYSA09GACH </t>
  </si>
  <si>
    <t>E000509</t>
  </si>
  <si>
    <t>E000237</t>
  </si>
  <si>
    <t>E001659</t>
  </si>
  <si>
    <t xml:space="preserve">AYSA14GACH </t>
  </si>
  <si>
    <t>E000628</t>
  </si>
  <si>
    <t>Jednostka wewnętrzna HAIER</t>
  </si>
  <si>
    <t>AABF3KE0100XBQ7R1586</t>
  </si>
  <si>
    <t>E001686</t>
  </si>
  <si>
    <t>E001683</t>
  </si>
  <si>
    <t>E000514</t>
  </si>
  <si>
    <t>E000424</t>
  </si>
  <si>
    <t>27 serwer.</t>
  </si>
  <si>
    <t xml:space="preserve">ABYG36LRTA </t>
  </si>
  <si>
    <t xml:space="preserve">nr nie czytelny </t>
  </si>
  <si>
    <t>28 serwer.</t>
  </si>
  <si>
    <t>AYSA12GACH F158:F186</t>
  </si>
  <si>
    <t>E000887</t>
  </si>
  <si>
    <t>E001131</t>
  </si>
  <si>
    <t>E000459</t>
  </si>
  <si>
    <t xml:space="preserve">Jednostka wewnętrzna FUJITSU </t>
  </si>
  <si>
    <t xml:space="preserve">AYSA12GACH </t>
  </si>
  <si>
    <t>E000757</t>
  </si>
  <si>
    <t>jedn. zewn dachowa(4p)</t>
  </si>
  <si>
    <t>RXYQ5P9</t>
  </si>
  <si>
    <t xml:space="preserve">DAIKIN </t>
  </si>
  <si>
    <t>KASETONOWY</t>
  </si>
  <si>
    <t xml:space="preserve">jedn. zewn dachow(10p) </t>
  </si>
  <si>
    <t>RXYQ8P9</t>
  </si>
  <si>
    <t>FXAQ20PAV1</t>
  </si>
  <si>
    <t>E008067</t>
  </si>
  <si>
    <t>E014257</t>
  </si>
  <si>
    <t>E014251</t>
  </si>
  <si>
    <t>E010473</t>
  </si>
  <si>
    <t>E010475</t>
  </si>
  <si>
    <t>E010486</t>
  </si>
  <si>
    <t>E014261</t>
  </si>
  <si>
    <t>E014256</t>
  </si>
  <si>
    <t>Lakiernia YOKI SRAR/YS-30A</t>
  </si>
  <si>
    <t>filtr podłogowy kl. GU-4</t>
  </si>
  <si>
    <t xml:space="preserve">kpl. </t>
  </si>
  <si>
    <t>filtr wstępny kl. GU-4</t>
  </si>
  <si>
    <t>filtr sufitowy kl. GU5-6</t>
  </si>
  <si>
    <t>filtr z weglem aktywnym</t>
  </si>
  <si>
    <t>dachowy agregat wody lodowej NRL0700A03</t>
  </si>
  <si>
    <t>AERMEC</t>
  </si>
  <si>
    <t>osuszacz kondensacyjnyAMLB 35 (do 5 pomieszczeń)</t>
  </si>
  <si>
    <t xml:space="preserve">klimatyzator kasetonowy:                                         ARUN 09GTRC2                                                        ARUN 12GTRC2                                                        ARUN 15GTRC2                                                       ARUN 18GTRC2 </t>
  </si>
  <si>
    <t xml:space="preserve">72 serwer. </t>
  </si>
  <si>
    <t>naścienny P12RK</t>
  </si>
  <si>
    <t>MEZ64824103</t>
  </si>
  <si>
    <t xml:space="preserve">klimatyzator kasetonowy:                                         ARUN 09GTRC2                                                       ARUN 12GTRC2                                                           ARUN 15GTRC2                                                       ARUN 18GTRC2 </t>
  </si>
  <si>
    <t xml:space="preserve">WEWN. NAŚCIENNY </t>
  </si>
  <si>
    <t>AS-24HR4NQJUJ</t>
  </si>
  <si>
    <t>MPM</t>
  </si>
  <si>
    <t>dach</t>
  </si>
  <si>
    <t>Agregat zewnętrzny A0YG12LMCE</t>
  </si>
  <si>
    <t>MSMBBU-12HRFN1-QRD0GW(B)</t>
  </si>
  <si>
    <t>MSMBAU-09HRFN1-Q</t>
  </si>
  <si>
    <t>MSMBBU-12HRFN1-Q</t>
  </si>
  <si>
    <t xml:space="preserve">KASETONOWY </t>
  </si>
  <si>
    <t xml:space="preserve">KASETONOWY  </t>
  </si>
  <si>
    <t>ŚCIENNY ASYA007GTAH</t>
  </si>
  <si>
    <t>T002649</t>
  </si>
  <si>
    <t>ŚCIENNY ASYA009GTAH</t>
  </si>
  <si>
    <t>T001814</t>
  </si>
  <si>
    <t>ŚCIENNY ASYA012GCAM</t>
  </si>
  <si>
    <t>E000967</t>
  </si>
  <si>
    <t>ŚCIENNY ASYA3014GCAH</t>
  </si>
  <si>
    <t>E000245</t>
  </si>
  <si>
    <t>ŚCIENNY ASYG12LMCE</t>
  </si>
  <si>
    <t>ŚCIENNY GWH12QC-KGDNB2C/I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</si>
  <si>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</si>
  <si>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</si>
  <si>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</si>
  <si>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</si>
  <si>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</si>
  <si>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</si>
  <si>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</si>
  <si>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</si>
  <si>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</si>
  <si>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</si>
  <si>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</si>
  <si>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</si>
  <si>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</si>
  <si>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</si>
  <si>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</si>
  <si>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</si>
  <si>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</si>
  <si>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</si>
  <si>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</si>
  <si>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</si>
  <si>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</si>
  <si>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</si>
  <si>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</si>
  <si>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</si>
  <si>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</si>
  <si>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</si>
  <si>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</si>
  <si>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</si>
  <si>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</si>
  <si>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</si>
  <si>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</si>
  <si>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</si>
  <si>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</si>
  <si>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</si>
  <si>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</si>
  <si>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</si>
  <si>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</si>
  <si>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</si>
  <si>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</si>
  <si>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</si>
  <si>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</si>
  <si>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</si>
  <si>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</si>
  <si>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</si>
  <si>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</si>
  <si>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</si>
  <si>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</si>
  <si>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</si>
  <si>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</si>
  <si>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</si>
  <si>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</si>
  <si>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</si>
  <si>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</si>
  <si>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</si>
  <si>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</si>
  <si>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</si>
  <si>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</si>
  <si>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</si>
  <si>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</si>
  <si>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</si>
  <si>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</si>
  <si>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</si>
  <si>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</si>
  <si>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</si>
  <si>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</si>
  <si>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</si>
  <si>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</si>
  <si>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</si>
  <si>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</si>
  <si>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</si>
  <si>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</si>
  <si>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</si>
  <si>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</si>
  <si>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</si>
  <si>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</si>
  <si>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</si>
  <si>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</si>
  <si>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</si>
  <si>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</si>
  <si>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</si>
  <si>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</si>
  <si>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</si>
  <si>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</si>
  <si>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</si>
  <si>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</si>
  <si>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</si>
  <si>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</si>
  <si>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</si>
  <si>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</si>
  <si>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</si>
  <si>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</si>
  <si>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</si>
  <si>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</si>
  <si>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</si>
  <si>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</si>
  <si>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</si>
  <si>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</si>
  <si>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</si>
  <si>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</si>
  <si>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</si>
  <si>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</si>
  <si>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</si>
  <si>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</si>
  <si>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</si>
  <si>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</si>
  <si>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</si>
  <si>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</si>
  <si>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</si>
  <si>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</si>
  <si>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</si>
  <si>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</si>
  <si>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</si>
  <si>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</si>
  <si>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</si>
  <si>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</si>
  <si>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</si>
  <si>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</si>
  <si>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</si>
  <si>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</si>
  <si>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</si>
  <si>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</si>
  <si>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</si>
  <si>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</si>
  <si>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</si>
  <si>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</si>
  <si>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</si>
  <si>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</si>
  <si>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</si>
  <si>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</si>
  <si>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</si>
  <si>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</si>
  <si>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</si>
  <si>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</si>
  <si>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</si>
  <si>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</si>
  <si>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</si>
  <si>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</si>
  <si>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</si>
  <si>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</si>
  <si>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</si>
  <si>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</si>
  <si>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</si>
  <si>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</si>
  <si>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</si>
  <si>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</si>
  <si>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</si>
  <si>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</si>
  <si>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URZĄDZENIA POWYŻEJ 12 kW MOCY CHŁODNICZEJ</t>
  </si>
  <si>
    <t>2017, Toruń,                    ul.  Sienkiewicza</t>
  </si>
  <si>
    <t>klimatyzator Fujitsu, AJYA90LALH</t>
  </si>
  <si>
    <t>R303514</t>
  </si>
  <si>
    <t>Fujitsu</t>
  </si>
  <si>
    <t xml:space="preserve"> zewn. 1U36HS1ERA  wew.AB36ES1ERA</t>
  </si>
  <si>
    <t>AA8X43E2R00ACE4U0060</t>
  </si>
  <si>
    <t>AA8X43E2R00ATE4U0062</t>
  </si>
  <si>
    <t>AA8X43E2R00ACE4U0005</t>
  </si>
  <si>
    <t>AA8X43E2R00ATE4U0031</t>
  </si>
  <si>
    <t>klimat.zewn. Haier MultiSplit 5U45LS1ERA</t>
  </si>
  <si>
    <t>AA9D70E2900ATE360001</t>
  </si>
  <si>
    <t>AGREGAT SKRAPLAJĄCY PUHY-P450YNW</t>
  </si>
  <si>
    <t>95P00342</t>
  </si>
  <si>
    <t>AGREGAT SKRAPLAJĄCY PUHY-P250YNW-A</t>
  </si>
  <si>
    <t>98P02431</t>
  </si>
  <si>
    <t>98P01528</t>
  </si>
  <si>
    <t>AGREGAT SKRAPLAJĄCY PUHY-P200YNW</t>
  </si>
  <si>
    <t>97P01097</t>
  </si>
  <si>
    <t>2069, Toruń, Okólna 37</t>
  </si>
  <si>
    <t>Agregat chłodniczy (zewn.) VRN AJY 108LALBH</t>
  </si>
  <si>
    <t>agregat chłodniczy (zewn.) VRN AJY 126LALBH</t>
  </si>
  <si>
    <t>6005           
Latkowo</t>
  </si>
  <si>
    <t>agregat skraplający  Rotenso J100i</t>
  </si>
  <si>
    <t>D200003950115208160005</t>
  </si>
  <si>
    <t>agregat sklraplajacy Midea</t>
  </si>
  <si>
    <t>2411785820566080160001</t>
  </si>
  <si>
    <t>agregat chłodniczy dachowy AJY144LALH</t>
  </si>
  <si>
    <t>R202224</t>
  </si>
  <si>
    <t>agregat chłodniczy dachowy AOYG36LATT</t>
  </si>
  <si>
    <t>T001139</t>
  </si>
  <si>
    <t>T001138</t>
  </si>
  <si>
    <t>agregat chłodniczy dachowy AJYA36LALH</t>
  </si>
  <si>
    <t>R000122</t>
  </si>
  <si>
    <t>agregat chłodniczy dachowyAJY108LALH</t>
  </si>
  <si>
    <t>R203697</t>
  </si>
  <si>
    <t>agregat chłodniczy dachowy AJY126LALH</t>
  </si>
  <si>
    <t>R202872</t>
  </si>
  <si>
    <t>agregat chłodniczy dachowy AOYG54LATT</t>
  </si>
  <si>
    <t>T000621</t>
  </si>
  <si>
    <t>T000620</t>
  </si>
  <si>
    <t>agregat chłodniczy dachowy AJYA54LALH</t>
  </si>
  <si>
    <t>T000077</t>
  </si>
  <si>
    <t>klimatyzator dachowy RXYQ8P9 W1B (do 10 pomieszczeń)</t>
  </si>
  <si>
    <t>DALKIN</t>
  </si>
  <si>
    <t>klimatyzator dachowy RXYQ5P9W1B  (do 4 pomieszczeń)</t>
  </si>
  <si>
    <t>dachowy agregat wody lodowej NRL0700A03C1</t>
  </si>
  <si>
    <t>130300624050001</t>
  </si>
  <si>
    <t>dachowy agregat wody lodowej NRL0700A03C2</t>
  </si>
  <si>
    <t>klimatyzator ARUN 160 LT3                                                  (system klim. VRY)</t>
  </si>
  <si>
    <t>303KAQJ00020</t>
  </si>
  <si>
    <t>303KAQJ00029</t>
  </si>
  <si>
    <t>klimatyzator ARUN 160 TE4                                                (system klim. VRY)</t>
  </si>
  <si>
    <t>306KACA00067</t>
  </si>
  <si>
    <t>klimatyzator ARUN 160 TE4                                                 (system klim. VRY)</t>
  </si>
  <si>
    <t>307KAQJ00004</t>
  </si>
  <si>
    <t>Agregat zewnętrzny AJY090LELAH</t>
  </si>
  <si>
    <t>Agregat zewnętrzny AJY054LCLAM</t>
  </si>
  <si>
    <t>ZADANIE 2</t>
  </si>
  <si>
    <t>uwagi</t>
  </si>
  <si>
    <t>KW 2022 UL. SOBIESKIEGO, TORUŃ</t>
  </si>
  <si>
    <t>zew</t>
  </si>
  <si>
    <t>MITSHUBISHI</t>
  </si>
  <si>
    <t>na gwarancji</t>
  </si>
  <si>
    <t>NA ZEWNĄTRZ</t>
  </si>
  <si>
    <t>JEDNOSTKA ZEWN.VRF PUHY-P450YNW-A   KL1</t>
  </si>
  <si>
    <t>zew.</t>
  </si>
  <si>
    <t>1.01</t>
  </si>
  <si>
    <t>JEDN. WEWN.VRF PKFY P50VLM-E   KL1</t>
  </si>
  <si>
    <t>9XM02821</t>
  </si>
  <si>
    <t>pom. 1.01</t>
  </si>
  <si>
    <t>9XM02839</t>
  </si>
  <si>
    <t>9XM02836</t>
  </si>
  <si>
    <t>9XM02492</t>
  </si>
  <si>
    <t>1.03</t>
  </si>
  <si>
    <t>JEDN. WEWN. VRF PLFY-P40VFM-E1  KL1</t>
  </si>
  <si>
    <t>97M05494</t>
  </si>
  <si>
    <t>pom. 1.03</t>
  </si>
  <si>
    <t>97M05489</t>
  </si>
  <si>
    <t>97M05498</t>
  </si>
  <si>
    <t>97M05475</t>
  </si>
  <si>
    <t>1.05</t>
  </si>
  <si>
    <t>97M05501</t>
  </si>
  <si>
    <t>pom. 1.05</t>
  </si>
  <si>
    <t>97M05606</t>
  </si>
  <si>
    <t>97M05505</t>
  </si>
  <si>
    <t>97M05495</t>
  </si>
  <si>
    <t>JEDNOSTKA ZEWN. VRF PUHY P-200YNW-A  KL2</t>
  </si>
  <si>
    <t>1.08</t>
  </si>
  <si>
    <t>JEDN. WEWN. VRF PLFY-P40VFM-E1  KL2</t>
  </si>
  <si>
    <t>99M12164</t>
  </si>
  <si>
    <t>pom. 1.07</t>
  </si>
  <si>
    <t>2.01</t>
  </si>
  <si>
    <t>JEDN. WEWN. VRF PKFY-P20VLM-E  KL2</t>
  </si>
  <si>
    <t>96M02126</t>
  </si>
  <si>
    <t>pom. 2.01</t>
  </si>
  <si>
    <t>2.02</t>
  </si>
  <si>
    <t>96M02130</t>
  </si>
  <si>
    <t>pom. 2.02</t>
  </si>
  <si>
    <t>2.04</t>
  </si>
  <si>
    <t>JEDN. WEWN. VRF PKFY-P32VLM-E  KL2</t>
  </si>
  <si>
    <t>98M03147</t>
  </si>
  <si>
    <t>pom. 2.04</t>
  </si>
  <si>
    <t>96M02132</t>
  </si>
  <si>
    <t>2.05</t>
  </si>
  <si>
    <t>99M05637</t>
  </si>
  <si>
    <t>pom. 2.05</t>
  </si>
  <si>
    <t>2.07</t>
  </si>
  <si>
    <t>98M03214</t>
  </si>
  <si>
    <t>pom. 2.07</t>
  </si>
  <si>
    <t>2.08</t>
  </si>
  <si>
    <t>JEDN. WEWN. VRF PKFY-P25VLM-E  KL2</t>
  </si>
  <si>
    <t>96M02111</t>
  </si>
  <si>
    <t>2.09</t>
  </si>
  <si>
    <t>94M00265</t>
  </si>
  <si>
    <t>pom. 2.08</t>
  </si>
  <si>
    <t>2.11</t>
  </si>
  <si>
    <t>99M05649</t>
  </si>
  <si>
    <t>pom. 2.11</t>
  </si>
  <si>
    <t>2.12</t>
  </si>
  <si>
    <t>98M03225</t>
  </si>
  <si>
    <t>pom. 2.12</t>
  </si>
  <si>
    <t>JEDNOSTKA ZEWN. VRF PUHY P550YNW-A   KL3</t>
  </si>
  <si>
    <t>98P01528                       98P02431</t>
  </si>
  <si>
    <t>1.16</t>
  </si>
  <si>
    <t>JEDN. WEWN. VRF PLFY-P32VFM-E1  KL3</t>
  </si>
  <si>
    <t>99M12172</t>
  </si>
  <si>
    <t>pom. 1.16</t>
  </si>
  <si>
    <t>1.18</t>
  </si>
  <si>
    <t>JEDN. WEWN. VRF PLFY-P40VFM-E1  KL3</t>
  </si>
  <si>
    <t>97M05480</t>
  </si>
  <si>
    <t>pom. 1.18</t>
  </si>
  <si>
    <t>1.19</t>
  </si>
  <si>
    <t>99M12187</t>
  </si>
  <si>
    <t>pom. 1.19</t>
  </si>
  <si>
    <t>99M12042</t>
  </si>
  <si>
    <t>1.21</t>
  </si>
  <si>
    <t>98M06953</t>
  </si>
  <si>
    <t>pom. 1.21</t>
  </si>
  <si>
    <t>97M05478</t>
  </si>
  <si>
    <t>97M08336</t>
  </si>
  <si>
    <t>1.23</t>
  </si>
  <si>
    <t>JEDN. WEWN. VRF PLFY-P50VEM-E  KL3</t>
  </si>
  <si>
    <t>pom. 1.23</t>
  </si>
  <si>
    <t>9LO3803</t>
  </si>
  <si>
    <t>9L03804</t>
  </si>
  <si>
    <t>9L03802</t>
  </si>
  <si>
    <t>9L03801</t>
  </si>
  <si>
    <t>9LO3806</t>
  </si>
  <si>
    <t>9JO2941</t>
  </si>
  <si>
    <t>9JO3222</t>
  </si>
  <si>
    <t>9JO3057</t>
  </si>
  <si>
    <t>JEDN. ZEWN. PUZ-ZM71VHA  KL4</t>
  </si>
  <si>
    <t>99U00177</t>
  </si>
  <si>
    <t>1.28</t>
  </si>
  <si>
    <t>JEDN. WEWN. PCA-M71KA  KL4</t>
  </si>
  <si>
    <t>81A03213</t>
  </si>
  <si>
    <t>pom. 1.27</t>
  </si>
  <si>
    <t>JEDN. ZEWN. PUZ-ZM71VHA  KL5</t>
  </si>
  <si>
    <t>99U00178</t>
  </si>
  <si>
    <t>JEDN. WEWN. PCA-,71KA</t>
  </si>
  <si>
    <t>99A04880</t>
  </si>
  <si>
    <t>RAZEM</t>
  </si>
  <si>
    <t>ZADANIE 3</t>
  </si>
  <si>
    <t>6005 LATKOWO</t>
  </si>
  <si>
    <t>SPIER/1</t>
  </si>
  <si>
    <t>agregat chłodniczy MOB03-12HFN1-QRD0GW</t>
  </si>
  <si>
    <t>SN 2411224210463180130093</t>
  </si>
  <si>
    <t>klimatyzator naścienny                                          MSMBBU-12HRFN1-QRD0GW(B)</t>
  </si>
  <si>
    <t>sn 2411785860365270120280</t>
  </si>
  <si>
    <t>agregat chłodniczy                                                   MOB03-12HFN1-QRD0GW</t>
  </si>
  <si>
    <t>SN 2411224210463180130054</t>
  </si>
  <si>
    <t>klimatyzator naścienny                                              MSMBBU-12HRFN1-QRD0GW(B)</t>
  </si>
  <si>
    <t>sn 2411785860365270120272</t>
  </si>
  <si>
    <t>SPIER3</t>
  </si>
  <si>
    <t>AGREGAT CHŁODNICZY m-50e-42hfn1-q</t>
  </si>
  <si>
    <t>klimatyzator naścienny MSMBAU-09HRFN1-Q</t>
  </si>
  <si>
    <t>SN 2411653770965120120450</t>
  </si>
  <si>
    <t>SN 2411785860365270120278</t>
  </si>
  <si>
    <t>SN 2411785860365270120268</t>
  </si>
  <si>
    <t>klimatyzator naścienny MSMBAU-12HRFN1-Q</t>
  </si>
  <si>
    <t>SN 2411653770965120120377</t>
  </si>
  <si>
    <t>SN 2411653770965120120358</t>
  </si>
  <si>
    <t>RAZEM:</t>
  </si>
  <si>
    <t>ZADANIE 4.</t>
  </si>
  <si>
    <t>78 HANGAR</t>
  </si>
  <si>
    <t>klimatyzator sufitowy</t>
  </si>
  <si>
    <t>Y7CQPAGH700181E</t>
  </si>
  <si>
    <t>Y7CRPAGH700146GN</t>
  </si>
  <si>
    <t>KLIMATYZATOR ŚCIENNY</t>
  </si>
  <si>
    <t>Y74NPAGHS000882</t>
  </si>
  <si>
    <t>Y7CRPAGH700113P</t>
  </si>
  <si>
    <t>Y7CHBAGH700256N</t>
  </si>
  <si>
    <t>Y74NPAGHS00089Y</t>
  </si>
  <si>
    <t>Y7CRPAGH700109F</t>
  </si>
  <si>
    <t>Y79FPAGH600016J</t>
  </si>
  <si>
    <t>Y74NPAGHS00085T</t>
  </si>
  <si>
    <t>BON6P3HG700001M</t>
  </si>
  <si>
    <t>Y74NPAGHS00087K</t>
  </si>
  <si>
    <t>Y7CQPAGH700163P</t>
  </si>
  <si>
    <t>Y7CRPAGH700121L</t>
  </si>
  <si>
    <t>Y74NPAGHS00086B</t>
  </si>
  <si>
    <t>Y7DFPAGH700089Y</t>
  </si>
  <si>
    <t>Y7DXPAGH400003K</t>
  </si>
  <si>
    <t>Y7DVPAGH600085Z</t>
  </si>
  <si>
    <t>Y7DXPAGH600010Z</t>
  </si>
  <si>
    <t>Y7DXPAGH400023B</t>
  </si>
  <si>
    <t>210A</t>
  </si>
  <si>
    <t>Y79FPAGH600034K</t>
  </si>
  <si>
    <t>Y7DFPAGH600086X</t>
  </si>
  <si>
    <t>Y7DXPAGH400025J</t>
  </si>
  <si>
    <t>213A</t>
  </si>
  <si>
    <t>Y79FPAGH700096A</t>
  </si>
  <si>
    <t>Y7DVPAGH600070R</t>
  </si>
  <si>
    <t>Y7DVPAGH600081K</t>
  </si>
  <si>
    <t>Y7DXPAGH600008B</t>
  </si>
  <si>
    <t>Y7DXPAGH600011X</t>
  </si>
  <si>
    <t>Y79FPAGH600021K</t>
  </si>
  <si>
    <t>Y7CLPAGH600003A</t>
  </si>
  <si>
    <t>Y79FPAGH700093W</t>
  </si>
  <si>
    <t>Y79FPAGH600022D</t>
  </si>
  <si>
    <t>Y7DXPAGH300082K</t>
  </si>
  <si>
    <t>5048P3HH500060D</t>
  </si>
  <si>
    <t>233A</t>
  </si>
  <si>
    <t>80P2P3HGA00243N</t>
  </si>
  <si>
    <t>KUCHENKA PRZY 233A</t>
  </si>
  <si>
    <t>Y79FPAGH600014H</t>
  </si>
  <si>
    <t>Y7DXPAGH300081N</t>
  </si>
  <si>
    <t>BOP2P3HGA00105A</t>
  </si>
  <si>
    <t>Y7DXPAGH600009P</t>
  </si>
  <si>
    <t>Y79FPAGH600017M</t>
  </si>
  <si>
    <t>Y79FPAGH600026X</t>
  </si>
  <si>
    <t>Y79FPAGH600024V</t>
  </si>
  <si>
    <t>DACH PRZYBUDÓWKI PŁN</t>
  </si>
  <si>
    <t>JEDNOSTKA ZEWNĘTRZNA CENT NW7</t>
  </si>
  <si>
    <t>B75XP3CM500013F</t>
  </si>
  <si>
    <t>JEDENOSTKA ZEWNĘTRZNA K2DVM5</t>
  </si>
  <si>
    <t>DENBPAOGB00024E</t>
  </si>
  <si>
    <t>JEDNOSTKA ZEWNĘTRZNA CENT NW5</t>
  </si>
  <si>
    <t>Y6XFPAFH400263R</t>
  </si>
  <si>
    <t>JEDNOSTKA ZEWNĘTRZNA N12</t>
  </si>
  <si>
    <t>B05BP3CH5000021T</t>
  </si>
  <si>
    <t>JEDNOSTKA ZEWNĘTRZNA POM 117 SERW</t>
  </si>
  <si>
    <t>YGXFPAFH400504B</t>
  </si>
  <si>
    <t>JEDNOSTKA ZEWNĘTRZNA CENT NW4</t>
  </si>
  <si>
    <t>TGXFPAFH400534N</t>
  </si>
  <si>
    <t>JEDNOSTKA ZEWNĘTRZNA POM112</t>
  </si>
  <si>
    <t>YGXFPAFH400495H</t>
  </si>
  <si>
    <t>JEDNOSTKA ZEWNĘTRZNA K1 DVM5</t>
  </si>
  <si>
    <t>0ENCPAOH500007F</t>
  </si>
  <si>
    <t>JEDNOSTKA ZEWNĘTRZNA CENT NW3</t>
  </si>
  <si>
    <t>YGXFPAFH400492Z</t>
  </si>
  <si>
    <t>JEDNOSTKA ZEWNĘTRZNA CENTR N1</t>
  </si>
  <si>
    <t>EF1QP3CH400061P</t>
  </si>
  <si>
    <t>JEDNOSTKA ZEWNĘTRZNA CENTR NW2</t>
  </si>
  <si>
    <t>EF1QP3CH400062Z</t>
  </si>
  <si>
    <t>DACH PRZYBUDÓWKI PŁD</t>
  </si>
  <si>
    <t>JEDNOSTKA ZEWNĘTRZNA CENTR NW 11</t>
  </si>
  <si>
    <t>Y6XFPAFH400530K</t>
  </si>
  <si>
    <t>JEDNOSTKA ZEWNĘTRZNA POM 144 ROZDZIEL</t>
  </si>
  <si>
    <t>YGXFPAFH400494W</t>
  </si>
  <si>
    <t>JEDNOSTKA ZEWNĘTRZNA K4 DVM5</t>
  </si>
  <si>
    <t>DENHPA0G500007E</t>
  </si>
  <si>
    <t>JEDNOSTKA ZEWNĘTRZNA CENTR NW9</t>
  </si>
  <si>
    <t>Y6XYPAFH400117N</t>
  </si>
  <si>
    <t>JEDNOSTKA ZEWNĘTRZNA POM NAPIĘĆ SPEC 135</t>
  </si>
  <si>
    <t>Y6XFPAFH400488J</t>
  </si>
  <si>
    <t>JEDNOSTKA ZEWNĘTRZNA CENTR N6</t>
  </si>
  <si>
    <t>B18XP3GH800002K</t>
  </si>
  <si>
    <t>JEDNOSTKA ZEWNĘTRZNA K3 DVM5</t>
  </si>
  <si>
    <t>OF7LPAGH500004X</t>
  </si>
  <si>
    <t>JEDNOSTKA ZEWNĘTRZNA POM 130 SERW</t>
  </si>
  <si>
    <t>Y6XFPAFH400528D</t>
  </si>
  <si>
    <t>JEDNOSTKA ZEWNĘTRZNA CENTR NW8</t>
  </si>
  <si>
    <t>BOSJP3CH600004R</t>
  </si>
  <si>
    <t>ZADANIE 5</t>
  </si>
  <si>
    <t>WENTYLACJA MECHANICZNA</t>
  </si>
  <si>
    <t>kompleks        adres</t>
  </si>
  <si>
    <t>pom.</t>
  </si>
  <si>
    <t>ilość przeglądów                na rok</t>
  </si>
  <si>
    <t>centrala wentylacyjna N/W</t>
  </si>
  <si>
    <t>VS15-R-PH-T</t>
  </si>
  <si>
    <t>8-A10-192V100-00195</t>
  </si>
  <si>
    <t>2022                      Toruń            Sobieskiego 36</t>
  </si>
  <si>
    <t>centrala wentylacyjna Vs21-RPH</t>
  </si>
  <si>
    <t>zewn. freonowy agregat chłodniczy AERMEC FCX 64P</t>
  </si>
  <si>
    <t>jedn. wewn. - Centrala wentylacyjna TYTANIA                                    - pom. nr. 9</t>
  </si>
  <si>
    <t>centrala wentylacyjna N/W CF-500-2,5-F-EC/0.17-F7-F7-HE/1-X-R1-Caq-X</t>
  </si>
  <si>
    <t>Komfovent Domect</t>
  </si>
  <si>
    <t>pom. nr. 3</t>
  </si>
  <si>
    <t>centrala N/W TYTANIA 2,6-SE-FB5/RHE/WHC/FEC/PF-R</t>
  </si>
  <si>
    <t>Clima-Product</t>
  </si>
  <si>
    <t>pom. nr. 9</t>
  </si>
  <si>
    <t>centrala wentylacyjna N/W P-900-3.1`25-H-EC/0.17-M5/M5-HE/4.5-X-L1-C3X</t>
  </si>
  <si>
    <t>pom. nr. 106</t>
  </si>
  <si>
    <t>centrala wentylacyjna N/W CF-1300-2.4-UH-EC/0,273-M5-M5-HE/4.5-X-R1-C5.1-X</t>
  </si>
  <si>
    <t>2011                        Toruń              Sienkiewicza 31            orkiestra</t>
  </si>
  <si>
    <t>poddasze</t>
  </si>
  <si>
    <t>Centrala wentylacyjna Vs 21-R-PH</t>
  </si>
  <si>
    <t>VTS</t>
  </si>
  <si>
    <r>
      <t>Sekcja nagrzewnicy kanałowej typ GOLEM-G-2                                                                                                                                            Nawiew: wydajność 4500/2500 m3/h                                                                           Nagrzewnica wodna 90/70; 40 kW                                                                                        Opory przepływu - 8 kPa                                                                                                             Przepływ czynnika 1,9 m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/h</t>
    </r>
  </si>
  <si>
    <t>Klima-Produkt</t>
  </si>
  <si>
    <t xml:space="preserve">Centrala wyciągowo - dachowa typ GOLEIW-G-2,                                                       Wywiew: wydajność 500/2500 m3/h  </t>
  </si>
  <si>
    <t>Centrala N/W VPA 200-6,03; 6,2 kW</t>
  </si>
  <si>
    <t>Wentylacja N/W, centrala podwieszona CV-P2 PN74A/1-S       wydajność powietrza 1300-4000 m3/h</t>
  </si>
  <si>
    <t>Centrala wentylacyjna dachowa VV-D7N PN-10A/Z-S;     wydajność powietrza 39800 m3/h</t>
  </si>
  <si>
    <t xml:space="preserve">Centrala nawiewna dachowa CV-D-7PN-10A/2-6 VTS Dane techniczne filtrów centrali wentylacyjnej lakierni bud. 137 ul. Okólna 37 Toruń   Włóknina Paint – Stop 2 do lakierni i kabin lakierniczych.     Dane techniczne  materiał 100% elementy włókna szklane,  grubość 60 – 75 mm, średnia skuteczność filtracji (Am) 89%,  przepływ powietrza 0,75 – 2 m/s,  opór początkowy 7 – 40 Pa,  zalecany opór końcowy filtra do wymiany 250 Pa,  zdolność absorbowania farb i lakierów 3500 – 4700 g/m2 (90 – 95%). Filtry centrali wentylacyjnej - jednostka zewnętrzna. Filtry kieszeniowe klasy G4   wym. 592x592x300 mm (przed wymianą konieczne sprawdzenie wymiarów w celu potwierdzenia zgodności ze stanem faktycznym) </t>
  </si>
  <si>
    <t>2016                               Toruń                       Okólna 37</t>
  </si>
  <si>
    <t>Wentylacja nawiewno-wywiewna VTS Clima R2S3-N-18</t>
  </si>
  <si>
    <t xml:space="preserve">2017 Toruń ul. Sienkiewicza </t>
  </si>
  <si>
    <t>Centrala wentylacyjna VS-10 R-H-T nr seryjny 8-110-15-2010-00083</t>
  </si>
  <si>
    <t>Centrala wentylacyjna SPS-3/50-P ROK PROD. 2017 TYP WENTYLATORA RH28C, SILNIK OMT4-801-2</t>
  </si>
  <si>
    <t>VBW</t>
  </si>
  <si>
    <t>C44949N/17</t>
  </si>
  <si>
    <t>1531                                      ul. Dworcowa</t>
  </si>
  <si>
    <t>centrala grzewcza</t>
  </si>
  <si>
    <t>VTS 21</t>
  </si>
  <si>
    <t>wezeł CO</t>
  </si>
  <si>
    <t xml:space="preserve">VTS 15 </t>
  </si>
  <si>
    <t>1532                                               ul. Jacewska 73</t>
  </si>
  <si>
    <t>Centrala wentylacyjna N/W, wydajność 42 tys m3/h typ BS-5</t>
  </si>
  <si>
    <t>5077 Więcławice</t>
  </si>
  <si>
    <t>centrala wentylacyjna VTS</t>
  </si>
  <si>
    <t>centrala wentylacyjna VS10</t>
  </si>
  <si>
    <t>6005                               Latkowo</t>
  </si>
  <si>
    <t>centrala nawiewna                                                         N1- Hermes APN o wydajności                       640 m3/h                                                       N2-Hermes APN o wydajności 1200 m3/h</t>
  </si>
  <si>
    <t>Clima Produkt</t>
  </si>
  <si>
    <t>centrala wentylacyjna SKN/2/50/P/800/3/1/P/5/1VBW</t>
  </si>
  <si>
    <t>centrala wentylacyjna TLP200/05VBW</t>
  </si>
  <si>
    <t>centrala wentylacyjna SKN/2/50P/1360/3/1/</t>
  </si>
  <si>
    <t>centrala wentylacyjna SPS-1/50-P-1640/200-3/1-P-T-1VBW</t>
  </si>
  <si>
    <t>centrala wentylacyjna SKN/3/50/P/900/3/1/P.T/1VBW</t>
  </si>
  <si>
    <t>centrala wentylacyjna SPS 1/50-L-700/150-3-1-P-T-1VBW</t>
  </si>
  <si>
    <t>szatnia damska</t>
  </si>
  <si>
    <t>Centrala wentylacyjna SKN2/50/P/800/3/1/P/T/1WRC31008/13</t>
  </si>
  <si>
    <t>szatnia męska</t>
  </si>
  <si>
    <t>Centrala wentylacyjna SPS-1/50-P-1600/150-3/1-P-T-1nrC31009/13</t>
  </si>
  <si>
    <t>Centrala wentylacyjna SKN/3/50/P/900/3/1/P/T/1nrC31006/13</t>
  </si>
  <si>
    <t xml:space="preserve">zap. kuch. </t>
  </si>
  <si>
    <t>Centrala wentylacyjna SPS-1/50-L-700/150-3-1-P-1nrC310007/13</t>
  </si>
  <si>
    <t>Centrala wentylacja SKN/3/50/P/1360/3/1K/PZWT14nr C31010/13</t>
  </si>
  <si>
    <t>aparat grzewczo-wentylacyjny LKHW-6</t>
  </si>
  <si>
    <t>HOVAL</t>
  </si>
  <si>
    <t>centrala wentylacyjna N3W3 GOLD LP-08-D-LP-1 o wydajności 1800 m3/h</t>
  </si>
  <si>
    <t>SVEGON</t>
  </si>
  <si>
    <t>pom. nr. 91</t>
  </si>
  <si>
    <t>centrala wentylacyjna N4W4 GOLD LP-08-D-LP-1 o wydajności 1800 m3/h</t>
  </si>
  <si>
    <t>pom. nr. 42</t>
  </si>
  <si>
    <t>centrala wentylacyjna N5W5 GOLD LP-05-D-LP-1 o wydajności 1510 m3/h</t>
  </si>
  <si>
    <t>pom. nr. 18</t>
  </si>
  <si>
    <t>centrala wentylacyjna N6W6 GOLD RX-20 o wydajności 5400 m3/h</t>
  </si>
  <si>
    <t>pom. nr. 60</t>
  </si>
  <si>
    <t>centrala wentylacyjna N7W7 GOLD LP-05-D-LP-1 o wydajności 1600 m3/h</t>
  </si>
  <si>
    <t>aparat grzewczo-wentylacyjny TERMO-W-II-K-J</t>
  </si>
  <si>
    <t>JUWENT</t>
  </si>
  <si>
    <t>kurtyna powietrzna GUARD PRO 150 C</t>
  </si>
  <si>
    <t>Sonniger</t>
  </si>
  <si>
    <t>kurtyna powietrzna GUARD PRO 200 C</t>
  </si>
  <si>
    <t>centrala wentylacyjna NM-1- C30400 o wydajności 2060 m3/h</t>
  </si>
  <si>
    <t>VBW Engineering</t>
  </si>
  <si>
    <t>centrala wentylacyjna N2 - C30401 o wydajności 1360 m3/h</t>
  </si>
  <si>
    <t>centrala wentylacyjna N3 - C30402 o wydajności 1250 m3/h</t>
  </si>
  <si>
    <t>centrala wentylacyjna NM4 - C30403 o wydajności 1300 m3/h</t>
  </si>
  <si>
    <t>centrala wentylacyjna NW5 - C30404 o wydajności 1310 m3/h</t>
  </si>
  <si>
    <t>centrala wentylacyjna N6 - C30405 o wydajności 1630 m3/h</t>
  </si>
  <si>
    <t>centrala wentylacyjna N7 - C30406 o wydajności 1580 m3/h</t>
  </si>
  <si>
    <t>centrala wentylacyjna NW1 - C30400 o wydajności 2060 m3/h</t>
  </si>
  <si>
    <t>centrala wentylacyjna N2 - C30547 o wydajności 1360 m3/h</t>
  </si>
  <si>
    <t>centrala wentylacyjna N3 - C30548 o wydajności 1250 m3/h</t>
  </si>
  <si>
    <t>centrala wentylacyjna NW4 - C30549 o wydajności 1300 m3/h</t>
  </si>
  <si>
    <t>centrala wentylacyjna NW5 - C30550 o wydajności 1310 m3/h</t>
  </si>
  <si>
    <t>centrala wentylacyjna N6 - C30551 o wydajności 1630 m3/h</t>
  </si>
  <si>
    <t>centrala wentylacyjna N7 - C30552 o wydajności 1580 m3/h</t>
  </si>
  <si>
    <t>023</t>
  </si>
  <si>
    <t>centrala wentylacyjna nawiewna (linia N1,N2,N7,N11) typ VS-10-R-H-T</t>
  </si>
  <si>
    <t>VTS Polska</t>
  </si>
  <si>
    <t>centrala wentylacyjna NW z nagrzewnicą wodną i elektryczną  (linie N3/W3, N5/W5)typ VS10-R-PHC-T</t>
  </si>
  <si>
    <t xml:space="preserve">centrala wentylacyjna NW z nagrzewnicą wodną (linie N8/W8, N9/W10, N10/W10, </t>
  </si>
  <si>
    <t xml:space="preserve"> </t>
  </si>
  <si>
    <t>centrala wentylacyjna NW4  z nagrewnica wodną typ VS-55-R-PH</t>
  </si>
  <si>
    <t>tech.</t>
  </si>
  <si>
    <t>centrala wentylacyjna NW6 z nagrzewnicą wodną typ VS-30-R-PH</t>
  </si>
  <si>
    <t>Wentylator przeciw wybuchowytyp TCBT/4-450/H-EXE113</t>
  </si>
  <si>
    <t xml:space="preserve">RAZEM: </t>
  </si>
  <si>
    <t>ZADANIE 6</t>
  </si>
  <si>
    <t>numer fabryczny/seryjny</t>
  </si>
  <si>
    <t>ilość przeglądów na rok</t>
  </si>
  <si>
    <t>centrala KONFOWENT VERSO-R-10 NW1</t>
  </si>
  <si>
    <t>KONFOWENT</t>
  </si>
  <si>
    <t>na zew</t>
  </si>
  <si>
    <t>centrala KONFOWENT VERSO-R-10 NW2</t>
  </si>
  <si>
    <t xml:space="preserve">na gwaracji </t>
  </si>
  <si>
    <t>centrala KONFOWENT VERSO R1300  NW3</t>
  </si>
  <si>
    <t>centrala KONFOWENT VERSO R1300  NW4</t>
  </si>
  <si>
    <t>2.03</t>
  </si>
  <si>
    <t>centrala KONFOWENT VERSO S-10  N5</t>
  </si>
  <si>
    <t>na zew/dach</t>
  </si>
  <si>
    <t>centrala KONFOWENT VERSO S-10  N6</t>
  </si>
  <si>
    <t>Moduł schładzający PUZ-ZM71VHA2 NW1/CH1</t>
  </si>
  <si>
    <t>2C99720</t>
  </si>
  <si>
    <t>Moduł schładzający PUZ-ZM100YKA2 NW2/CH2</t>
  </si>
  <si>
    <t>1L00087</t>
  </si>
  <si>
    <t>Wentylator RF/4-2005</t>
  </si>
  <si>
    <t>WC1</t>
  </si>
  <si>
    <t>VENTURE INDUSTRIES</t>
  </si>
  <si>
    <t>WC2</t>
  </si>
  <si>
    <t>Wentylator SILENT 200CZ</t>
  </si>
  <si>
    <t>WC3</t>
  </si>
  <si>
    <t>Wentylator RF/4-125S</t>
  </si>
  <si>
    <t>WC4</t>
  </si>
  <si>
    <t>centrala went. KONFOWENT VERSO R-2000 NW-1</t>
  </si>
  <si>
    <t>PODDASZE 2-13</t>
  </si>
  <si>
    <t>centrala went. KONFOWENT VERSO R-2000 NW-5</t>
  </si>
  <si>
    <t>PODDASZE  2-14</t>
  </si>
  <si>
    <t>centrala went. KONFOWENT VERSO r-1300   NW-2</t>
  </si>
  <si>
    <t>PODDASZE  2-13</t>
  </si>
  <si>
    <t>centrala went. KONFOWENT VERSO r-1300   NW-3</t>
  </si>
  <si>
    <t>centrala went. KONFOWENT VERSO r-1300   NW-4</t>
  </si>
  <si>
    <t>centrala went. KONFOWENT VERSO r-1300   NW-6</t>
  </si>
  <si>
    <t>centrala went. KONFOWENT VERSO R-20 NW-7</t>
  </si>
  <si>
    <t>WENTYLATOR RF/4-2005</t>
  </si>
  <si>
    <t>Ws1</t>
  </si>
  <si>
    <t>Ws2</t>
  </si>
  <si>
    <t>ZADANIE 7</t>
  </si>
  <si>
    <t>nr fabryczny</t>
  </si>
  <si>
    <t>centrala wentylacyjna SF02 EL</t>
  </si>
  <si>
    <t>39392/2456767-002/20160810</t>
  </si>
  <si>
    <t>SYSTEMMAIR</t>
  </si>
  <si>
    <t>SPIER/2</t>
  </si>
  <si>
    <t>centrala wentylacyjna HERMES</t>
  </si>
  <si>
    <t>C20969/16                                               C20970/16</t>
  </si>
  <si>
    <t>Clima-Produkt</t>
  </si>
  <si>
    <t>SPIER/3</t>
  </si>
  <si>
    <t>C20967/16                                                   C20968/16</t>
  </si>
  <si>
    <t>ZADANIE 8</t>
  </si>
  <si>
    <t xml:space="preserve">nr pom. </t>
  </si>
  <si>
    <t>Hangar   78</t>
  </si>
  <si>
    <t>pom. 124/Dach wysoki hangar</t>
  </si>
  <si>
    <t>wentylacja awaryjna, przeciwwybuchowa</t>
  </si>
  <si>
    <t>AO-3430057/1639/001</t>
  </si>
  <si>
    <t>ROZENBERG</t>
  </si>
  <si>
    <t>AO-3430057/1639/002</t>
  </si>
  <si>
    <t>AO-3430057/1639/003</t>
  </si>
  <si>
    <t>AO-3430057/1639/004</t>
  </si>
  <si>
    <t>AO-3430057/1639/005</t>
  </si>
  <si>
    <t>AO-3430057/1639/006</t>
  </si>
  <si>
    <t>AO-3430057/1639/007</t>
  </si>
  <si>
    <t>AO-3430057/1639/008</t>
  </si>
  <si>
    <t>AO-3430057/1639/009</t>
  </si>
  <si>
    <t>AO-3430057/1639/010</t>
  </si>
  <si>
    <t>6005 LATKOWO
Hangar nr 78</t>
  </si>
  <si>
    <t>Hangar 78</t>
  </si>
  <si>
    <t>dach przybudówki północnej</t>
  </si>
  <si>
    <t>Centralna wentylacja ClimaGOLD</t>
  </si>
  <si>
    <t>c3109/16</t>
  </si>
  <si>
    <t>ClimaGOLD</t>
  </si>
  <si>
    <t>c3104/16</t>
  </si>
  <si>
    <t>c3101/16</t>
  </si>
  <si>
    <t>c3100/16</t>
  </si>
  <si>
    <t>c3098/16</t>
  </si>
  <si>
    <t>c3099/16</t>
  </si>
  <si>
    <t>dach wysoki</t>
  </si>
  <si>
    <t>C3879/17</t>
  </si>
  <si>
    <t>C3871/17</t>
  </si>
  <si>
    <t>C3876/17</t>
  </si>
  <si>
    <t>C3878/17</t>
  </si>
  <si>
    <t>C3875/17</t>
  </si>
  <si>
    <t>C3874/17</t>
  </si>
  <si>
    <t>C3877/17</t>
  </si>
  <si>
    <t>C3880/17</t>
  </si>
  <si>
    <t>C3872/17</t>
  </si>
  <si>
    <t>C3873/17</t>
  </si>
  <si>
    <t>dach przybudówki południowej</t>
  </si>
  <si>
    <t>C3108/16</t>
  </si>
  <si>
    <t>C3103/16</t>
  </si>
  <si>
    <t>C3105/16</t>
  </si>
  <si>
    <t>pom 122</t>
  </si>
  <si>
    <t>C3102/16</t>
  </si>
  <si>
    <t>pom 146</t>
  </si>
  <si>
    <t>C3107/16</t>
  </si>
  <si>
    <t>ZADANIE 9</t>
  </si>
  <si>
    <t>WYKAZ KLAP PRZECIWPOŻAROWYCH W OBIEKTACH ADMINISTROWANYCH PRZEZ 12. WOG W TORUNIU</t>
  </si>
  <si>
    <t>KOMPLEKS</t>
  </si>
  <si>
    <t>BUDYNEK</t>
  </si>
  <si>
    <t>nazwa, typ</t>
  </si>
  <si>
    <t>miejsce wbudowania</t>
  </si>
  <si>
    <t>ilość przeglądów</t>
  </si>
  <si>
    <t>6005            LATKOWO</t>
  </si>
  <si>
    <t xml:space="preserve">klapa KWP-LE 630x400 BLF24-T (N2-148) </t>
  </si>
  <si>
    <t>POM.206, DZIAŁ REMONTOWY, SZATNIA CZYSTA</t>
  </si>
  <si>
    <t>SMAY</t>
  </si>
  <si>
    <t>klapa KWP-LE 630x400 BLF24-T (W2-130)</t>
  </si>
  <si>
    <t>klapa KWP-LE 500x400 BLF24-T (N7-109)</t>
  </si>
  <si>
    <t>POM. 217. KORYTARZ</t>
  </si>
  <si>
    <t>klapa KWP-LE 500X400 BLF24-T (W7-99)</t>
  </si>
  <si>
    <t>klapa KWP-E 100M L262-H BLF-T-ST (WD 3.4)</t>
  </si>
  <si>
    <t>klapa KWP-E 100M L262-H BFL24-T-ST (WD 7.6)</t>
  </si>
  <si>
    <t>klapa KWP-E 100M L262-H BLF 24-T-ST (WD 9.8)</t>
  </si>
  <si>
    <t>klapa KWP-E 100M L262-H BLF 24-T-ST (WD 8.8)</t>
  </si>
  <si>
    <t>klapa KWP-E 100M L262-H BLF 24-T-ST (WD 10.8)</t>
  </si>
  <si>
    <t>klapa KWP-E 100M L262-H BLF 24-T-ST (WD 11.10)</t>
  </si>
  <si>
    <t>klapa KWP-E 100M L262-H BLF 24-T-ST (WD 12.3)</t>
  </si>
  <si>
    <t>klapa KWP-LE 400X400 BLF24-T (N8-69)</t>
  </si>
  <si>
    <t>POM.230 MAGAZYN</t>
  </si>
  <si>
    <t>klapa KWP-LE 400X400 BLF24-T (W8-81)</t>
  </si>
  <si>
    <t>klapa KWP-E 160M L262-H BLF 24-T-ST (N10-8)</t>
  </si>
  <si>
    <t>POM. 145. POM. AGREGATU</t>
  </si>
  <si>
    <t>klapa KWP-E 160M L262-H BFL 24-T-ST (W10-33)</t>
  </si>
  <si>
    <t>klapa KWP-O-E 1000x660 350 BFN-T-M</t>
  </si>
  <si>
    <t>klapa KWP-E 125M L262-H BFL 24-T-ST (N10-24a)</t>
  </si>
  <si>
    <t>POM. 144. ROZDZIELNIA ELEKTRYCZNA</t>
  </si>
  <si>
    <t>klapa KWP-E 125M L262-H BFI 24-T-ST (W10-17)</t>
  </si>
  <si>
    <t>klapa KWP-E 125M L262-H BFL 24-T-ST (W10-17)</t>
  </si>
  <si>
    <t>klapa KWP-E 125M L262-H BLF 24-T-ST (N10-24a)</t>
  </si>
  <si>
    <t>POM. 143. PRZYŁĄCZE WODY</t>
  </si>
  <si>
    <t>klapa KWP-E 100M L262-H BFL 24-T-ST (N10-26a)</t>
  </si>
  <si>
    <t>klapa KWP-E 100M L262-H BFL 24-T-ST (W10-4)</t>
  </si>
  <si>
    <t>klapa KWP-LE 500X400 BLF24-T (N11-89)</t>
  </si>
  <si>
    <t>POM. 244 MAGAZYN</t>
  </si>
  <si>
    <t>klapa KWP-LE 500X400 BLF24-T (W11-72)</t>
  </si>
  <si>
    <t>klapa KWP-E 100M L262-H BFL 24-T-ST (WD.3)</t>
  </si>
  <si>
    <t>POM. 201A. WC</t>
  </si>
  <si>
    <t>klapa KWP-E 160M L262-H BFL 24-T-ST (W15.4)</t>
  </si>
  <si>
    <t>POM.232 KORYTARZ</t>
  </si>
  <si>
    <t>klapa KWP-E 160M L262-H BFL 24-T-ST (W13.18)</t>
  </si>
  <si>
    <t>36            HANGAR</t>
  </si>
  <si>
    <t>klapa Ø 160</t>
  </si>
  <si>
    <t>klapa Ø200</t>
  </si>
  <si>
    <t>klapa Ø 250</t>
  </si>
  <si>
    <t xml:space="preserve">klapa Ø400 </t>
  </si>
  <si>
    <t>klapa 250x400</t>
  </si>
  <si>
    <t>klapa 630x400</t>
  </si>
  <si>
    <t>klapa 400x400</t>
  </si>
  <si>
    <t>klapa KWP-2G</t>
  </si>
  <si>
    <t>klapa 200x200</t>
  </si>
  <si>
    <t>ZADANIE 10</t>
  </si>
  <si>
    <t>2022 TORUŃ UL. SOBIESKIEGO</t>
  </si>
  <si>
    <t>klapa KWP-LE 450X200-350-BFL24-T</t>
  </si>
  <si>
    <t>1.02</t>
  </si>
  <si>
    <t>1.04</t>
  </si>
  <si>
    <t>1.06</t>
  </si>
  <si>
    <t>1.12</t>
  </si>
  <si>
    <t>1.12 - KORYTARZ LEWY</t>
  </si>
  <si>
    <t>Fi 160</t>
  </si>
  <si>
    <t>1.13 - KLATKA SCHODOWA</t>
  </si>
  <si>
    <t>1.20</t>
  </si>
  <si>
    <t>Fi 200</t>
  </si>
  <si>
    <t>Fi 125</t>
  </si>
  <si>
    <t>klapa KWP-LE 400X200-350-BFL24-T</t>
  </si>
  <si>
    <t>1.22 - KORYTARZ PRAWY</t>
  </si>
  <si>
    <t>klapa KWP-LE 500X200-350-BFL24-T</t>
  </si>
  <si>
    <r>
      <t xml:space="preserve">Firma: </t>
    </r>
    <r>
      <rPr>
        <b/>
        <u/>
        <sz val="12"/>
        <color theme="1"/>
        <rFont val="Arial"/>
        <family val="2"/>
        <charset val="238"/>
      </rPr>
      <t>MERCOR</t>
    </r>
  </si>
  <si>
    <t>Nr pom.</t>
  </si>
  <si>
    <t>Nazwa pomieszczenia</t>
  </si>
  <si>
    <t>Nazwa , typ</t>
  </si>
  <si>
    <t>Ilość sztuk</t>
  </si>
  <si>
    <t>Wiatrołap</t>
  </si>
  <si>
    <t>mcr FID S/S</t>
  </si>
  <si>
    <t>Hall wejściowy</t>
  </si>
  <si>
    <t>Magazyn sprzętu p.poż.</t>
  </si>
  <si>
    <t>Warsztat</t>
  </si>
  <si>
    <t>Pomieszczenie aparatów</t>
  </si>
  <si>
    <t>Pomieszczenie porządkowe</t>
  </si>
  <si>
    <t>Sprężarkownia</t>
  </si>
  <si>
    <t>Suszarnia kombinezonów</t>
  </si>
  <si>
    <t>Korytarz</t>
  </si>
  <si>
    <t>Pokój kierowców</t>
  </si>
  <si>
    <t>Szatnia męska</t>
  </si>
  <si>
    <t>Szatnia damska</t>
  </si>
  <si>
    <t>Łazienka damska</t>
  </si>
  <si>
    <t>Pomieszczenie pomocnicze</t>
  </si>
  <si>
    <t xml:space="preserve">                                      RAZEM:</t>
  </si>
  <si>
    <t>ilośc przeglądów</t>
  </si>
  <si>
    <t xml:space="preserve">2014                   TORUŃ                              UL. PIASTOWSKA </t>
  </si>
  <si>
    <t>MERCOR</t>
  </si>
  <si>
    <t>klapa 450x450   mcr FID S</t>
  </si>
  <si>
    <t>klapa 650x400   mcr FID S</t>
  </si>
  <si>
    <t>klapa 300x250   mcr FID S</t>
  </si>
  <si>
    <t>nr kontener</t>
  </si>
  <si>
    <t>typ kontenera</t>
  </si>
  <si>
    <t>nr klimatyzatora wew</t>
  </si>
  <si>
    <t>nr klimatyzatora zew</t>
  </si>
  <si>
    <t>0073230392</t>
  </si>
  <si>
    <t>MIESZKALNE</t>
  </si>
  <si>
    <t xml:space="preserve">12 WOG Toruń </t>
  </si>
  <si>
    <t>340E75139011B0908505</t>
  </si>
  <si>
    <t>340E62193011A210811099</t>
  </si>
  <si>
    <t>0073230366</t>
  </si>
  <si>
    <t>340E75139011B090850603</t>
  </si>
  <si>
    <t>340E62193011A210810669</t>
  </si>
  <si>
    <t>0073230289</t>
  </si>
  <si>
    <t>340E75139011B090850673</t>
  </si>
  <si>
    <t>340E75139021B070810501</t>
  </si>
  <si>
    <t>0073230380</t>
  </si>
  <si>
    <t>340E75139021B090850584</t>
  </si>
  <si>
    <t>340E75139021B070810801</t>
  </si>
  <si>
    <t>0073230398</t>
  </si>
  <si>
    <t>340E75139011B090850605</t>
  </si>
  <si>
    <t>340E62193011A210810694</t>
  </si>
  <si>
    <t>0073230390</t>
  </si>
  <si>
    <t>340E75139011B090850901</t>
  </si>
  <si>
    <t>340E62193011A210810751</t>
  </si>
  <si>
    <t>0073230322</t>
  </si>
  <si>
    <t>340E75139011B090850890</t>
  </si>
  <si>
    <t>340E75139021B070810873</t>
  </si>
  <si>
    <t>0073230399</t>
  </si>
  <si>
    <t>340E75139011B090850432</t>
  </si>
  <si>
    <t>340E75139021B070810309</t>
  </si>
  <si>
    <t>0073230354</t>
  </si>
  <si>
    <t>340E75139011B090850273</t>
  </si>
  <si>
    <t>340E75139021B070810521</t>
  </si>
  <si>
    <t>0073230393</t>
  </si>
  <si>
    <t>340E75139011B090850582</t>
  </si>
  <si>
    <t>340E62193011A2108107714</t>
  </si>
  <si>
    <t>l.p</t>
  </si>
  <si>
    <t>0040241291</t>
  </si>
  <si>
    <t>B8926D495708N01272</t>
  </si>
  <si>
    <t>AA221D495708W00879</t>
  </si>
  <si>
    <t>0040241292</t>
  </si>
  <si>
    <t>B8926D496108N00001</t>
  </si>
  <si>
    <t>AA221D495708W01182</t>
  </si>
  <si>
    <t>0040241293</t>
  </si>
  <si>
    <t>B8926D496108N00079</t>
  </si>
  <si>
    <t>AA221D496108W01136</t>
  </si>
  <si>
    <t>0040241294</t>
  </si>
  <si>
    <t>B8926D495708N01239</t>
  </si>
  <si>
    <t>AA221D496108W01144</t>
  </si>
  <si>
    <t>0040241295</t>
  </si>
  <si>
    <t>B8926D495708N01236</t>
  </si>
  <si>
    <t>AA221D496108W00397</t>
  </si>
  <si>
    <t>0040241296</t>
  </si>
  <si>
    <t>B8926D496108N00005</t>
  </si>
  <si>
    <t>AA221D496108W01289</t>
  </si>
  <si>
    <t>0040241297</t>
  </si>
  <si>
    <t>B8926D496108N00006</t>
  </si>
  <si>
    <t>AA221D496108W01186</t>
  </si>
  <si>
    <t>0040241298</t>
  </si>
  <si>
    <t>B8926D496108N00461</t>
  </si>
  <si>
    <t>AA221D496108W00301</t>
  </si>
  <si>
    <t>0040241299</t>
  </si>
  <si>
    <t>B8926D495708N01243</t>
  </si>
  <si>
    <t>AA221D496108W00028</t>
  </si>
  <si>
    <t>0040241300</t>
  </si>
  <si>
    <t>B8926D496108N01269</t>
  </si>
  <si>
    <t>AA221D496108W00700</t>
  </si>
  <si>
    <t>0040241301</t>
  </si>
  <si>
    <t>B8926D496108N01068</t>
  </si>
  <si>
    <t>AA221D496108W00307</t>
  </si>
  <si>
    <t>0040241302</t>
  </si>
  <si>
    <t>B8926D496108N00754</t>
  </si>
  <si>
    <t>AA221D496108W00067</t>
  </si>
  <si>
    <t>0040241303</t>
  </si>
  <si>
    <t>B8926D496108N01386</t>
  </si>
  <si>
    <t>AA221D496108W00010</t>
  </si>
  <si>
    <t>0040241304</t>
  </si>
  <si>
    <t>B8926D496108N00090</t>
  </si>
  <si>
    <t>AA221D496108W00349</t>
  </si>
  <si>
    <t>0040241305</t>
  </si>
  <si>
    <t>B8926D496108N01015</t>
  </si>
  <si>
    <t>AA221D496108W00082</t>
  </si>
  <si>
    <t>0040241306</t>
  </si>
  <si>
    <t>B8926D496108N01371</t>
  </si>
  <si>
    <t>AA221D496108W00579</t>
  </si>
  <si>
    <t>0040241307</t>
  </si>
  <si>
    <t>B8926D495708N01330</t>
  </si>
  <si>
    <t>AA221D496108W00408</t>
  </si>
  <si>
    <t>0040241308</t>
  </si>
  <si>
    <t>B8926D495708N00949</t>
  </si>
  <si>
    <t>AA221D496108W00102</t>
  </si>
  <si>
    <t>0040241309</t>
  </si>
  <si>
    <t>B8926D496108N01172</t>
  </si>
  <si>
    <t>AA221D496108W00020</t>
  </si>
  <si>
    <t>0040241310</t>
  </si>
  <si>
    <t>B8926D495708N00262</t>
  </si>
  <si>
    <t>AA221D496108W00444</t>
  </si>
  <si>
    <t>0040241311</t>
  </si>
  <si>
    <t>B8926D495708N00300</t>
  </si>
  <si>
    <t>AA221D496108W00485</t>
  </si>
  <si>
    <t>0040241312</t>
  </si>
  <si>
    <t>B8926D495708N00050</t>
  </si>
  <si>
    <t>AA221D496108W00230</t>
  </si>
  <si>
    <t>0040241313</t>
  </si>
  <si>
    <t>B8926D495708N00342</t>
  </si>
  <si>
    <t>AA221D496108W00248</t>
  </si>
  <si>
    <t>0040241314</t>
  </si>
  <si>
    <t>B8926D495708N00351</t>
  </si>
  <si>
    <t>AA221D496108W00340</t>
  </si>
  <si>
    <t>0040241315</t>
  </si>
  <si>
    <t>B8926D495708N00354</t>
  </si>
  <si>
    <t>AA221D496108W00278</t>
  </si>
  <si>
    <t>0040241316</t>
  </si>
  <si>
    <t>B8926D495708N00593</t>
  </si>
  <si>
    <t>AA221D496108W00734</t>
  </si>
  <si>
    <t>0040241317</t>
  </si>
  <si>
    <t>B8926D495708N00872</t>
  </si>
  <si>
    <t>AA221D496108W00594</t>
  </si>
  <si>
    <t>0040241318</t>
  </si>
  <si>
    <t>B8926D495708N00220</t>
  </si>
  <si>
    <t>AA221D496108W00359</t>
  </si>
  <si>
    <t>0040241319</t>
  </si>
  <si>
    <t>B8926D496108N00228</t>
  </si>
  <si>
    <t>AA221D496108W00015</t>
  </si>
  <si>
    <t>0040241320</t>
  </si>
  <si>
    <t>B8926D496108N00517</t>
  </si>
  <si>
    <t>AA221D496108W01345</t>
  </si>
  <si>
    <t>0040241321</t>
  </si>
  <si>
    <t>B8926D496108N01248</t>
  </si>
  <si>
    <t>AA221D496108W00465</t>
  </si>
  <si>
    <t>0040241322</t>
  </si>
  <si>
    <t>B8926D496108N01393</t>
  </si>
  <si>
    <t>AA221D496108W00486</t>
  </si>
  <si>
    <t>0040241323</t>
  </si>
  <si>
    <t>B8926D496108N00767</t>
  </si>
  <si>
    <t>AA221D496108W00053</t>
  </si>
  <si>
    <t>0040241324</t>
  </si>
  <si>
    <t>B8926D495708N01025</t>
  </si>
  <si>
    <t>AA221D496108W00343</t>
  </si>
  <si>
    <t>0040241325</t>
  </si>
  <si>
    <t>B8926D496108N00410</t>
  </si>
  <si>
    <t>AA221D496108W00045</t>
  </si>
  <si>
    <t>0040241326</t>
  </si>
  <si>
    <t>B8926D495708N00987</t>
  </si>
  <si>
    <t>AA221D496108W00259</t>
  </si>
  <si>
    <t>0040241327</t>
  </si>
  <si>
    <t>B8926D495708N00993</t>
  </si>
  <si>
    <t>AA221D496108W00001</t>
  </si>
  <si>
    <t>0040241328</t>
  </si>
  <si>
    <t>B8926D496108N00015</t>
  </si>
  <si>
    <t>AA221D496108W00644</t>
  </si>
  <si>
    <t>0040241329</t>
  </si>
  <si>
    <t>B8926D496108N00599</t>
  </si>
  <si>
    <t>AA221D496108W00277</t>
  </si>
  <si>
    <t>0040241330</t>
  </si>
  <si>
    <t>B8926D496108N00002</t>
  </si>
  <si>
    <t>AA221D496108W00756</t>
  </si>
  <si>
    <t>0040241331</t>
  </si>
  <si>
    <t>B8926D496108N00536</t>
  </si>
  <si>
    <t>AA221D496108W00072</t>
  </si>
  <si>
    <t>0040241332</t>
  </si>
  <si>
    <t>B8926D495708N00330</t>
  </si>
  <si>
    <t>AA221D496108W00784</t>
  </si>
  <si>
    <t>0040241333</t>
  </si>
  <si>
    <t>B8926D495708N00314</t>
  </si>
  <si>
    <t>AA221D496108W00699</t>
  </si>
  <si>
    <t>0040241334</t>
  </si>
  <si>
    <t>B8926D495708N00276</t>
  </si>
  <si>
    <t>AA221D496108W00625</t>
  </si>
  <si>
    <t>0040241335</t>
  </si>
  <si>
    <t>B8926D495708N00345</t>
  </si>
  <si>
    <t>AA221D496108W00500</t>
  </si>
  <si>
    <t>0040241336</t>
  </si>
  <si>
    <t>B8926D495708N00294</t>
  </si>
  <si>
    <t>AA221D496108W00526</t>
  </si>
  <si>
    <t>0040241337</t>
  </si>
  <si>
    <t>B8926D495708N00799</t>
  </si>
  <si>
    <t>AA221D496108W00358</t>
  </si>
  <si>
    <t>0040241338</t>
  </si>
  <si>
    <t>B8926D495708N00816</t>
  </si>
  <si>
    <t>AA221D496108W00768</t>
  </si>
  <si>
    <t>0040241339</t>
  </si>
  <si>
    <t>B8926D495708N00410</t>
  </si>
  <si>
    <t>AA221D496108W00489</t>
  </si>
  <si>
    <t>0040241340</t>
  </si>
  <si>
    <t>B8926D495708N00317</t>
  </si>
  <si>
    <t>AA221D496108W00584</t>
  </si>
  <si>
    <t>0040241341</t>
  </si>
  <si>
    <t>B8926D495708N01119</t>
  </si>
  <si>
    <t>AA221D496108W00471</t>
  </si>
  <si>
    <t>0040241342</t>
  </si>
  <si>
    <t>B8926D495708N00929</t>
  </si>
  <si>
    <t>AA221D496108W00772</t>
  </si>
  <si>
    <t>0040241343</t>
  </si>
  <si>
    <t>B8926D495708N00211</t>
  </si>
  <si>
    <t>AA221D496108W00508</t>
  </si>
  <si>
    <t>0040241344</t>
  </si>
  <si>
    <t>B8926D495708N00074</t>
  </si>
  <si>
    <t>AA221D496108W00483</t>
  </si>
  <si>
    <t>0040241345</t>
  </si>
  <si>
    <t>B8926D495708N00688</t>
  </si>
  <si>
    <t>AA221D496108W00410</t>
  </si>
  <si>
    <t>0040241346</t>
  </si>
  <si>
    <t>B8926D495708N00270</t>
  </si>
  <si>
    <t>AA221D496108W00434</t>
  </si>
  <si>
    <t>0040241347</t>
  </si>
  <si>
    <t>B8926D495708N00077</t>
  </si>
  <si>
    <t>AA221D496108W00560</t>
  </si>
  <si>
    <t>0040241348</t>
  </si>
  <si>
    <t>B8926D495708N00303</t>
  </si>
  <si>
    <t>AA221D496108W00100</t>
  </si>
  <si>
    <t>0040241349</t>
  </si>
  <si>
    <t>B8926D495708N00226</t>
  </si>
  <si>
    <t>AA221D496108W00786</t>
  </si>
  <si>
    <t>0040241350</t>
  </si>
  <si>
    <t>B8926D495708N00630</t>
  </si>
  <si>
    <t>AA221D496108W00304</t>
  </si>
  <si>
    <t>0040241351</t>
  </si>
  <si>
    <t>B8926D495708N00079</t>
  </si>
  <si>
    <t>AA221D496108W00711</t>
  </si>
  <si>
    <t>0040241352</t>
  </si>
  <si>
    <t>B8926D495708N00299</t>
  </si>
  <si>
    <t>AA221D496108W00687</t>
  </si>
  <si>
    <t>0040241353</t>
  </si>
  <si>
    <t>B8926D495708N00817</t>
  </si>
  <si>
    <t>AA221D496108W00787</t>
  </si>
  <si>
    <t>0040241354</t>
  </si>
  <si>
    <t>B8926D496108N00023</t>
  </si>
  <si>
    <t>AA221D496108W00446</t>
  </si>
  <si>
    <t>0040241355</t>
  </si>
  <si>
    <t>B8926D496108N00560</t>
  </si>
  <si>
    <t>AA221D495708W01304</t>
  </si>
  <si>
    <t>0040241356</t>
  </si>
  <si>
    <t>B8926D496108N00757</t>
  </si>
  <si>
    <t>AA221D496108W00208</t>
  </si>
  <si>
    <t>0040241357</t>
  </si>
  <si>
    <t>B8926D496108N00072</t>
  </si>
  <si>
    <t>AA221D496108W00495</t>
  </si>
  <si>
    <t>0040241358</t>
  </si>
  <si>
    <t>B8926D495708N01000</t>
  </si>
  <si>
    <t>AA221D496108W00634</t>
  </si>
  <si>
    <t>0040241359</t>
  </si>
  <si>
    <t>B8926D495708N01250</t>
  </si>
  <si>
    <t>AA221D496108W00751</t>
  </si>
  <si>
    <t>0040241360</t>
  </si>
  <si>
    <t>B8926D496108N01276</t>
  </si>
  <si>
    <t>AA221D496108W00713</t>
  </si>
  <si>
    <t>0040241361</t>
  </si>
  <si>
    <t>B8926D496108N01396</t>
  </si>
  <si>
    <t>AA221D496108W00577</t>
  </si>
  <si>
    <t>0040241362</t>
  </si>
  <si>
    <t>B8926D496108N01074</t>
  </si>
  <si>
    <t>AA221D496108W00504</t>
  </si>
  <si>
    <t>0040241363</t>
  </si>
  <si>
    <t>B8926D495708N00332</t>
  </si>
  <si>
    <t>AA221D496108W00580</t>
  </si>
  <si>
    <t>0040241364</t>
  </si>
  <si>
    <t>B8926D496108N00718</t>
  </si>
  <si>
    <t>AA221D496108W00509</t>
  </si>
  <si>
    <t>0040241365</t>
  </si>
  <si>
    <t>B8926D495708N00681</t>
  </si>
  <si>
    <t>AA221D496108W00449</t>
  </si>
  <si>
    <t>0040241366</t>
  </si>
  <si>
    <t>B8926D496108N00920</t>
  </si>
  <si>
    <t>AA221D496108W00455</t>
  </si>
  <si>
    <t>0040241367</t>
  </si>
  <si>
    <t>B8926D495708N00757</t>
  </si>
  <si>
    <t>AA221D495708W01405</t>
  </si>
  <si>
    <t>0040241368</t>
  </si>
  <si>
    <t>B8926D495708N00858</t>
  </si>
  <si>
    <t>AA221D496108W00139</t>
  </si>
  <si>
    <t>0040241369</t>
  </si>
  <si>
    <t>B8926D495708N00283</t>
  </si>
  <si>
    <t>AA221D496108W00356</t>
  </si>
  <si>
    <t>0040241370</t>
  </si>
  <si>
    <t>B8926D495708N00307</t>
  </si>
  <si>
    <t>AA221D496108W00316</t>
  </si>
  <si>
    <t>0040241371</t>
  </si>
  <si>
    <t>B8926D495708N00302</t>
  </si>
  <si>
    <t>AA221D496108W00044</t>
  </si>
  <si>
    <t>0040241372</t>
  </si>
  <si>
    <t>B8926D495708N00720</t>
  </si>
  <si>
    <t>AA221D496108W00048</t>
  </si>
  <si>
    <t>0040241373</t>
  </si>
  <si>
    <t>B8926D495708N00120</t>
  </si>
  <si>
    <t>AA221D496108W01311</t>
  </si>
  <si>
    <t>0040241374</t>
  </si>
  <si>
    <t>B8926D495708N00981</t>
  </si>
  <si>
    <t>AA221D496108W01296</t>
  </si>
  <si>
    <t>0040241375</t>
  </si>
  <si>
    <t>B8926D495708N00671</t>
  </si>
  <si>
    <t>AA221D496108W01391</t>
  </si>
  <si>
    <t>0040241376</t>
  </si>
  <si>
    <t>B8926D495708N00101</t>
  </si>
  <si>
    <t>AA221D496108W01351</t>
  </si>
  <si>
    <t>0040241377</t>
  </si>
  <si>
    <t>B8926D495708N00106</t>
  </si>
  <si>
    <t>AA221D496108W00948</t>
  </si>
  <si>
    <t>0040241378</t>
  </si>
  <si>
    <t>B8926D495708N00619</t>
  </si>
  <si>
    <t>AA221D496108W00305</t>
  </si>
  <si>
    <t>0040241380</t>
  </si>
  <si>
    <t>B8926D495708N00109</t>
  </si>
  <si>
    <t>AA221D496108W00214</t>
  </si>
  <si>
    <t>0040241381</t>
  </si>
  <si>
    <t>B8926D495708N00103</t>
  </si>
  <si>
    <t>AA221D496108W00975</t>
  </si>
  <si>
    <t>0040241382</t>
  </si>
  <si>
    <t>B8926D496108N01349</t>
  </si>
  <si>
    <t>AA221D496108W00597</t>
  </si>
  <si>
    <t>0040241383</t>
  </si>
  <si>
    <t>B8926D496108N00880</t>
  </si>
  <si>
    <t>AA221D496108W00185</t>
  </si>
  <si>
    <t>0040241384</t>
  </si>
  <si>
    <t>B8926D496108N00882</t>
  </si>
  <si>
    <t>AA221D495708W01403</t>
  </si>
  <si>
    <t>0040241385</t>
  </si>
  <si>
    <t>B8926D496108N00542</t>
  </si>
  <si>
    <t>AA221D495708W00815</t>
  </si>
  <si>
    <t>0040241386</t>
  </si>
  <si>
    <t>B8926D496108N00726</t>
  </si>
  <si>
    <t>AA221D496108W00501</t>
  </si>
  <si>
    <t>0040241387</t>
  </si>
  <si>
    <t>B8926D496108N01339</t>
  </si>
  <si>
    <t>AA221D496108W00452</t>
  </si>
  <si>
    <t>0040241388</t>
  </si>
  <si>
    <t>B8926D496108N00745</t>
  </si>
  <si>
    <t>AA221D496108W00587</t>
  </si>
  <si>
    <t>0040241389</t>
  </si>
  <si>
    <t>B8926D496108N01330</t>
  </si>
  <si>
    <t>AA221D496108W01278</t>
  </si>
  <si>
    <t>0040241390</t>
  </si>
  <si>
    <t>B8926D496108N01369</t>
  </si>
  <si>
    <t>AA221D496108W01399</t>
  </si>
  <si>
    <t>0040241391</t>
  </si>
  <si>
    <t>B8926D496108N00949</t>
  </si>
  <si>
    <t>AA221D496108W01001</t>
  </si>
  <si>
    <t>0040241392</t>
  </si>
  <si>
    <t>B8926D496108N00913</t>
  </si>
  <si>
    <t>AA221D496108W00986</t>
  </si>
  <si>
    <t>0040241393</t>
  </si>
  <si>
    <t>B8926D496108N00937</t>
  </si>
  <si>
    <t>AA221D496108W00352</t>
  </si>
  <si>
    <t>0040241394</t>
  </si>
  <si>
    <t>B8926D496108N01128</t>
  </si>
  <si>
    <t>AA221D495708W00103</t>
  </si>
  <si>
    <t>0040241395</t>
  </si>
  <si>
    <t>B8926D496108N01099</t>
  </si>
  <si>
    <t>AA221D496108W01279</t>
  </si>
  <si>
    <t>0040241396</t>
  </si>
  <si>
    <t>B8926D496108N02252</t>
  </si>
  <si>
    <t>AA221D496108W00127</t>
  </si>
  <si>
    <t>0040241397</t>
  </si>
  <si>
    <t>B8926D496108N01071</t>
  </si>
  <si>
    <t>AA221D496108W00938</t>
  </si>
  <si>
    <t>0040241398</t>
  </si>
  <si>
    <t>B8926D495708N00108</t>
  </si>
  <si>
    <t>AA221D496108W01006</t>
  </si>
  <si>
    <t>0040241399</t>
  </si>
  <si>
    <t>B8926D495708N00161</t>
  </si>
  <si>
    <t>AA221D496108W00193</t>
  </si>
  <si>
    <t>0040241400</t>
  </si>
  <si>
    <t>B8926D495708N00764</t>
  </si>
  <si>
    <t>AA221D496108W00211</t>
  </si>
  <si>
    <t>0040241401</t>
  </si>
  <si>
    <t>B8926D495708N00202</t>
  </si>
  <si>
    <t>AA221D496108W01343</t>
  </si>
  <si>
    <t>0040241402</t>
  </si>
  <si>
    <t>B8926D495708N00107</t>
  </si>
  <si>
    <t>AA221D496108W01419</t>
  </si>
  <si>
    <t>0040241403</t>
  </si>
  <si>
    <t>B8926D495708N00104</t>
  </si>
  <si>
    <t>AA221D496108W01246</t>
  </si>
  <si>
    <t>0040241404</t>
  </si>
  <si>
    <t>B8926D496108N00428</t>
  </si>
  <si>
    <t>AA221D496108W01013</t>
  </si>
  <si>
    <t>0040241405</t>
  </si>
  <si>
    <t>B8926D496108N00092</t>
  </si>
  <si>
    <t>AA221D496108W01270</t>
  </si>
  <si>
    <t>0040241406</t>
  </si>
  <si>
    <t>B8926D496108N00466</t>
  </si>
  <si>
    <t>AA221D496108W01079</t>
  </si>
  <si>
    <t>0040241408</t>
  </si>
  <si>
    <t>B8926D496108N00321</t>
  </si>
  <si>
    <t>AA221D496108W01018</t>
  </si>
  <si>
    <t>0040241409</t>
  </si>
  <si>
    <t>B8926D496108N00567</t>
  </si>
  <si>
    <t>AA221D495708W01163</t>
  </si>
  <si>
    <t>0040241410</t>
  </si>
  <si>
    <t>B8926D496108N00578</t>
  </si>
  <si>
    <t>AA221D495708W01259</t>
  </si>
  <si>
    <t>0040241411</t>
  </si>
  <si>
    <t>B8926D496108N00559</t>
  </si>
  <si>
    <t>AA221D496108W00905</t>
  </si>
  <si>
    <t>0040241412</t>
  </si>
  <si>
    <t>B8926D496108N00307</t>
  </si>
  <si>
    <t>AA221D496108W00942</t>
  </si>
  <si>
    <t>0040241413</t>
  </si>
  <si>
    <t>B8926D496108N00799</t>
  </si>
  <si>
    <t>AA221D496108W01170</t>
  </si>
  <si>
    <t>0040241415</t>
  </si>
  <si>
    <t>B8926D496108N01291</t>
  </si>
  <si>
    <t>AA221D496108W01227</t>
  </si>
  <si>
    <t>0040241416</t>
  </si>
  <si>
    <t>B8926D496108N00892</t>
  </si>
  <si>
    <t>AA221D496108W01259</t>
  </si>
  <si>
    <t>0040241417</t>
  </si>
  <si>
    <t>B8926D496108N01241</t>
  </si>
  <si>
    <t>AA221D496108W00834</t>
  </si>
  <si>
    <t>0040241418</t>
  </si>
  <si>
    <t>B8926D496108N00919</t>
  </si>
  <si>
    <t>AA221D496108W00865</t>
  </si>
  <si>
    <t>0040241419</t>
  </si>
  <si>
    <t>B8926D496108N01409</t>
  </si>
  <si>
    <t>AA221D496108W01179</t>
  </si>
  <si>
    <t>0040241420</t>
  </si>
  <si>
    <t>B8926D496108N01433</t>
  </si>
  <si>
    <t>AA221D495708W01199</t>
  </si>
  <si>
    <t>0040241421</t>
  </si>
  <si>
    <t>B8926D496108N00797</t>
  </si>
  <si>
    <t>AA221D495708W01264</t>
  </si>
  <si>
    <t>0040241422</t>
  </si>
  <si>
    <t>B8926D496108N01438</t>
  </si>
  <si>
    <t>AA221D495708W01209</t>
  </si>
  <si>
    <t>0040241423</t>
  </si>
  <si>
    <t>B8926D496108N01452</t>
  </si>
  <si>
    <t>AA221D496108W00959</t>
  </si>
  <si>
    <t>0040241424</t>
  </si>
  <si>
    <t>B8926D496108N01096</t>
  </si>
  <si>
    <t>AA221D496108W01264</t>
  </si>
  <si>
    <t>0040241425</t>
  </si>
  <si>
    <t>B8926D496108N01333</t>
  </si>
  <si>
    <t>AA221D496108W01051</t>
  </si>
  <si>
    <t>0040241426</t>
  </si>
  <si>
    <t>B8926D496108N01447</t>
  </si>
  <si>
    <t>AA221D496108W00977</t>
  </si>
  <si>
    <t>0040241427</t>
  </si>
  <si>
    <t>B8926D496108N01390</t>
  </si>
  <si>
    <t>AA221D496108W00951</t>
  </si>
  <si>
    <t>0040241428</t>
  </si>
  <si>
    <t>B8926D496108N01243</t>
  </si>
  <si>
    <t>AA221D496108W01043</t>
  </si>
  <si>
    <t>0040241429</t>
  </si>
  <si>
    <t>B8926D496108N01298</t>
  </si>
  <si>
    <t>AA221D496108W01061</t>
  </si>
  <si>
    <t>0040241430</t>
  </si>
  <si>
    <t>B8926D496108N00415</t>
  </si>
  <si>
    <t>AA221D496108W01427</t>
  </si>
  <si>
    <t>0040241431</t>
  </si>
  <si>
    <t>B8926D496108N00310</t>
  </si>
  <si>
    <t>AA221D496108W01432</t>
  </si>
  <si>
    <t>0040241432</t>
  </si>
  <si>
    <t>B8926D495708N00066</t>
  </si>
  <si>
    <t>AA221D496108W00182</t>
  </si>
  <si>
    <t>0040241433</t>
  </si>
  <si>
    <t>B8926D495708N00198</t>
  </si>
  <si>
    <t>AA221D496108W00929</t>
  </si>
  <si>
    <t>0040241434</t>
  </si>
  <si>
    <t>B8926D496108N00280</t>
  </si>
  <si>
    <t>AA221D496108W01329</t>
  </si>
  <si>
    <t>0040241435</t>
  </si>
  <si>
    <t>B8926D496108N00422</t>
  </si>
  <si>
    <t>AA221D495708W00994</t>
  </si>
  <si>
    <t>0040241436</t>
  </si>
  <si>
    <t>B8926D496108N00331</t>
  </si>
  <si>
    <t>AA221D495708W01181</t>
  </si>
  <si>
    <t>0040241437</t>
  </si>
  <si>
    <t>B8926D496108N00323</t>
  </si>
  <si>
    <t>AA221D496108W01355</t>
  </si>
  <si>
    <t>0040241438</t>
  </si>
  <si>
    <t>B8926D496108N00562</t>
  </si>
  <si>
    <t>AA221D496108W01303</t>
  </si>
  <si>
    <t>0040241439</t>
  </si>
  <si>
    <t>B8926D496108N00564</t>
  </si>
  <si>
    <t>AA221D496108W01283</t>
  </si>
  <si>
    <t>0040241440</t>
  </si>
  <si>
    <t>B8926D496108N00494</t>
  </si>
  <si>
    <t>AA221D496108W01385</t>
  </si>
  <si>
    <t>0040241441</t>
  </si>
  <si>
    <t>B8926D496108N00492</t>
  </si>
  <si>
    <t>AA221D496108W00742</t>
  </si>
  <si>
    <t>0040241442</t>
  </si>
  <si>
    <t>B8926D496108N00304</t>
  </si>
  <si>
    <t>AA221D496108W00819</t>
  </si>
  <si>
    <t>0040241443</t>
  </si>
  <si>
    <t>B8926D496108N00183</t>
  </si>
  <si>
    <t>AA221D495708W01240</t>
  </si>
  <si>
    <t>0040241444</t>
  </si>
  <si>
    <t>B8926D496108N00317</t>
  </si>
  <si>
    <t>AA221D496108W00354</t>
  </si>
  <si>
    <t>0040241445</t>
  </si>
  <si>
    <t>B8926D496108N00996</t>
  </si>
  <si>
    <t>AA221D496108W01009</t>
  </si>
  <si>
    <t>0040241447</t>
  </si>
  <si>
    <t>B8926D496108N01400</t>
  </si>
  <si>
    <t>AA221D496108W00892</t>
  </si>
  <si>
    <t>0040241448</t>
  </si>
  <si>
    <t>B8926D496108N01475</t>
  </si>
  <si>
    <t>AA221D496108W01434</t>
  </si>
  <si>
    <t>0040241449</t>
  </si>
  <si>
    <t>B8926D496108N01131</t>
  </si>
  <si>
    <t>AA221D495708W01226</t>
  </si>
  <si>
    <t>0040241450</t>
  </si>
  <si>
    <t>B8926D496108N01431</t>
  </si>
  <si>
    <t>AA221D495708W01265</t>
  </si>
  <si>
    <t>0040241451</t>
  </si>
  <si>
    <t>B8926D496108N01266</t>
  </si>
  <si>
    <t>AA221D496108W00007</t>
  </si>
  <si>
    <t>0040241452</t>
  </si>
  <si>
    <t>B8926D496108N01111</t>
  </si>
  <si>
    <t>AA221D496108W01253</t>
  </si>
  <si>
    <t>0040241453</t>
  </si>
  <si>
    <t>B8926D496108N01082</t>
  </si>
  <si>
    <t>AA221D496108W00924</t>
  </si>
  <si>
    <t>0040241454</t>
  </si>
  <si>
    <t>B8926D496108N01363</t>
  </si>
  <si>
    <t>AA221D496108W01456</t>
  </si>
  <si>
    <t>0040241455</t>
  </si>
  <si>
    <t>B8926D496108N01121</t>
  </si>
  <si>
    <t>AA221D496108W01305</t>
  </si>
  <si>
    <t>0040241456</t>
  </si>
  <si>
    <t>B8926D496108N01229</t>
  </si>
  <si>
    <t>AA221D496108W01374</t>
  </si>
  <si>
    <t>0040241457</t>
  </si>
  <si>
    <t>B8926D496108N00651</t>
  </si>
  <si>
    <t>AA221D496108W01347</t>
  </si>
  <si>
    <t>0040241458</t>
  </si>
  <si>
    <t>B8926D496108N01364</t>
  </si>
  <si>
    <t>AA221D496108W01430</t>
  </si>
  <si>
    <t>0040241459</t>
  </si>
  <si>
    <t>B8926D496108N01134</t>
  </si>
  <si>
    <t>AA221D496108W00705</t>
  </si>
  <si>
    <t>0040241460</t>
  </si>
  <si>
    <t>B8926D496108N01166</t>
  </si>
  <si>
    <t>AA221D496108W00249</t>
  </si>
  <si>
    <t>0040241461</t>
  </si>
  <si>
    <t>B8926D495708N00162</t>
  </si>
  <si>
    <t>AA221D496108W00707</t>
  </si>
  <si>
    <t>0040241462</t>
  </si>
  <si>
    <t>B8926D495708N00113</t>
  </si>
  <si>
    <t>AA221D496108W01353</t>
  </si>
  <si>
    <t>0040241463</t>
  </si>
  <si>
    <t>B8926D495708N00614</t>
  </si>
  <si>
    <t>AA221D496108W00237</t>
  </si>
  <si>
    <t>0040241464</t>
  </si>
  <si>
    <t>B8926D495708N00413</t>
  </si>
  <si>
    <t>AA221D496108W00669</t>
  </si>
  <si>
    <t>0040241465</t>
  </si>
  <si>
    <t>B8926D496108N00944</t>
  </si>
  <si>
    <t>AA221D496108W00608</t>
  </si>
  <si>
    <t>0040241466</t>
  </si>
  <si>
    <t>B8926D495708N01146</t>
  </si>
  <si>
    <t>AA221D496108W00663</t>
  </si>
  <si>
    <t>0040241467</t>
  </si>
  <si>
    <t>B8926D496108N01355</t>
  </si>
  <si>
    <t>AA221D496507W00095</t>
  </si>
  <si>
    <t>0040241468</t>
  </si>
  <si>
    <t>B8926D495708N00910</t>
  </si>
  <si>
    <t>AA221D496108W00648</t>
  </si>
  <si>
    <t>0040241471</t>
  </si>
  <si>
    <t>B8104D496105N00462</t>
  </si>
  <si>
    <t>A8514D496105W01391</t>
  </si>
  <si>
    <t>0040241472</t>
  </si>
  <si>
    <t>B8104D496105N00906</t>
  </si>
  <si>
    <t>A8514D496105W00507</t>
  </si>
  <si>
    <t>0040241473</t>
  </si>
  <si>
    <t>B8104D496105N00913</t>
  </si>
  <si>
    <t>A8514D496105W00551</t>
  </si>
  <si>
    <t>0040241475</t>
  </si>
  <si>
    <t>B8104D496105N00545</t>
  </si>
  <si>
    <t>A8514D496105W00217</t>
  </si>
  <si>
    <t>0040241476</t>
  </si>
  <si>
    <t>B8926D496108N01341</t>
  </si>
  <si>
    <t>AA221D496108W00438</t>
  </si>
  <si>
    <t>0040241477</t>
  </si>
  <si>
    <t>B8926D496108N01362</t>
  </si>
  <si>
    <t>AA221D496108W00925</t>
  </si>
  <si>
    <t>0040241478</t>
  </si>
  <si>
    <t>B8926D496108N01460</t>
  </si>
  <si>
    <t>AA221D496108W00987</t>
  </si>
  <si>
    <t>0040241479</t>
  </si>
  <si>
    <t>B8926D496108N00940</t>
  </si>
  <si>
    <t>AA221D496108W01472</t>
  </si>
  <si>
    <t>0040241480</t>
  </si>
  <si>
    <t>B8926D496108N01050</t>
  </si>
  <si>
    <t>AA221D496108W00174</t>
  </si>
  <si>
    <t>0040241481</t>
  </si>
  <si>
    <t>B8926D496108N01220</t>
  </si>
  <si>
    <t>AA221D496108W00725</t>
  </si>
  <si>
    <t>0040241482</t>
  </si>
  <si>
    <t>B8926D496108N01379</t>
  </si>
  <si>
    <t>AA221D496108W00220</t>
  </si>
  <si>
    <t>0040241483</t>
  </si>
  <si>
    <t>B8926D496108N01350</t>
  </si>
  <si>
    <t>AA221D496108W00114</t>
  </si>
  <si>
    <t>0040241484</t>
  </si>
  <si>
    <t>B8926D496108N01351</t>
  </si>
  <si>
    <t>AA221D496108W00110</t>
  </si>
  <si>
    <t>0040241485</t>
  </si>
  <si>
    <t>B8926D496108N01472</t>
  </si>
  <si>
    <t>AA221D496108W01382</t>
  </si>
  <si>
    <t>0040241486</t>
  </si>
  <si>
    <t>B8926D496108N00801</t>
  </si>
  <si>
    <t>AA221D496108W00204</t>
  </si>
  <si>
    <t>0040241488</t>
  </si>
  <si>
    <t>B8104D496105N00401</t>
  </si>
  <si>
    <t>A8514D496105W00562</t>
  </si>
  <si>
    <t>0040241489</t>
  </si>
  <si>
    <t>B8104D496105N00916</t>
  </si>
  <si>
    <t>A8514D496105W00554</t>
  </si>
  <si>
    <t>0040241490</t>
  </si>
  <si>
    <t>B8104D496105N00918</t>
  </si>
  <si>
    <t>A8514D496105W00010</t>
  </si>
  <si>
    <t>0040241493</t>
  </si>
  <si>
    <t>B8104D496105N00953</t>
  </si>
  <si>
    <t>A8514D496105W00044</t>
  </si>
  <si>
    <t>0040241494</t>
  </si>
  <si>
    <t>B8104D496105N00529</t>
  </si>
  <si>
    <t>A8514D496105W00065</t>
  </si>
  <si>
    <t>0040241496</t>
  </si>
  <si>
    <t>B8104D496105N00525</t>
  </si>
  <si>
    <t>A8514D496105W01381</t>
  </si>
  <si>
    <t>0040241497</t>
  </si>
  <si>
    <t>B8104D496105N00912</t>
  </si>
  <si>
    <t>A8514D496105W00478</t>
  </si>
  <si>
    <t>0040241499</t>
  </si>
  <si>
    <t>B8104D496105N00158</t>
  </si>
  <si>
    <t>A8514D496105W01382</t>
  </si>
  <si>
    <t>0040241500</t>
  </si>
  <si>
    <t>B8104D496105N00188</t>
  </si>
  <si>
    <t>A8514D496105W00487</t>
  </si>
  <si>
    <t>0040241501</t>
  </si>
  <si>
    <t>B8104D496105N00070</t>
  </si>
  <si>
    <t>A8514D496105W00175</t>
  </si>
  <si>
    <t>0040241502</t>
  </si>
  <si>
    <t>B8104D496105N00234</t>
  </si>
  <si>
    <t>A8514D496105W00201</t>
  </si>
  <si>
    <t>0040241503</t>
  </si>
  <si>
    <t>B8104D496105N00191</t>
  </si>
  <si>
    <t>A8514D496105W00101</t>
  </si>
  <si>
    <t>0040241504</t>
  </si>
  <si>
    <t>B8104D496105N00988</t>
  </si>
  <si>
    <t>A8514D496105W00444</t>
  </si>
  <si>
    <t>0040241505</t>
  </si>
  <si>
    <t>B8104D496105N00223</t>
  </si>
  <si>
    <t>A8514D496105W01394</t>
  </si>
  <si>
    <t>0040241506</t>
  </si>
  <si>
    <t>B8104D496105N00876</t>
  </si>
  <si>
    <t>A8514D496105W00150</t>
  </si>
  <si>
    <t>0040241507</t>
  </si>
  <si>
    <t>B8104D496105N00072</t>
  </si>
  <si>
    <t>A8514D496105W00102</t>
  </si>
  <si>
    <t>0040241508</t>
  </si>
  <si>
    <t>B8104D496105N00521</t>
  </si>
  <si>
    <t>A8514D496105W00547</t>
  </si>
  <si>
    <t>0040241509</t>
  </si>
  <si>
    <t>B8104D496105N00530</t>
  </si>
  <si>
    <t>A8514D496105W00172</t>
  </si>
  <si>
    <t>0040241511</t>
  </si>
  <si>
    <t>B8104D496105N00528</t>
  </si>
  <si>
    <t>A8514D496105W00153</t>
  </si>
  <si>
    <t>0040241512</t>
  </si>
  <si>
    <t>B8104D496105N00526</t>
  </si>
  <si>
    <t>A8514D496105W00173</t>
  </si>
  <si>
    <t>0040241513</t>
  </si>
  <si>
    <t>B8104D496105N00424</t>
  </si>
  <si>
    <t>A8514D496105W00159</t>
  </si>
  <si>
    <t>0040241516</t>
  </si>
  <si>
    <t>B8104D496105N00068</t>
  </si>
  <si>
    <t>A8514D496105W01179</t>
  </si>
  <si>
    <t>0040241517</t>
  </si>
  <si>
    <t>B8104D496105N01023</t>
  </si>
  <si>
    <t>A8514D496105W00098</t>
  </si>
  <si>
    <t>0040241518</t>
  </si>
  <si>
    <t>B8104D496105N00083</t>
  </si>
  <si>
    <t>A8514D496105W00191</t>
  </si>
  <si>
    <t>0040241519</t>
  </si>
  <si>
    <t>B8104D496105N01036</t>
  </si>
  <si>
    <t>A8514D496105W01025</t>
  </si>
  <si>
    <t>0040241520</t>
  </si>
  <si>
    <t>B8104D496105N00226</t>
  </si>
  <si>
    <t>A8514D496105W00144</t>
  </si>
  <si>
    <t>0040241521</t>
  </si>
  <si>
    <t>B8104D496105N01013</t>
  </si>
  <si>
    <t>A8514D496105W00171</t>
  </si>
  <si>
    <t>0040241522</t>
  </si>
  <si>
    <t>B8104D496105N00221</t>
  </si>
  <si>
    <t>A8514D496105W00140</t>
  </si>
  <si>
    <t>0040241523</t>
  </si>
  <si>
    <t>B8104D496105N01021</t>
  </si>
  <si>
    <t>A8514D496105W00161</t>
  </si>
  <si>
    <t>0040241525</t>
  </si>
  <si>
    <t>B8104D496105N00082</t>
  </si>
  <si>
    <t>A8514D496105W00053</t>
  </si>
  <si>
    <t>0040241526</t>
  </si>
  <si>
    <t>B8104D496105N01037</t>
  </si>
  <si>
    <t>A8514D496105W00459</t>
  </si>
  <si>
    <t>0040241527</t>
  </si>
  <si>
    <t>B8104D496105N01025</t>
  </si>
  <si>
    <t>A8514D496105W00556</t>
  </si>
  <si>
    <t>0040241528</t>
  </si>
  <si>
    <t>B8104D496105N01005</t>
  </si>
  <si>
    <t>A8514D496105W01411</t>
  </si>
  <si>
    <t>0040241529</t>
  </si>
  <si>
    <t>B8104D496105N00222</t>
  </si>
  <si>
    <t>A8514D496105W01353</t>
  </si>
  <si>
    <t>0040241530</t>
  </si>
  <si>
    <t>B8104D496105N01456</t>
  </si>
  <si>
    <t>A8514D496105W01402</t>
  </si>
  <si>
    <t>0040241531</t>
  </si>
  <si>
    <t>B8104D496105N01453</t>
  </si>
  <si>
    <t>A8514D496105W00050</t>
  </si>
  <si>
    <t>0040241532</t>
  </si>
  <si>
    <t>B8104D496105N00843</t>
  </si>
  <si>
    <t>A8514D496105W00442</t>
  </si>
  <si>
    <t>0040241533</t>
  </si>
  <si>
    <t>B8104D496105N01018</t>
  </si>
  <si>
    <t>A8514D496105W01422</t>
  </si>
  <si>
    <t>0040241534</t>
  </si>
  <si>
    <t>B8104D496105N01028</t>
  </si>
  <si>
    <t>A8514D496105W01400</t>
  </si>
  <si>
    <t>0040241536</t>
  </si>
  <si>
    <t>B8104D496105N01462</t>
  </si>
  <si>
    <t>A8514D496105W00074</t>
  </si>
  <si>
    <t>0040241537</t>
  </si>
  <si>
    <t>B8104D496105N01451</t>
  </si>
  <si>
    <t>A8514D496105W00067</t>
  </si>
  <si>
    <t>0040241539</t>
  </si>
  <si>
    <t>B8104D496105N01038</t>
  </si>
  <si>
    <t>A8514D496105W00035</t>
  </si>
  <si>
    <t>0040241540</t>
  </si>
  <si>
    <t>B8104D496105N01039</t>
  </si>
  <si>
    <t>A8514D496105W00194</t>
  </si>
  <si>
    <t>0040241541</t>
  </si>
  <si>
    <t>B8104D496105N01033</t>
  </si>
  <si>
    <t>A8514D496105W00061</t>
  </si>
  <si>
    <t>0040241542</t>
  </si>
  <si>
    <t>B8104D496105N00078</t>
  </si>
  <si>
    <t>A8514D496105W00013</t>
  </si>
  <si>
    <t>0040241543</t>
  </si>
  <si>
    <t>B8104D496105N00080</t>
  </si>
  <si>
    <t>A8514D496105W00189</t>
  </si>
  <si>
    <t>0040241544</t>
  </si>
  <si>
    <t>B8104D496105N00211</t>
  </si>
  <si>
    <t>A8514D496105W00043</t>
  </si>
  <si>
    <t>0040241545</t>
  </si>
  <si>
    <t>B8104D496105N00212</t>
  </si>
  <si>
    <t>A8514D496105W01196</t>
  </si>
  <si>
    <t>0040241546</t>
  </si>
  <si>
    <t>B8104D496105N00215</t>
  </si>
  <si>
    <t>A8514D496105W00488</t>
  </si>
  <si>
    <t>0040241547</t>
  </si>
  <si>
    <t>B8104D496105N00219</t>
  </si>
  <si>
    <t>A8514D496105W01183</t>
  </si>
  <si>
    <t>0040241548</t>
  </si>
  <si>
    <t>B8104D496105N01448</t>
  </si>
  <si>
    <t>A8514D496105W01153</t>
  </si>
  <si>
    <t>0040241549</t>
  </si>
  <si>
    <t>B8104D496105N01455</t>
  </si>
  <si>
    <t>A8514D496105W00137</t>
  </si>
  <si>
    <t>0040241550</t>
  </si>
  <si>
    <t>B8104D496105N01022</t>
  </si>
  <si>
    <t>A8514D496105W00133</t>
  </si>
  <si>
    <t>0040241551</t>
  </si>
  <si>
    <t>B8104D496105N01457</t>
  </si>
  <si>
    <t>A8514D496105W00139</t>
  </si>
  <si>
    <t>0040241552</t>
  </si>
  <si>
    <t>B8104D496105N01452</t>
  </si>
  <si>
    <t>A8514D496105W01392</t>
  </si>
  <si>
    <t>0040241553</t>
  </si>
  <si>
    <t>B8104D496105N01465</t>
  </si>
  <si>
    <t>A8514D496105W00057</t>
  </si>
  <si>
    <t>0040241555</t>
  </si>
  <si>
    <t>B8104D496105N01447</t>
  </si>
  <si>
    <t>A8514D496105W00178</t>
  </si>
  <si>
    <t>0040241558</t>
  </si>
  <si>
    <t>B8104D496105N01461</t>
  </si>
  <si>
    <t>A8514D496105W00142</t>
  </si>
  <si>
    <t>0040241560</t>
  </si>
  <si>
    <t>B8104D496105N00999</t>
  </si>
  <si>
    <t>A8514D496105W00069</t>
  </si>
  <si>
    <t>0040241561</t>
  </si>
  <si>
    <t>B8104D496105N00213</t>
  </si>
  <si>
    <t>A8514D496105W00605</t>
  </si>
  <si>
    <t>0040241563</t>
  </si>
  <si>
    <t>B8104D496105N00502</t>
  </si>
  <si>
    <t>A8514D496105W01184</t>
  </si>
  <si>
    <t>0040241564</t>
  </si>
  <si>
    <t>B8104D496105N00473</t>
  </si>
  <si>
    <t>A8514D496105W00577</t>
  </si>
  <si>
    <t>0040241565</t>
  </si>
  <si>
    <t>B8104D496105N00509</t>
  </si>
  <si>
    <t>A8514D496105W01193</t>
  </si>
  <si>
    <t>0040241566</t>
  </si>
  <si>
    <t>B8104D496105N00484</t>
  </si>
  <si>
    <t>A8514D496105W01199</t>
  </si>
  <si>
    <t>0040241567</t>
  </si>
  <si>
    <t>B8104D496105N00508</t>
  </si>
  <si>
    <t>A8514D496105W01172</t>
  </si>
  <si>
    <t>0040241568</t>
  </si>
  <si>
    <t>B8104D496105N00503</t>
  </si>
  <si>
    <t>A8514D496105W00051</t>
  </si>
  <si>
    <t>0040241569</t>
  </si>
  <si>
    <t>B8104D496105N00490</t>
  </si>
  <si>
    <t>A8514D496105W00496</t>
  </si>
  <si>
    <t>0040241570</t>
  </si>
  <si>
    <t>B8104D496105N01006</t>
  </si>
  <si>
    <t>A8514D496105W00498</t>
  </si>
  <si>
    <t>0040241574</t>
  </si>
  <si>
    <t>B8104D496105N00235</t>
  </si>
  <si>
    <t>A8514D496105W00038</t>
  </si>
  <si>
    <t>0040241576</t>
  </si>
  <si>
    <t>B8104D496105N00227</t>
  </si>
  <si>
    <t>A8514D496105W00132</t>
  </si>
  <si>
    <t>0040241578</t>
  </si>
  <si>
    <t>B8104D496105N01008</t>
  </si>
  <si>
    <t>A8514D496105W00138</t>
  </si>
  <si>
    <t>0040241581</t>
  </si>
  <si>
    <t>B8104D496105N00483</t>
  </si>
  <si>
    <t>A8514D496105W00045</t>
  </si>
  <si>
    <t>0040241582</t>
  </si>
  <si>
    <t>B8104D496105N00489</t>
  </si>
  <si>
    <t>A8514D496105W01159</t>
  </si>
  <si>
    <t>0040241583</t>
  </si>
  <si>
    <t>B8104D496105N00482</t>
  </si>
  <si>
    <t>A8514D496105W00060</t>
  </si>
  <si>
    <t>0040241584</t>
  </si>
  <si>
    <t>B8104D496105N00497</t>
  </si>
  <si>
    <t>A8514D496105W01158</t>
  </si>
  <si>
    <t>0040241585</t>
  </si>
  <si>
    <t>B8104D496105N00498</t>
  </si>
  <si>
    <t>A8514D496105W00046</t>
  </si>
  <si>
    <t>0040241586</t>
  </si>
  <si>
    <t>B8104D496105N00495</t>
  </si>
  <si>
    <t>A8514D496105W00525</t>
  </si>
  <si>
    <t>0040241587</t>
  </si>
  <si>
    <t>B8104D496105N01010</t>
  </si>
  <si>
    <t>A8514D496105W00518</t>
  </si>
  <si>
    <t>0040241589</t>
  </si>
  <si>
    <t>B8104D496105N00081</t>
  </si>
  <si>
    <t>A8514D496105W01194</t>
  </si>
  <si>
    <t>0040241590</t>
  </si>
  <si>
    <t>B8104D496105N01034</t>
  </si>
  <si>
    <t>A8514D496105W01166</t>
  </si>
  <si>
    <t>0040241591</t>
  </si>
  <si>
    <t>B8104D496105N00184</t>
  </si>
  <si>
    <t>A8514D496105W00482</t>
  </si>
  <si>
    <t>0040241592</t>
  </si>
  <si>
    <t>B8104D496105N00112</t>
  </si>
  <si>
    <t>A8514D496105W00842</t>
  </si>
  <si>
    <t>0040241593</t>
  </si>
  <si>
    <t>B8104D496105N01319</t>
  </si>
  <si>
    <t>A8514D496105W00474</t>
  </si>
  <si>
    <t>0040241594</t>
  </si>
  <si>
    <t>B8104D496105N01459</t>
  </si>
  <si>
    <t>A8514D496105W00039</t>
  </si>
  <si>
    <t>0040241595</t>
  </si>
  <si>
    <t>B8104D496105N00067</t>
  </si>
  <si>
    <t>A8514D496105W00285</t>
  </si>
  <si>
    <t>0040241596</t>
  </si>
  <si>
    <t>B8104D496105N00196</t>
  </si>
  <si>
    <t>A8514D496105W00169</t>
  </si>
  <si>
    <t>0040241597</t>
  </si>
  <si>
    <t>B8104D496505N01063</t>
  </si>
  <si>
    <t>A8514D496505W00022</t>
  </si>
  <si>
    <t>0040241598</t>
  </si>
  <si>
    <t>B8104D496505N01048</t>
  </si>
  <si>
    <t>A8514D496105W00532</t>
  </si>
  <si>
    <t>0040241599</t>
  </si>
  <si>
    <t>B8104D496505N01060</t>
  </si>
  <si>
    <t>A8514D496505W00021</t>
  </si>
  <si>
    <t>0040241600</t>
  </si>
  <si>
    <t>B8104D496505N00846</t>
  </si>
  <si>
    <t>A8514D496105W00168</t>
  </si>
  <si>
    <t>0040241601</t>
  </si>
  <si>
    <t>B8104D496505N01069</t>
  </si>
  <si>
    <t>A8514D496105W00166</t>
  </si>
  <si>
    <t>0040241602</t>
  </si>
  <si>
    <t>B8104D496105N00439</t>
  </si>
  <si>
    <t>A8514D496105W00489</t>
  </si>
  <si>
    <t>0040241603</t>
  </si>
  <si>
    <t>B8104D496105N01004</t>
  </si>
  <si>
    <t>A8514D496105W00479</t>
  </si>
  <si>
    <t>0040241604</t>
  </si>
  <si>
    <t>B8104D496105N00208</t>
  </si>
  <si>
    <t>A8514D496105W00001</t>
  </si>
  <si>
    <t>0040241605</t>
  </si>
  <si>
    <t>B8104D496105N01009</t>
  </si>
  <si>
    <t>A8514D496105W00002</t>
  </si>
  <si>
    <t>0040241607</t>
  </si>
  <si>
    <t>B8104D496105N00187</t>
  </si>
  <si>
    <t>A8514D496105W00357</t>
  </si>
  <si>
    <t>0040241608</t>
  </si>
  <si>
    <t>B8104D496105N01460</t>
  </si>
  <si>
    <t>A8514D496105W00125</t>
  </si>
  <si>
    <t>0040241609</t>
  </si>
  <si>
    <t>B8104D496105N00001</t>
  </si>
  <si>
    <t>A8514D496105W00437</t>
  </si>
  <si>
    <t>0040241610</t>
  </si>
  <si>
    <t>B8104D496105N01441</t>
  </si>
  <si>
    <t>A8514D496105W00492</t>
  </si>
  <si>
    <t>0040241611</t>
  </si>
  <si>
    <t>B8104D496505N01075</t>
  </si>
  <si>
    <t>A8514D496105W00278</t>
  </si>
  <si>
    <t>0040241612</t>
  </si>
  <si>
    <t>B8104D496105N01463</t>
  </si>
  <si>
    <t>A8514D496105W00510</t>
  </si>
  <si>
    <t>0040241613</t>
  </si>
  <si>
    <t>B8104D496105N00185</t>
  </si>
  <si>
    <t>A8514D496105W00460</t>
  </si>
  <si>
    <t>0040241614</t>
  </si>
  <si>
    <t>B8104D496105N01295</t>
  </si>
  <si>
    <t>A8514D496105W00440</t>
  </si>
  <si>
    <t>0040241615</t>
  </si>
  <si>
    <t>B8104D496505N00172</t>
  </si>
  <si>
    <t>A8514D496105W00076</t>
  </si>
  <si>
    <t>0040241616</t>
  </si>
  <si>
    <t>B8104D496505N01056</t>
  </si>
  <si>
    <t>A8514D496505W00028</t>
  </si>
  <si>
    <t>0040241617</t>
  </si>
  <si>
    <t>B8104D496505N00869</t>
  </si>
  <si>
    <t>A8514D496505W00029</t>
  </si>
  <si>
    <t>0040241618</t>
  </si>
  <si>
    <t>B8104D496505N01064</t>
  </si>
  <si>
    <t>A8514D496505W00025</t>
  </si>
  <si>
    <t>0040241619</t>
  </si>
  <si>
    <t>B8104D496505N00242</t>
  </si>
  <si>
    <t>A8514D496505W00319</t>
  </si>
  <si>
    <t>0040241620</t>
  </si>
  <si>
    <t>B8104D496505N00292</t>
  </si>
  <si>
    <t>A8514D496505W00333</t>
  </si>
  <si>
    <t>0040241621</t>
  </si>
  <si>
    <t>B8104D496505N00003</t>
  </si>
  <si>
    <t>A8514D496505W00355</t>
  </si>
  <si>
    <t>0040241622</t>
  </si>
  <si>
    <t>B8104D496505N00027</t>
  </si>
  <si>
    <t>A8514D496505W00691</t>
  </si>
  <si>
    <t>0040241623</t>
  </si>
  <si>
    <t>B8104D496105N00141</t>
  </si>
  <si>
    <t>A8514D496505W00648</t>
  </si>
  <si>
    <t>0040241624</t>
  </si>
  <si>
    <t>B8104D496105N00418</t>
  </si>
  <si>
    <t>A8514D496505W00683</t>
  </si>
  <si>
    <t>0040241625</t>
  </si>
  <si>
    <t>B8104D496505N01034</t>
  </si>
  <si>
    <t>A8514D496505W00017</t>
  </si>
  <si>
    <t>0040241626</t>
  </si>
  <si>
    <t>B8104D496505N00010</t>
  </si>
  <si>
    <t>A8514D496105W00197</t>
  </si>
  <si>
    <t>0040241627</t>
  </si>
  <si>
    <t>B8104D496105N01035</t>
  </si>
  <si>
    <t>A8514D496505W00046</t>
  </si>
  <si>
    <t>0040241628</t>
  </si>
  <si>
    <t>B8104D496105N00919</t>
  </si>
  <si>
    <t>A8514D496105W00553</t>
  </si>
  <si>
    <t>0040241629</t>
  </si>
  <si>
    <t>B8104D496105N00883</t>
  </si>
  <si>
    <t>A8514D496505W00033</t>
  </si>
  <si>
    <t>0040241630</t>
  </si>
  <si>
    <t>B8104D496505N00875</t>
  </si>
  <si>
    <t>A8514D496505W00027</t>
  </si>
  <si>
    <t>0040241631</t>
  </si>
  <si>
    <t>B8104D496105N00867</t>
  </si>
  <si>
    <t>A8514D496105W00177</t>
  </si>
  <si>
    <t>0040241632</t>
  </si>
  <si>
    <t>B8104D496105N00518</t>
  </si>
  <si>
    <t>A8514D496505W00145</t>
  </si>
  <si>
    <t>0040241633</t>
  </si>
  <si>
    <t>B8104D496505N00159</t>
  </si>
  <si>
    <t>A8514D496505W00726</t>
  </si>
  <si>
    <t>0040241634</t>
  </si>
  <si>
    <t>B8104D496105N00410</t>
  </si>
  <si>
    <t>A8514D496105W00147</t>
  </si>
  <si>
    <t>0040241635</t>
  </si>
  <si>
    <t>B8104D496105N00472</t>
  </si>
  <si>
    <t>A8514D496505W00676</t>
  </si>
  <si>
    <t>0040241636</t>
  </si>
  <si>
    <t>B8104D496105N00523</t>
  </si>
  <si>
    <t>A8514D496505W00682</t>
  </si>
  <si>
    <t>0040241637</t>
  </si>
  <si>
    <t>B8104D496105N00443</t>
  </si>
  <si>
    <t>A8514D496505W00751</t>
  </si>
  <si>
    <t>0040241638</t>
  </si>
  <si>
    <t>B8104D496105N00527</t>
  </si>
  <si>
    <t>A8514D496505W00159</t>
  </si>
  <si>
    <t>0040241639</t>
  </si>
  <si>
    <t>B8104D496105N00955</t>
  </si>
  <si>
    <t>A8514D496505W00134</t>
  </si>
  <si>
    <t>0040241640</t>
  </si>
  <si>
    <t>B8104D496105N00517</t>
  </si>
  <si>
    <t>A8514D496505W00135</t>
  </si>
  <si>
    <t xml:space="preserve">RAZEM </t>
  </si>
  <si>
    <t>ZADANIE 12</t>
  </si>
  <si>
    <t xml:space="preserve">ZADANIE 13 </t>
  </si>
  <si>
    <t>ZADANIE 11</t>
  </si>
  <si>
    <t>BUDYNEK NR 13 (STRAŻNICA) KOMPL. 6005 LATKOWO</t>
  </si>
  <si>
    <t xml:space="preserve">cena jednostkowa netto </t>
  </si>
  <si>
    <t>stawka podatku VAT</t>
  </si>
  <si>
    <t xml:space="preserve">cena jednostkowa brutto </t>
  </si>
  <si>
    <t>wartość brutto</t>
  </si>
  <si>
    <t>suma:</t>
  </si>
  <si>
    <t>suma</t>
  </si>
  <si>
    <t>Cena jednoskowa netto</t>
  </si>
  <si>
    <t>cena jednostkowa brutto /cena jednostkowa netto x wskaźnik podatku VAT/</t>
  </si>
  <si>
    <t>wartość brutto (ilość szt. x ilość przeglądów z cena jednostkowa)</t>
  </si>
  <si>
    <t xml:space="preserve">na gwarancji </t>
  </si>
  <si>
    <t xml:space="preserve">ilość przeglądów w ciągu roku </t>
  </si>
  <si>
    <t>zadanie 1</t>
  </si>
  <si>
    <t>zadanie 2</t>
  </si>
  <si>
    <t>zadanie 3</t>
  </si>
  <si>
    <t>zadanie 4</t>
  </si>
  <si>
    <t>zadanie 5</t>
  </si>
  <si>
    <t>zadanie 6</t>
  </si>
  <si>
    <t>zadanie 7</t>
  </si>
  <si>
    <t>zadanie 8</t>
  </si>
  <si>
    <t>zadanie 9</t>
  </si>
  <si>
    <t>zadanie 10</t>
  </si>
  <si>
    <t>zadanie 11</t>
  </si>
  <si>
    <t>zadanie 12</t>
  </si>
  <si>
    <t>zadanie 13</t>
  </si>
  <si>
    <t>PODSUMOWANIE</t>
  </si>
  <si>
    <t>KWOTA</t>
  </si>
  <si>
    <t>SUMA</t>
  </si>
  <si>
    <t>KONTENERY MODULAR</t>
  </si>
  <si>
    <t xml:space="preserve">STARE KONTENERY </t>
  </si>
  <si>
    <t>kpl z jednostką wewnętrzną</t>
  </si>
  <si>
    <t>-</t>
  </si>
  <si>
    <t xml:space="preserve">kpl z jednostkami wewnętrznymi </t>
  </si>
  <si>
    <t>EDCA</t>
  </si>
  <si>
    <t xml:space="preserve">Serwis urządzeń klimatyzacji w kompleksach wojskowych  w garnizonach Toruń i Inowrocław
</t>
  </si>
  <si>
    <t xml:space="preserve">Serwis urządzeń klimatyzacji w budynku nr 31 w kompleksie wojskowym przy ul. Sobieskiego w Toruniu;
</t>
  </si>
  <si>
    <t xml:space="preserve">Serwis urządzeń klimatyzacji w budynkach SPIER w kompleksie wojskowym w Latkowie
</t>
  </si>
  <si>
    <t xml:space="preserve">Serwis urządzeń klimatyzacji w Hangarze nr 78 w kompleksie wojskowym w Latkowie
</t>
  </si>
  <si>
    <t xml:space="preserve">Serwis urządzeń wentylacji mechanicznej w kompleksach wojskowych w garnizonach Toruń i Inowrocław
</t>
  </si>
  <si>
    <t xml:space="preserve">Serwis urządzeń wentylacji mechanicznej w budynku nr 31  w kompleksie wojskowym przy ul. Sobieskiego w Toruniu
</t>
  </si>
  <si>
    <t xml:space="preserve">Serwis urządzeń wentylacji mechanicznej w budynku SPIER  w kompleksie wojskowym w Latkowie
</t>
  </si>
  <si>
    <t xml:space="preserve">Serwis urządzeń wentylacji mechanicznej w Hangarze nr 78 w kompleksie wojskowym w Latkowie
</t>
  </si>
  <si>
    <t xml:space="preserve">Serwis klap ppoż. w budynkach nr 36 i 70, 71, 73 i 78  w kompleksie wojskowym w Latkowie oraz budynku nr 31  w kompleksie wojskowym przy ul. Sobieskiego w Toruniu
</t>
  </si>
  <si>
    <t xml:space="preserve">Serwis klap ppoż. w budynkach nr 31 w kompleksie wojskowym przy ul. Sobieskiego w Toruniu
</t>
  </si>
  <si>
    <t xml:space="preserve">Serwis klap ppoż. w budynkach nr 73 (STRAŻNICA) w kompleksie lotniskowym w Latkowie
</t>
  </si>
  <si>
    <t xml:space="preserve">Serwis klap ppoż. w budynkach nr 12 w kompleksie wojskowym przy ul. Piastowskiej 2-8 w Toruniu
</t>
  </si>
  <si>
    <t>PRZETARG - KLIMATYZATORY 2025</t>
  </si>
  <si>
    <t>Nazwa zadania</t>
  </si>
  <si>
    <t xml:space="preserve">WYKAZ KONTENERÓW ZAOPATRZINYCH W KLIMATYZACJĘ W OBIEKTACH ADMINISTROWANYCH PRZEZ 12. WOG W TORUNIU </t>
  </si>
  <si>
    <t>SUMA:</t>
  </si>
  <si>
    <t>klapa Ø 315  mcr FID PRO</t>
  </si>
  <si>
    <t>klapa Ø 500   mcr FID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</si>
</sst>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zł&quot;* #,##0.00_);_(&quot;zł&quot;* \(#,##0.00\);_(&quot;zł&quot;* &quot;-&quot;??_);_(@_)"/>
    <numFmt numFmtId="164" formatCode="00\-000"/>
  </numFmts>
  <fonts count="6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u/>
      <sz val="16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trike/>
      <sz val="8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7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u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4"/>
      <name val="Arial"/>
      <family val="2"/>
      <charset val="238"/>
    </font>
    <font>
      <b/>
      <sz val="14"/>
      <name val="Arial"/>
      <family val="2"/>
      <charset val="238"/>
    </font>
    <font>
      <vertAlign val="superscript"/>
      <sz val="8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16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u/>
      <sz val="12"/>
      <color theme="1"/>
      <name val="Arial"/>
      <family val="2"/>
      <charset val="238"/>
    </font>
    <font>
      <sz val="8"/>
      <color theme="9" tint="-0.249977111117893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theme="4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4" tint="0.59996337778862885"/>
      <name val="Arial"/>
      <family val="2"/>
      <charset val="238"/>
    </font>
    <font>
      <b/>
      <sz val="9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u val="singleAccounting"/>
      <sz val="12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u val="singleAccounting"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11"/>
      <color theme="1"/>
      <name val="Arial"/>
      <family val="2"/>
      <charset val="238"/>
    </font>
    <font>
      <b/>
      <u val="singleAccounting"/>
      <sz val="11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50" fillId="0" borderId="0" applyFont="0" applyFill="0" applyBorder="0" applyAlignment="0" applyProtection="0"/>
  </cellStyleXfs>
  <cellXfs count="1025">
    <xf numFmtId="0" fontId="0" fillId="0" borderId="0" xfId="0"/>
    <xf numFmtId="0" fontId="0" fillId="0" borderId="0" xfId="0" applyAlignment="1">
      <alignment horizont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15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0" fillId="0" borderId="15" xfId="0" applyBorder="1"/>
    <xf numFmtId="0" fontId="10" fillId="0" borderId="15" xfId="0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8" fillId="3" borderId="15" xfId="0" applyNumberFormat="1" applyFont="1" applyFill="1" applyBorder="1" applyAlignment="1">
      <alignment horizontal="center" vertical="center"/>
    </xf>
    <xf numFmtId="0" fontId="8" fillId="3" borderId="15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1" xfId="0" applyFill="1" applyBorder="1"/>
    <xf numFmtId="0" fontId="0" fillId="0" borderId="3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/>
    </xf>
    <xf numFmtId="0" fontId="15" fillId="3" borderId="15" xfId="0" applyFont="1" applyFill="1" applyBorder="1" applyAlignment="1">
      <alignment horizontal="center" wrapText="1"/>
    </xf>
    <xf numFmtId="0" fontId="15" fillId="3" borderId="15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7" fillId="3" borderId="15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49" fontId="7" fillId="3" borderId="15" xfId="0" applyNumberFormat="1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 wrapText="1"/>
    </xf>
    <xf numFmtId="0" fontId="11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wrapText="1"/>
    </xf>
    <xf numFmtId="0" fontId="9" fillId="3" borderId="15" xfId="0" applyFont="1" applyFill="1" applyBorder="1" applyAlignment="1">
      <alignment horizontal="center" wrapText="1"/>
    </xf>
    <xf numFmtId="0" fontId="13" fillId="3" borderId="15" xfId="0" applyFont="1" applyFill="1" applyBorder="1" applyAlignment="1">
      <alignment horizontal="center" wrapText="1"/>
    </xf>
    <xf numFmtId="0" fontId="8" fillId="3" borderId="15" xfId="0" applyNumberFormat="1" applyFont="1" applyFill="1" applyBorder="1" applyAlignment="1">
      <alignment horizontal="center"/>
    </xf>
    <xf numFmtId="0" fontId="8" fillId="3" borderId="15" xfId="0" applyNumberFormat="1" applyFont="1" applyFill="1" applyBorder="1" applyAlignment="1">
      <alignment horizontal="center" wrapText="1"/>
    </xf>
    <xf numFmtId="0" fontId="8" fillId="3" borderId="21" xfId="0" applyNumberFormat="1" applyFont="1" applyFill="1" applyBorder="1" applyAlignment="1">
      <alignment horizontal="center" wrapText="1"/>
    </xf>
    <xf numFmtId="0" fontId="7" fillId="3" borderId="21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8" fillId="0" borderId="32" xfId="0" applyNumberFormat="1" applyFont="1" applyBorder="1" applyAlignment="1">
      <alignment horizontal="center" wrapText="1"/>
    </xf>
    <xf numFmtId="0" fontId="7" fillId="0" borderId="32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9" fillId="3" borderId="35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0" fillId="3" borderId="11" xfId="0" applyFill="1" applyBorder="1" applyAlignment="1">
      <alignment horizontal="left"/>
    </xf>
    <xf numFmtId="0" fontId="9" fillId="0" borderId="1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10" fillId="3" borderId="9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" fillId="0" borderId="0" xfId="0" applyFont="1"/>
    <xf numFmtId="0" fontId="8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0" fillId="3" borderId="21" xfId="0" applyFont="1" applyFill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1" fontId="17" fillId="4" borderId="15" xfId="0" applyNumberFormat="1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/>
    </xf>
    <xf numFmtId="0" fontId="8" fillId="4" borderId="15" xfId="0" applyNumberFormat="1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8" fillId="4" borderId="15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/>
    </xf>
    <xf numFmtId="49" fontId="8" fillId="4" borderId="15" xfId="0" applyNumberFormat="1" applyFont="1" applyFill="1" applyBorder="1" applyAlignment="1">
      <alignment horizontal="center" vertical="center"/>
    </xf>
    <xf numFmtId="1" fontId="8" fillId="4" borderId="15" xfId="0" applyNumberFormat="1" applyFont="1" applyFill="1" applyBorder="1" applyAlignment="1">
      <alignment horizontal="center" vertical="center"/>
    </xf>
    <xf numFmtId="1" fontId="17" fillId="4" borderId="9" xfId="0" applyNumberFormat="1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7" fillId="3" borderId="13" xfId="0" applyFont="1" applyFill="1" applyBorder="1" applyAlignment="1">
      <alignment horizontal="center" vertical="center" wrapText="1"/>
    </xf>
    <xf numFmtId="49" fontId="7" fillId="3" borderId="14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164" fontId="10" fillId="3" borderId="15" xfId="0" applyNumberFormat="1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164" fontId="10" fillId="3" borderId="21" xfId="0" applyNumberFormat="1" applyFont="1" applyFill="1" applyBorder="1" applyAlignment="1">
      <alignment horizontal="center"/>
    </xf>
    <xf numFmtId="0" fontId="13" fillId="3" borderId="21" xfId="0" applyFont="1" applyFill="1" applyBorder="1" applyAlignment="1">
      <alignment horizontal="center" vertical="center" wrapText="1"/>
    </xf>
    <xf numFmtId="49" fontId="7" fillId="0" borderId="32" xfId="0" applyNumberFormat="1" applyFont="1" applyFill="1" applyBorder="1" applyAlignment="1">
      <alignment horizontal="center" vertical="center"/>
    </xf>
    <xf numFmtId="49" fontId="7" fillId="0" borderId="38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25" fillId="0" borderId="1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37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30" fillId="0" borderId="21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37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wrapText="1"/>
    </xf>
    <xf numFmtId="0" fontId="34" fillId="0" borderId="6" xfId="0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42" fillId="0" borderId="15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0" fontId="42" fillId="0" borderId="11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/>
    </xf>
    <xf numFmtId="0" fontId="43" fillId="0" borderId="35" xfId="0" applyFont="1" applyFill="1" applyBorder="1" applyAlignment="1">
      <alignment horizontal="center" vertical="center"/>
    </xf>
    <xf numFmtId="0" fontId="0" fillId="0" borderId="35" xfId="0" applyFill="1" applyBorder="1"/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42" fillId="0" borderId="2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vertical="center"/>
    </xf>
    <xf numFmtId="0" fontId="44" fillId="0" borderId="36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0" fontId="44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0" fontId="44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20" fillId="0" borderId="29" xfId="0" applyFont="1" applyBorder="1" applyAlignment="1">
      <alignment horizontal="center" vertical="center"/>
    </xf>
    <xf numFmtId="0" fontId="20" fillId="0" borderId="21" xfId="0" applyFont="1" applyBorder="1" applyAlignment="1">
      <alignment vertical="center"/>
    </xf>
    <xf numFmtId="0" fontId="26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30" fillId="0" borderId="8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7" fillId="0" borderId="15" xfId="0" applyNumberFormat="1" applyFont="1" applyBorder="1" applyAlignment="1">
      <alignment horizontal="left"/>
    </xf>
    <xf numFmtId="0" fontId="48" fillId="0" borderId="15" xfId="0" applyFont="1" applyBorder="1"/>
    <xf numFmtId="11" fontId="49" fillId="0" borderId="15" xfId="0" applyNumberFormat="1" applyFont="1" applyBorder="1"/>
    <xf numFmtId="14" fontId="47" fillId="0" borderId="9" xfId="0" applyNumberFormat="1" applyFont="1" applyBorder="1" applyAlignment="1">
      <alignment horizontal="left"/>
    </xf>
    <xf numFmtId="0" fontId="48" fillId="0" borderId="9" xfId="0" applyFont="1" applyBorder="1"/>
    <xf numFmtId="49" fontId="12" fillId="0" borderId="28" xfId="0" applyNumberFormat="1" applyFont="1" applyBorder="1" applyAlignment="1">
      <alignment horizontal="center"/>
    </xf>
    <xf numFmtId="14" fontId="47" fillId="0" borderId="11" xfId="0" applyNumberFormat="1" applyFont="1" applyBorder="1" applyAlignment="1">
      <alignment horizontal="left"/>
    </xf>
    <xf numFmtId="0" fontId="48" fillId="0" borderId="11" xfId="0" applyFont="1" applyBorder="1"/>
    <xf numFmtId="0" fontId="49" fillId="0" borderId="15" xfId="0" applyFont="1" applyBorder="1"/>
    <xf numFmtId="0" fontId="12" fillId="0" borderId="8" xfId="0" applyFont="1" applyBorder="1" applyAlignment="1">
      <alignment horizontal="center"/>
    </xf>
    <xf numFmtId="0" fontId="49" fillId="0" borderId="9" xfId="0" applyFont="1" applyBorder="1"/>
    <xf numFmtId="0" fontId="12" fillId="0" borderId="2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49" fillId="0" borderId="11" xfId="0" applyFont="1" applyBorder="1"/>
    <xf numFmtId="0" fontId="20" fillId="0" borderId="28" xfId="0" applyFont="1" applyBorder="1" applyAlignment="1">
      <alignment horizontal="center" vertical="center" wrapText="1"/>
    </xf>
    <xf numFmtId="0" fontId="0" fillId="0" borderId="0" xfId="0" applyBorder="1"/>
    <xf numFmtId="0" fontId="43" fillId="0" borderId="0" xfId="0" applyFont="1"/>
    <xf numFmtId="0" fontId="43" fillId="0" borderId="0" xfId="0" applyFont="1" applyAlignment="1">
      <alignment horizontal="center"/>
    </xf>
    <xf numFmtId="0" fontId="0" fillId="3" borderId="0" xfId="0" applyFill="1"/>
    <xf numFmtId="0" fontId="10" fillId="0" borderId="2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4" fontId="22" fillId="0" borderId="14" xfId="0" applyNumberFormat="1" applyFont="1" applyFill="1" applyBorder="1" applyAlignment="1">
      <alignment horizontal="center" vertical="center" wrapText="1"/>
    </xf>
    <xf numFmtId="44" fontId="0" fillId="0" borderId="7" xfId="0" applyNumberFormat="1" applyBorder="1"/>
    <xf numFmtId="0" fontId="43" fillId="0" borderId="42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4" fontId="30" fillId="0" borderId="32" xfId="0" applyNumberFormat="1" applyFont="1" applyFill="1" applyBorder="1" applyAlignment="1">
      <alignment horizontal="center" vertical="center" wrapText="1"/>
    </xf>
    <xf numFmtId="44" fontId="0" fillId="0" borderId="15" xfId="1" applyFont="1" applyBorder="1"/>
    <xf numFmtId="44" fontId="0" fillId="0" borderId="15" xfId="0" applyNumberFormat="1" applyBorder="1"/>
    <xf numFmtId="4" fontId="22" fillId="0" borderId="37" xfId="0" applyNumberFormat="1" applyFont="1" applyFill="1" applyBorder="1" applyAlignment="1">
      <alignment horizontal="center" vertical="center" wrapText="1"/>
    </xf>
    <xf numFmtId="44" fontId="0" fillId="0" borderId="21" xfId="1" applyFont="1" applyBorder="1" applyAlignment="1">
      <alignment horizontal="center" vertical="center"/>
    </xf>
    <xf numFmtId="44" fontId="0" fillId="0" borderId="21" xfId="0" applyNumberFormat="1" applyBorder="1" applyAlignment="1">
      <alignment horizontal="center" vertical="center"/>
    </xf>
    <xf numFmtId="4" fontId="5" fillId="0" borderId="32" xfId="0" applyNumberFormat="1" applyFont="1" applyFill="1" applyBorder="1" applyAlignment="1">
      <alignment horizontal="center" vertical="center" wrapText="1"/>
    </xf>
    <xf numFmtId="4" fontId="5" fillId="0" borderId="34" xfId="0" applyNumberFormat="1" applyFont="1" applyFill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5" xfId="0" applyNumberFormat="1" applyBorder="1" applyAlignment="1">
      <alignment horizontal="center" vertical="center"/>
    </xf>
    <xf numFmtId="44" fontId="0" fillId="0" borderId="21" xfId="1" applyFont="1" applyBorder="1"/>
    <xf numFmtId="44" fontId="0" fillId="0" borderId="21" xfId="0" applyNumberFormat="1" applyBorder="1"/>
    <xf numFmtId="44" fontId="0" fillId="6" borderId="7" xfId="0" applyNumberFormat="1" applyFill="1" applyBorder="1"/>
    <xf numFmtId="0" fontId="0" fillId="0" borderId="21" xfId="0" applyBorder="1"/>
    <xf numFmtId="4" fontId="23" fillId="0" borderId="32" xfId="0" applyNumberFormat="1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44" fontId="0" fillId="0" borderId="15" xfId="1" applyFont="1" applyBorder="1" applyAlignment="1">
      <alignment vertical="center"/>
    </xf>
    <xf numFmtId="0" fontId="13" fillId="0" borderId="21" xfId="0" applyFont="1" applyFill="1" applyBorder="1" applyAlignment="1">
      <alignment horizontal="center" vertical="center"/>
    </xf>
    <xf numFmtId="44" fontId="0" fillId="0" borderId="21" xfId="1" applyFont="1" applyBorder="1" applyAlignment="1">
      <alignment vertical="center"/>
    </xf>
    <xf numFmtId="0" fontId="39" fillId="0" borderId="14" xfId="0" applyFont="1" applyFill="1" applyBorder="1" applyAlignment="1">
      <alignment horizontal="center" vertical="center"/>
    </xf>
    <xf numFmtId="0" fontId="39" fillId="0" borderId="41" xfId="0" applyFont="1" applyFill="1" applyBorder="1" applyAlignment="1">
      <alignment horizontal="center" vertical="center"/>
    </xf>
    <xf numFmtId="0" fontId="51" fillId="0" borderId="43" xfId="0" applyFont="1" applyFill="1" applyBorder="1" applyAlignment="1">
      <alignment horizontal="center" vertical="center"/>
    </xf>
    <xf numFmtId="0" fontId="51" fillId="0" borderId="30" xfId="0" applyFont="1" applyFill="1" applyBorder="1" applyAlignment="1">
      <alignment horizontal="center" vertical="center"/>
    </xf>
    <xf numFmtId="0" fontId="0" fillId="0" borderId="20" xfId="0" applyBorder="1"/>
    <xf numFmtId="44" fontId="0" fillId="0" borderId="20" xfId="0" applyNumberFormat="1" applyBorder="1"/>
    <xf numFmtId="0" fontId="9" fillId="3" borderId="44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44" fontId="16" fillId="0" borderId="15" xfId="1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 wrapText="1"/>
    </xf>
    <xf numFmtId="0" fontId="0" fillId="0" borderId="6" xfId="0" applyBorder="1"/>
    <xf numFmtId="0" fontId="9" fillId="0" borderId="44" xfId="0" applyFont="1" applyFill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9" fillId="3" borderId="44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6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3" borderId="30" xfId="0" applyFont="1" applyFill="1" applyBorder="1" applyAlignment="1">
      <alignment horizontal="center"/>
    </xf>
    <xf numFmtId="0" fontId="11" fillId="3" borderId="38" xfId="0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0" fontId="9" fillId="0" borderId="4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/>
    </xf>
    <xf numFmtId="44" fontId="7" fillId="0" borderId="15" xfId="1" applyFont="1" applyFill="1" applyBorder="1" applyAlignment="1">
      <alignment horizontal="center" vertical="center"/>
    </xf>
    <xf numFmtId="11" fontId="49" fillId="0" borderId="30" xfId="0" applyNumberFormat="1" applyFont="1" applyBorder="1"/>
    <xf numFmtId="0" fontId="49" fillId="0" borderId="44" xfId="0" applyFont="1" applyBorder="1"/>
    <xf numFmtId="0" fontId="49" fillId="0" borderId="30" xfId="0" applyFont="1" applyBorder="1"/>
    <xf numFmtId="0" fontId="0" fillId="0" borderId="12" xfId="0" applyBorder="1"/>
    <xf numFmtId="0" fontId="1" fillId="0" borderId="12" xfId="0" applyFont="1" applyBorder="1" applyAlignment="1">
      <alignment horizontal="center" vertical="center" wrapText="1"/>
    </xf>
    <xf numFmtId="0" fontId="52" fillId="0" borderId="15" xfId="0" applyNumberFormat="1" applyFont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14" fontId="47" fillId="3" borderId="15" xfId="0" applyNumberFormat="1" applyFont="1" applyFill="1" applyBorder="1" applyAlignment="1">
      <alignment horizontal="left"/>
    </xf>
    <xf numFmtId="0" fontId="48" fillId="3" borderId="15" xfId="0" applyFont="1" applyFill="1" applyBorder="1"/>
    <xf numFmtId="0" fontId="49" fillId="3" borderId="15" xfId="0" applyFont="1" applyFill="1" applyBorder="1"/>
    <xf numFmtId="0" fontId="49" fillId="3" borderId="30" xfId="0" applyFont="1" applyFill="1" applyBorder="1"/>
    <xf numFmtId="0" fontId="52" fillId="3" borderId="15" xfId="0" applyNumberFormat="1" applyFont="1" applyFill="1" applyBorder="1" applyAlignment="1">
      <alignment horizontal="center"/>
    </xf>
    <xf numFmtId="0" fontId="10" fillId="0" borderId="35" xfId="0" applyFont="1" applyFill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44" fontId="0" fillId="0" borderId="20" xfId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49" fontId="7" fillId="3" borderId="20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0" fillId="0" borderId="29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44" fontId="0" fillId="0" borderId="15" xfId="1" applyFont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31" fillId="0" borderId="48" xfId="0" applyFont="1" applyFill="1" applyBorder="1" applyAlignment="1">
      <alignment horizontal="center" vertical="center"/>
    </xf>
    <xf numFmtId="0" fontId="27" fillId="3" borderId="30" xfId="0" applyFont="1" applyFill="1" applyBorder="1" applyAlignment="1">
      <alignment horizontal="center" vertical="center"/>
    </xf>
    <xf numFmtId="0" fontId="27" fillId="3" borderId="38" xfId="0" applyFont="1" applyFill="1" applyBorder="1" applyAlignment="1">
      <alignment horizontal="center" vertical="center"/>
    </xf>
    <xf numFmtId="44" fontId="0" fillId="0" borderId="15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4" fontId="0" fillId="0" borderId="21" xfId="0" applyNumberFormat="1" applyBorder="1" applyAlignment="1">
      <alignment vertical="center"/>
    </xf>
    <xf numFmtId="44" fontId="0" fillId="0" borderId="20" xfId="1" applyFont="1" applyBorder="1" applyAlignment="1">
      <alignment vertical="center"/>
    </xf>
    <xf numFmtId="0" fontId="0" fillId="0" borderId="20" xfId="0" applyBorder="1" applyAlignment="1">
      <alignment vertical="center"/>
    </xf>
    <xf numFmtId="44" fontId="0" fillId="0" borderId="20" xfId="0" applyNumberFormat="1" applyBorder="1" applyAlignment="1">
      <alignment vertical="center"/>
    </xf>
    <xf numFmtId="0" fontId="22" fillId="0" borderId="37" xfId="0" applyFont="1" applyFill="1" applyBorder="1" applyAlignment="1">
      <alignment horizontal="center" vertical="center" wrapText="1"/>
    </xf>
    <xf numFmtId="0" fontId="54" fillId="0" borderId="15" xfId="0" applyFont="1" applyBorder="1"/>
    <xf numFmtId="44" fontId="54" fillId="0" borderId="15" xfId="0" applyNumberFormat="1" applyFont="1" applyBorder="1"/>
    <xf numFmtId="0" fontId="54" fillId="0" borderId="15" xfId="0" applyFont="1" applyBorder="1" applyAlignment="1">
      <alignment vertical="top" wrapText="1"/>
    </xf>
    <xf numFmtId="44" fontId="54" fillId="0" borderId="15" xfId="1" applyFont="1" applyBorder="1"/>
    <xf numFmtId="44" fontId="54" fillId="0" borderId="15" xfId="0" applyNumberFormat="1" applyFont="1" applyBorder="1" applyAlignment="1">
      <alignment vertical="top"/>
    </xf>
    <xf numFmtId="0" fontId="55" fillId="0" borderId="15" xfId="0" applyFont="1" applyBorder="1" applyAlignment="1">
      <alignment horizontal="center"/>
    </xf>
    <xf numFmtId="0" fontId="54" fillId="0" borderId="15" xfId="0" applyFont="1" applyBorder="1" applyAlignment="1">
      <alignment horizontal="center"/>
    </xf>
    <xf numFmtId="44" fontId="56" fillId="0" borderId="15" xfId="0" applyNumberFormat="1" applyFont="1" applyBorder="1"/>
    <xf numFmtId="0" fontId="41" fillId="0" borderId="15" xfId="0" applyFont="1" applyBorder="1" applyAlignment="1">
      <alignment vertical="center"/>
    </xf>
    <xf numFmtId="0" fontId="41" fillId="0" borderId="15" xfId="0" applyFont="1" applyBorder="1" applyAlignment="1">
      <alignment horizontal="center" vertical="center"/>
    </xf>
    <xf numFmtId="0" fontId="53" fillId="0" borderId="49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/>
    </xf>
    <xf numFmtId="49" fontId="7" fillId="3" borderId="21" xfId="0" applyNumberFormat="1" applyFont="1" applyFill="1" applyBorder="1" applyAlignment="1">
      <alignment horizontal="center" vertical="center"/>
    </xf>
    <xf numFmtId="49" fontId="7" fillId="3" borderId="22" xfId="0" applyNumberFormat="1" applyFont="1" applyFill="1" applyBorder="1" applyAlignment="1">
      <alignment horizontal="center" vertical="center"/>
    </xf>
    <xf numFmtId="49" fontId="7" fillId="3" borderId="20" xfId="0" applyNumberFormat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40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 textRotation="90"/>
    </xf>
    <xf numFmtId="0" fontId="28" fillId="0" borderId="35" xfId="0" applyFont="1" applyFill="1" applyBorder="1" applyAlignment="1">
      <alignment horizontal="center" vertical="center" textRotation="90"/>
    </xf>
    <xf numFmtId="0" fontId="29" fillId="0" borderId="22" xfId="0" applyFont="1" applyFill="1" applyBorder="1" applyAlignment="1">
      <alignment horizontal="center" vertical="center"/>
    </xf>
    <xf numFmtId="0" fontId="29" fillId="0" borderId="3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32" fillId="0" borderId="41" xfId="0" applyFont="1" applyFill="1" applyBorder="1" applyAlignment="1">
      <alignment horizontal="center" vertical="center"/>
    </xf>
    <xf numFmtId="0" fontId="32" fillId="0" borderId="40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 textRotation="90" wrapText="1"/>
    </xf>
    <xf numFmtId="0" fontId="20" fillId="0" borderId="15" xfId="0" applyFont="1" applyFill="1" applyBorder="1" applyAlignment="1">
      <alignment horizontal="center" vertical="center" textRotation="90" wrapText="1"/>
    </xf>
    <xf numFmtId="0" fontId="20" fillId="0" borderId="21" xfId="0" applyFont="1" applyFill="1" applyBorder="1" applyAlignment="1">
      <alignment horizontal="center" vertical="center" textRotation="90" wrapText="1"/>
    </xf>
    <xf numFmtId="0" fontId="20" fillId="0" borderId="20" xfId="0" applyFont="1" applyFill="1" applyBorder="1" applyAlignment="1">
      <alignment horizontal="center" vertical="center"/>
    </xf>
    <xf numFmtId="0" fontId="33" fillId="0" borderId="23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 textRotation="90" wrapText="1"/>
    </xf>
    <xf numFmtId="0" fontId="11" fillId="0" borderId="35" xfId="0" applyFont="1" applyFill="1" applyBorder="1" applyAlignment="1">
      <alignment horizontal="center" vertical="center" textRotation="90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36" fillId="0" borderId="23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40" fillId="0" borderId="23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1" fillId="2" borderId="3" xfId="0" applyFont="1" applyFill="1" applyBorder="1" applyAlignment="1">
      <alignment horizontal="center" vertical="center" wrapText="1"/>
    </xf>
    <xf numFmtId="0" fontId="41" fillId="2" borderId="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textRotation="90" wrapText="1"/>
    </xf>
    <xf numFmtId="0" fontId="20" fillId="0" borderId="35" xfId="0" applyFont="1" applyFill="1" applyBorder="1" applyAlignment="1">
      <alignment horizontal="center" vertical="center" textRotation="90" wrapText="1"/>
    </xf>
    <xf numFmtId="0" fontId="20" fillId="0" borderId="22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horizontal="center" vertical="center" textRotation="90" wrapText="1"/>
    </xf>
    <xf numFmtId="0" fontId="30" fillId="0" borderId="35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textRotation="90" wrapText="1"/>
    </xf>
    <xf numFmtId="0" fontId="20" fillId="0" borderId="21" xfId="0" applyFont="1" applyBorder="1" applyAlignment="1">
      <alignment horizontal="center" vertical="center" textRotation="90" wrapText="1"/>
    </xf>
    <xf numFmtId="0" fontId="30" fillId="0" borderId="15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41" fillId="5" borderId="23" xfId="0" applyFont="1" applyFill="1" applyBorder="1" applyAlignment="1">
      <alignment horizontal="center" vertical="center" wrapText="1"/>
    </xf>
    <xf numFmtId="0" fontId="41" fillId="5" borderId="0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/>
    </xf>
    <xf numFmtId="44" fontId="7" fillId="0" borderId="20" xfId="1" applyFont="1" applyFill="1" applyBorder="1" applyAlignment="1">
      <alignment horizontal="center" vertical="center"/>
    </xf>
    <xf numFmtId="44" fontId="7" fillId="0" borderId="9" xfId="1" applyFont="1" applyFill="1" applyBorder="1" applyAlignment="1">
      <alignment horizontal="center" vertical="center"/>
    </xf>
    <xf numFmtId="0" fontId="0" fillId="0" borderId="9" xfId="0" applyBorder="1"/>
    <xf numFmtId="44" fontId="0" fillId="0" borderId="9" xfId="0" applyNumberFormat="1" applyBorder="1"/>
    <xf numFmtId="44" fontId="0" fillId="0" borderId="53" xfId="0" applyNumberFormat="1" applyBorder="1"/>
    <xf numFmtId="44" fontId="7" fillId="0" borderId="11" xfId="1" applyFont="1" applyFill="1" applyBorder="1" applyAlignment="1">
      <alignment horizontal="center" vertical="center"/>
    </xf>
    <xf numFmtId="0" fontId="0" fillId="0" borderId="11" xfId="0" applyBorder="1"/>
    <xf numFmtId="44" fontId="0" fillId="0" borderId="11" xfId="0" applyNumberFormat="1" applyBorder="1"/>
    <xf numFmtId="44" fontId="0" fillId="0" borderId="54" xfId="0" applyNumberFormat="1" applyBorder="1"/>
    <xf numFmtId="44" fontId="7" fillId="0" borderId="21" xfId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44" fontId="0" fillId="0" borderId="55" xfId="0" applyNumberFormat="1" applyBorder="1"/>
    <xf numFmtId="0" fontId="0" fillId="0" borderId="2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11" fillId="3" borderId="30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44" fontId="0" fillId="0" borderId="61" xfId="0" applyNumberFormat="1" applyBorder="1"/>
    <xf numFmtId="0" fontId="0" fillId="0" borderId="56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44" fontId="0" fillId="0" borderId="9" xfId="0" applyNumberFormat="1" applyBorder="1" applyAlignment="1">
      <alignment vertical="center"/>
    </xf>
    <xf numFmtId="44" fontId="0" fillId="0" borderId="53" xfId="0" applyNumberFormat="1" applyBorder="1" applyAlignment="1">
      <alignment vertical="center"/>
    </xf>
    <xf numFmtId="44" fontId="0" fillId="0" borderId="55" xfId="0" applyNumberFormat="1" applyBorder="1" applyAlignment="1">
      <alignment vertical="center"/>
    </xf>
    <xf numFmtId="0" fontId="0" fillId="3" borderId="11" xfId="0" applyFill="1" applyBorder="1" applyAlignment="1"/>
    <xf numFmtId="44" fontId="0" fillId="0" borderId="11" xfId="0" applyNumberFormat="1" applyBorder="1" applyAlignment="1">
      <alignment vertical="center"/>
    </xf>
    <xf numFmtId="44" fontId="0" fillId="0" borderId="54" xfId="0" applyNumberFormat="1" applyBorder="1" applyAlignment="1">
      <alignment vertical="center"/>
    </xf>
    <xf numFmtId="44" fontId="7" fillId="0" borderId="14" xfId="1" applyFont="1" applyFill="1" applyBorder="1" applyAlignment="1">
      <alignment horizontal="center" vertical="center"/>
    </xf>
    <xf numFmtId="0" fontId="0" fillId="0" borderId="14" xfId="0" applyBorder="1"/>
    <xf numFmtId="44" fontId="0" fillId="0" borderId="14" xfId="0" applyNumberFormat="1" applyBorder="1"/>
    <xf numFmtId="44" fontId="0" fillId="0" borderId="37" xfId="0" applyNumberFormat="1" applyBorder="1"/>
    <xf numFmtId="0" fontId="10" fillId="0" borderId="20" xfId="0" applyFont="1" applyBorder="1" applyAlignment="1">
      <alignment horizontal="center"/>
    </xf>
    <xf numFmtId="2" fontId="15" fillId="0" borderId="20" xfId="0" applyNumberFormat="1" applyFont="1" applyBorder="1" applyAlignment="1">
      <alignment horizontal="center" wrapText="1"/>
    </xf>
    <xf numFmtId="44" fontId="0" fillId="0" borderId="62" xfId="0" applyNumberFormat="1" applyBorder="1"/>
    <xf numFmtId="0" fontId="11" fillId="3" borderId="38" xfId="0" applyFont="1" applyFill="1" applyBorder="1" applyAlignment="1">
      <alignment horizontal="center" vertical="center"/>
    </xf>
    <xf numFmtId="44" fontId="7" fillId="0" borderId="35" xfId="1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44" fontId="16" fillId="0" borderId="14" xfId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44" fontId="16" fillId="0" borderId="9" xfId="1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44" fontId="0" fillId="7" borderId="30" xfId="1" applyFont="1" applyFill="1" applyBorder="1" applyAlignment="1">
      <alignment horizontal="center" vertical="center"/>
    </xf>
    <xf numFmtId="44" fontId="0" fillId="7" borderId="47" xfId="1" applyFont="1" applyFill="1" applyBorder="1" applyAlignment="1">
      <alignment horizontal="center" vertical="center"/>
    </xf>
    <xf numFmtId="44" fontId="0" fillId="7" borderId="25" xfId="1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left" vertical="center"/>
    </xf>
    <xf numFmtId="0" fontId="10" fillId="7" borderId="49" xfId="0" applyFont="1" applyFill="1" applyBorder="1" applyAlignment="1">
      <alignment horizontal="center" vertical="center"/>
    </xf>
    <xf numFmtId="0" fontId="11" fillId="7" borderId="51" xfId="0" applyFont="1" applyFill="1" applyBorder="1" applyAlignment="1">
      <alignment horizontal="center" vertical="center" wrapText="1"/>
    </xf>
    <xf numFmtId="0" fontId="10" fillId="7" borderId="50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27" fillId="7" borderId="30" xfId="0" applyFont="1" applyFill="1" applyBorder="1" applyAlignment="1">
      <alignment horizontal="center" vertical="center"/>
    </xf>
    <xf numFmtId="44" fontId="0" fillId="7" borderId="15" xfId="1" applyFont="1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44" fontId="0" fillId="7" borderId="15" xfId="0" applyNumberForma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left" vertical="center"/>
    </xf>
    <xf numFmtId="0" fontId="10" fillId="7" borderId="47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/>
    </xf>
    <xf numFmtId="0" fontId="10" fillId="7" borderId="47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0" fontId="27" fillId="7" borderId="43" xfId="0" applyFont="1" applyFill="1" applyBorder="1" applyAlignment="1">
      <alignment horizontal="center" vertical="center"/>
    </xf>
    <xf numFmtId="44" fontId="0" fillId="7" borderId="44" xfId="1" applyFont="1" applyFill="1" applyBorder="1" applyAlignment="1">
      <alignment horizontal="center" vertical="center"/>
    </xf>
    <xf numFmtId="44" fontId="0" fillId="7" borderId="46" xfId="1" applyFont="1" applyFill="1" applyBorder="1" applyAlignment="1">
      <alignment horizontal="center" vertical="center"/>
    </xf>
    <xf numFmtId="44" fontId="0" fillId="7" borderId="63" xfId="1" applyFont="1" applyFill="1" applyBorder="1" applyAlignment="1">
      <alignment horizontal="center" vertical="center"/>
    </xf>
    <xf numFmtId="0" fontId="57" fillId="2" borderId="3" xfId="0" applyFont="1" applyFill="1" applyBorder="1" applyAlignment="1">
      <alignment horizontal="center" vertical="center"/>
    </xf>
    <xf numFmtId="0" fontId="57" fillId="2" borderId="4" xfId="0" applyFont="1" applyFill="1" applyBorder="1" applyAlignment="1">
      <alignment horizontal="center" vertical="center"/>
    </xf>
    <xf numFmtId="44" fontId="0" fillId="0" borderId="20" xfId="1" applyFont="1" applyBorder="1"/>
    <xf numFmtId="0" fontId="8" fillId="0" borderId="45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44" fontId="0" fillId="6" borderId="7" xfId="0" applyNumberFormat="1" applyFill="1" applyBorder="1" applyAlignment="1">
      <alignment vertical="center"/>
    </xf>
    <xf numFmtId="0" fontId="8" fillId="0" borderId="41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4" fontId="23" fillId="0" borderId="16" xfId="0" applyNumberFormat="1" applyFont="1" applyFill="1" applyBorder="1" applyAlignment="1">
      <alignment horizontal="center" vertical="center" wrapText="1"/>
    </xf>
    <xf numFmtId="44" fontId="0" fillId="0" borderId="63" xfId="1" applyFont="1" applyBorder="1" applyAlignment="1">
      <alignment vertical="center"/>
    </xf>
    <xf numFmtId="44" fontId="0" fillId="0" borderId="25" xfId="1" applyFont="1" applyBorder="1" applyAlignment="1">
      <alignment vertical="center"/>
    </xf>
    <xf numFmtId="44" fontId="0" fillId="0" borderId="64" xfId="1" applyFont="1" applyBorder="1" applyAlignment="1">
      <alignment vertical="center"/>
    </xf>
    <xf numFmtId="0" fontId="8" fillId="0" borderId="48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65" xfId="0" applyFont="1" applyFill="1" applyBorder="1" applyAlignment="1">
      <alignment horizontal="center" vertical="center"/>
    </xf>
    <xf numFmtId="0" fontId="39" fillId="0" borderId="48" xfId="0" applyFont="1" applyFill="1" applyBorder="1" applyAlignment="1">
      <alignment horizontal="center" vertical="center"/>
    </xf>
    <xf numFmtId="4" fontId="7" fillId="0" borderId="14" xfId="0" applyNumberFormat="1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4" fontId="30" fillId="0" borderId="14" xfId="0" applyNumberFormat="1" applyFont="1" applyFill="1" applyBorder="1" applyAlignment="1">
      <alignment horizontal="center" vertical="center" wrapText="1"/>
    </xf>
    <xf numFmtId="0" fontId="30" fillId="0" borderId="37" xfId="0" applyFont="1" applyFill="1" applyBorder="1" applyAlignment="1">
      <alignment horizontal="center" vertical="center" wrapText="1"/>
    </xf>
    <xf numFmtId="0" fontId="42" fillId="0" borderId="43" xfId="0" applyFont="1" applyFill="1" applyBorder="1" applyAlignment="1">
      <alignment horizontal="center" vertical="center" wrapText="1"/>
    </xf>
    <xf numFmtId="0" fontId="42" fillId="0" borderId="30" xfId="0" applyFont="1" applyFill="1" applyBorder="1" applyAlignment="1">
      <alignment horizontal="center" vertical="center" wrapText="1"/>
    </xf>
    <xf numFmtId="0" fontId="42" fillId="0" borderId="31" xfId="0" applyFont="1" applyFill="1" applyBorder="1" applyAlignment="1">
      <alignment horizontal="center" vertical="center" wrapText="1"/>
    </xf>
    <xf numFmtId="0" fontId="30" fillId="0" borderId="67" xfId="0" applyFont="1" applyFill="1" applyBorder="1" applyAlignment="1">
      <alignment horizontal="center" vertical="center"/>
    </xf>
    <xf numFmtId="0" fontId="30" fillId="0" borderId="51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40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66" xfId="0" applyFont="1" applyFill="1" applyBorder="1" applyAlignment="1">
      <alignment horizontal="center" vertical="center" wrapText="1"/>
    </xf>
    <xf numFmtId="0" fontId="20" fillId="0" borderId="48" xfId="0" applyFont="1" applyFill="1" applyBorder="1" applyAlignment="1">
      <alignment horizontal="center" vertical="center" wrapText="1"/>
    </xf>
    <xf numFmtId="0" fontId="30" fillId="0" borderId="52" xfId="0" applyFont="1" applyFill="1" applyBorder="1" applyAlignment="1">
      <alignment horizontal="center" vertical="center"/>
    </xf>
    <xf numFmtId="0" fontId="30" fillId="3" borderId="65" xfId="0" applyFont="1" applyFill="1" applyBorder="1" applyAlignment="1">
      <alignment horizontal="center" vertical="center"/>
    </xf>
    <xf numFmtId="4" fontId="22" fillId="0" borderId="40" xfId="0" applyNumberFormat="1" applyFont="1" applyFill="1" applyBorder="1" applyAlignment="1">
      <alignment horizontal="center" vertical="center" wrapText="1"/>
    </xf>
    <xf numFmtId="4" fontId="22" fillId="0" borderId="41" xfId="0" applyNumberFormat="1" applyFont="1" applyFill="1" applyBorder="1" applyAlignment="1">
      <alignment horizontal="center" vertical="center" wrapText="1"/>
    </xf>
    <xf numFmtId="4" fontId="22" fillId="0" borderId="48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wrapText="1"/>
    </xf>
    <xf numFmtId="44" fontId="0" fillId="0" borderId="9" xfId="1" applyFont="1" applyBorder="1"/>
    <xf numFmtId="0" fontId="16" fillId="0" borderId="2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/>
    </xf>
    <xf numFmtId="0" fontId="16" fillId="0" borderId="2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 wrapText="1"/>
    </xf>
    <xf numFmtId="0" fontId="30" fillId="0" borderId="32" xfId="0" applyFont="1" applyBorder="1" applyAlignment="1">
      <alignment vertical="center"/>
    </xf>
    <xf numFmtId="0" fontId="20" fillId="0" borderId="20" xfId="0" applyFont="1" applyBorder="1" applyAlignment="1">
      <alignment horizontal="center" vertical="center" textRotation="90" wrapText="1"/>
    </xf>
    <xf numFmtId="0" fontId="30" fillId="0" borderId="20" xfId="0" applyFont="1" applyBorder="1" applyAlignment="1">
      <alignment horizontal="center" vertical="center"/>
    </xf>
    <xf numFmtId="0" fontId="20" fillId="0" borderId="20" xfId="0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46" fillId="0" borderId="0" xfId="0" applyFont="1" applyBorder="1" applyAlignment="1">
      <alignment vertical="center"/>
    </xf>
    <xf numFmtId="0" fontId="3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2" fontId="30" fillId="0" borderId="9" xfId="0" applyNumberFormat="1" applyFont="1" applyFill="1" applyBorder="1" applyAlignment="1">
      <alignment horizontal="center" vertical="center" wrapText="1"/>
    </xf>
    <xf numFmtId="2" fontId="30" fillId="0" borderId="53" xfId="0" applyNumberFormat="1" applyFont="1" applyFill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31" fillId="0" borderId="14" xfId="0" applyFont="1" applyBorder="1" applyAlignment="1">
      <alignment horizontal="center" vertical="center" wrapText="1"/>
    </xf>
    <xf numFmtId="4" fontId="30" fillId="0" borderId="45" xfId="0" applyNumberFormat="1" applyFont="1" applyFill="1" applyBorder="1" applyAlignment="1">
      <alignment horizontal="center" vertical="center" wrapText="1"/>
    </xf>
    <xf numFmtId="4" fontId="30" fillId="0" borderId="26" xfId="0" applyNumberFormat="1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2" fillId="0" borderId="36" xfId="0" applyNumberFormat="1" applyFont="1" applyBorder="1" applyAlignment="1">
      <alignment horizontal="center"/>
    </xf>
    <xf numFmtId="14" fontId="47" fillId="0" borderId="20" xfId="0" applyNumberFormat="1" applyFont="1" applyBorder="1" applyAlignment="1">
      <alignment horizontal="left"/>
    </xf>
    <xf numFmtId="0" fontId="48" fillId="0" borderId="20" xfId="0" applyFont="1" applyBorder="1"/>
    <xf numFmtId="11" fontId="49" fillId="0" borderId="20" xfId="0" applyNumberFormat="1" applyFont="1" applyBorder="1"/>
    <xf numFmtId="11" fontId="49" fillId="0" borderId="43" xfId="0" applyNumberFormat="1" applyFont="1" applyBorder="1"/>
    <xf numFmtId="0" fontId="52" fillId="0" borderId="20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/>
    </xf>
    <xf numFmtId="14" fontId="47" fillId="0" borderId="21" xfId="0" applyNumberFormat="1" applyFont="1" applyBorder="1" applyAlignment="1">
      <alignment horizontal="left"/>
    </xf>
    <xf numFmtId="0" fontId="48" fillId="0" borderId="21" xfId="0" applyFont="1" applyBorder="1"/>
    <xf numFmtId="11" fontId="49" fillId="0" borderId="21" xfId="0" applyNumberFormat="1" applyFont="1" applyBorder="1"/>
    <xf numFmtId="11" fontId="49" fillId="0" borderId="31" xfId="0" applyNumberFormat="1" applyFont="1" applyBorder="1"/>
    <xf numFmtId="0" fontId="52" fillId="0" borderId="21" xfId="0" applyNumberFormat="1" applyFont="1" applyBorder="1" applyAlignment="1">
      <alignment horizontal="center"/>
    </xf>
    <xf numFmtId="49" fontId="29" fillId="0" borderId="5" xfId="0" applyNumberFormat="1" applyFont="1" applyBorder="1" applyAlignment="1">
      <alignment horizontal="center"/>
    </xf>
    <xf numFmtId="49" fontId="29" fillId="0" borderId="6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0" fontId="52" fillId="0" borderId="9" xfId="0" applyNumberFormat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49" fillId="0" borderId="38" xfId="0" applyFont="1" applyBorder="1"/>
    <xf numFmtId="0" fontId="52" fillId="0" borderId="11" xfId="0" applyNumberFormat="1" applyFont="1" applyBorder="1" applyAlignment="1">
      <alignment horizontal="center"/>
    </xf>
    <xf numFmtId="44" fontId="58" fillId="6" borderId="7" xfId="0" applyNumberFormat="1" applyFont="1" applyFill="1" applyBorder="1"/>
    <xf numFmtId="0" fontId="0" fillId="0" borderId="0" xfId="0" applyFont="1" applyAlignment="1">
      <alignment horizontal="center" vertical="center"/>
    </xf>
    <xf numFmtId="4" fontId="29" fillId="0" borderId="17" xfId="0" applyNumberFormat="1" applyFont="1" applyFill="1" applyBorder="1" applyAlignment="1">
      <alignment horizontal="center" vertical="center" wrapText="1"/>
    </xf>
    <xf numFmtId="4" fontId="29" fillId="0" borderId="22" xfId="0" applyNumberFormat="1" applyFont="1" applyFill="1" applyBorder="1" applyAlignment="1">
      <alignment horizontal="center" vertical="center" wrapText="1"/>
    </xf>
    <xf numFmtId="4" fontId="29" fillId="0" borderId="70" xfId="0" applyNumberFormat="1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4" fontId="43" fillId="6" borderId="7" xfId="0" applyNumberFormat="1" applyFont="1" applyFill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54" fillId="0" borderId="28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44" fontId="54" fillId="0" borderId="15" xfId="1" applyFont="1" applyBorder="1" applyAlignment="1">
      <alignment vertical="center"/>
    </xf>
    <xf numFmtId="0" fontId="54" fillId="0" borderId="15" xfId="0" applyFont="1" applyFill="1" applyBorder="1" applyAlignment="1">
      <alignment horizontal="center" vertical="center"/>
    </xf>
    <xf numFmtId="44" fontId="54" fillId="0" borderId="30" xfId="0" applyNumberFormat="1" applyFont="1" applyBorder="1" applyAlignment="1">
      <alignment vertical="center"/>
    </xf>
    <xf numFmtId="44" fontId="54" fillId="0" borderId="52" xfId="0" applyNumberFormat="1" applyFont="1" applyBorder="1" applyAlignment="1">
      <alignment vertical="center"/>
    </xf>
    <xf numFmtId="0" fontId="54" fillId="0" borderId="29" xfId="0" applyFont="1" applyBorder="1" applyAlignment="1">
      <alignment horizontal="center" vertical="center"/>
    </xf>
    <xf numFmtId="0" fontId="54" fillId="0" borderId="21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44" fontId="54" fillId="0" borderId="21" xfId="1" applyFont="1" applyBorder="1" applyAlignment="1">
      <alignment vertical="center"/>
    </xf>
    <xf numFmtId="0" fontId="54" fillId="0" borderId="21" xfId="0" applyFont="1" applyFill="1" applyBorder="1" applyAlignment="1">
      <alignment horizontal="center" vertical="center"/>
    </xf>
    <xf numFmtId="44" fontId="54" fillId="0" borderId="31" xfId="0" applyNumberFormat="1" applyFont="1" applyBorder="1" applyAlignment="1">
      <alignment vertical="center"/>
    </xf>
    <xf numFmtId="44" fontId="54" fillId="0" borderId="65" xfId="0" applyNumberFormat="1" applyFont="1" applyBorder="1" applyAlignment="1">
      <alignment vertical="center"/>
    </xf>
    <xf numFmtId="0" fontId="41" fillId="0" borderId="5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6" xfId="0" applyFont="1" applyBorder="1" applyAlignment="1">
      <alignment vertical="center"/>
    </xf>
    <xf numFmtId="0" fontId="45" fillId="0" borderId="6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44" fontId="44" fillId="6" borderId="48" xfId="0" applyNumberFormat="1" applyFont="1" applyFill="1" applyBorder="1"/>
    <xf numFmtId="44" fontId="44" fillId="0" borderId="20" xfId="1" applyFont="1" applyBorder="1" applyAlignment="1">
      <alignment vertical="center"/>
    </xf>
    <xf numFmtId="44" fontId="44" fillId="0" borderId="20" xfId="0" applyNumberFormat="1" applyFont="1" applyBorder="1" applyAlignment="1">
      <alignment vertical="center"/>
    </xf>
    <xf numFmtId="44" fontId="44" fillId="0" borderId="62" xfId="0" applyNumberFormat="1" applyFont="1" applyBorder="1" applyAlignment="1">
      <alignment vertical="center"/>
    </xf>
    <xf numFmtId="44" fontId="44" fillId="0" borderId="15" xfId="1" applyFont="1" applyBorder="1" applyAlignment="1">
      <alignment vertical="center"/>
    </xf>
    <xf numFmtId="44" fontId="44" fillId="0" borderId="15" xfId="0" applyNumberFormat="1" applyFont="1" applyBorder="1" applyAlignment="1">
      <alignment vertical="center"/>
    </xf>
    <xf numFmtId="44" fontId="44" fillId="0" borderId="55" xfId="0" applyNumberFormat="1" applyFont="1" applyBorder="1" applyAlignment="1">
      <alignment vertical="center"/>
    </xf>
    <xf numFmtId="44" fontId="44" fillId="0" borderId="21" xfId="1" applyFont="1" applyBorder="1" applyAlignment="1">
      <alignment vertical="center"/>
    </xf>
    <xf numFmtId="44" fontId="44" fillId="0" borderId="21" xfId="0" applyNumberFormat="1" applyFont="1" applyBorder="1" applyAlignment="1">
      <alignment vertical="center"/>
    </xf>
    <xf numFmtId="44" fontId="44" fillId="0" borderId="61" xfId="0" applyNumberFormat="1" applyFont="1" applyBorder="1" applyAlignment="1">
      <alignment vertical="center"/>
    </xf>
    <xf numFmtId="44" fontId="44" fillId="6" borderId="7" xfId="0" applyNumberFormat="1" applyFont="1" applyFill="1" applyBorder="1" applyAlignment="1">
      <alignment vertical="center"/>
    </xf>
    <xf numFmtId="0" fontId="44" fillId="0" borderId="23" xfId="0" applyFont="1" applyBorder="1"/>
    <xf numFmtId="0" fontId="44" fillId="0" borderId="0" xfId="0" applyFont="1" applyBorder="1"/>
    <xf numFmtId="0" fontId="44" fillId="0" borderId="69" xfId="0" applyFont="1" applyBorder="1"/>
    <xf numFmtId="0" fontId="44" fillId="0" borderId="0" xfId="0" applyFont="1"/>
    <xf numFmtId="2" fontId="20" fillId="0" borderId="15" xfId="0" applyNumberFormat="1" applyFont="1" applyBorder="1" applyAlignment="1">
      <alignment horizontal="center" vertical="center" wrapText="1"/>
    </xf>
    <xf numFmtId="2" fontId="20" fillId="0" borderId="55" xfId="0" applyNumberFormat="1" applyFont="1" applyBorder="1" applyAlignment="1">
      <alignment horizontal="center" vertical="center" wrapText="1"/>
    </xf>
    <xf numFmtId="2" fontId="20" fillId="0" borderId="11" xfId="0" applyNumberFormat="1" applyFont="1" applyBorder="1" applyAlignment="1">
      <alignment horizontal="center" vertical="center" wrapText="1"/>
    </xf>
    <xf numFmtId="2" fontId="20" fillId="0" borderId="54" xfId="0" applyNumberFormat="1" applyFont="1" applyBorder="1" applyAlignment="1">
      <alignment horizontal="center" vertical="center" wrapText="1"/>
    </xf>
    <xf numFmtId="44" fontId="44" fillId="0" borderId="20" xfId="1" applyFont="1" applyBorder="1" applyAlignment="1">
      <alignment horizontal="center" vertical="center"/>
    </xf>
    <xf numFmtId="44" fontId="44" fillId="0" borderId="20" xfId="0" applyNumberFormat="1" applyFont="1" applyBorder="1" applyAlignment="1">
      <alignment horizontal="center" vertical="center"/>
    </xf>
    <xf numFmtId="44" fontId="44" fillId="0" borderId="62" xfId="0" applyNumberFormat="1" applyFont="1" applyBorder="1" applyAlignment="1">
      <alignment horizontal="center" vertical="center"/>
    </xf>
    <xf numFmtId="44" fontId="44" fillId="0" borderId="15" xfId="1" applyFont="1" applyBorder="1" applyAlignment="1">
      <alignment horizontal="center" vertical="center"/>
    </xf>
    <xf numFmtId="44" fontId="44" fillId="0" borderId="15" xfId="0" applyNumberFormat="1" applyFont="1" applyBorder="1" applyAlignment="1">
      <alignment horizontal="center" vertical="center"/>
    </xf>
    <xf numFmtId="44" fontId="44" fillId="0" borderId="55" xfId="0" applyNumberFormat="1" applyFont="1" applyBorder="1" applyAlignment="1">
      <alignment horizontal="center" vertical="center"/>
    </xf>
    <xf numFmtId="44" fontId="44" fillId="0" borderId="15" xfId="1" applyFont="1" applyBorder="1" applyAlignment="1">
      <alignment horizontal="center" vertical="center"/>
    </xf>
    <xf numFmtId="44" fontId="44" fillId="0" borderId="15" xfId="0" applyNumberFormat="1" applyFont="1" applyBorder="1" applyAlignment="1">
      <alignment horizontal="center" vertical="center"/>
    </xf>
    <xf numFmtId="44" fontId="44" fillId="0" borderId="55" xfId="0" applyNumberFormat="1" applyFont="1" applyBorder="1" applyAlignment="1">
      <alignment horizontal="center" vertical="center"/>
    </xf>
    <xf numFmtId="44" fontId="44" fillId="0" borderId="21" xfId="1" applyFont="1" applyBorder="1" applyAlignment="1">
      <alignment horizontal="center" vertical="center"/>
    </xf>
    <xf numFmtId="44" fontId="44" fillId="0" borderId="21" xfId="0" applyNumberFormat="1" applyFont="1" applyBorder="1" applyAlignment="1">
      <alignment horizontal="center" vertical="center"/>
    </xf>
    <xf numFmtId="44" fontId="44" fillId="0" borderId="61" xfId="0" applyNumberFormat="1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44" fontId="44" fillId="6" borderId="37" xfId="0" applyNumberFormat="1" applyFont="1" applyFill="1" applyBorder="1"/>
    <xf numFmtId="0" fontId="21" fillId="2" borderId="23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44" fontId="44" fillId="0" borderId="9" xfId="1" applyFont="1" applyBorder="1"/>
    <xf numFmtId="44" fontId="44" fillId="0" borderId="9" xfId="0" applyNumberFormat="1" applyFont="1" applyBorder="1"/>
    <xf numFmtId="44" fontId="44" fillId="0" borderId="53" xfId="0" applyNumberFormat="1" applyFont="1" applyBorder="1"/>
    <xf numFmtId="44" fontId="44" fillId="0" borderId="20" xfId="1" applyFont="1" applyBorder="1"/>
    <xf numFmtId="44" fontId="44" fillId="0" borderId="15" xfId="0" applyNumberFormat="1" applyFont="1" applyBorder="1"/>
    <xf numFmtId="44" fontId="44" fillId="0" borderId="55" xfId="0" applyNumberFormat="1" applyFont="1" applyBorder="1"/>
    <xf numFmtId="44" fontId="44" fillId="0" borderId="35" xfId="1" applyFont="1" applyBorder="1"/>
    <xf numFmtId="44" fontId="44" fillId="0" borderId="11" xfId="0" applyNumberFormat="1" applyFont="1" applyBorder="1"/>
    <xf numFmtId="44" fontId="44" fillId="0" borderId="54" xfId="0" applyNumberFormat="1" applyFont="1" applyBorder="1"/>
    <xf numFmtId="0" fontId="41" fillId="0" borderId="3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0" fontId="4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textRotation="90" wrapText="1"/>
    </xf>
    <xf numFmtId="0" fontId="31" fillId="0" borderId="20" xfId="0" applyFont="1" applyFill="1" applyBorder="1" applyAlignment="1">
      <alignment horizontal="center" vertical="center" textRotation="90" wrapText="1"/>
    </xf>
    <xf numFmtId="0" fontId="16" fillId="0" borderId="20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44" fontId="44" fillId="0" borderId="50" xfId="1" applyFont="1" applyBorder="1" applyAlignment="1">
      <alignment horizontal="center" vertical="center"/>
    </xf>
    <xf numFmtId="44" fontId="44" fillId="0" borderId="43" xfId="1" applyFont="1" applyBorder="1" applyAlignment="1">
      <alignment horizontal="center" vertical="center"/>
    </xf>
    <xf numFmtId="44" fontId="44" fillId="0" borderId="51" xfId="1" applyFont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 textRotation="90" wrapText="1"/>
    </xf>
    <xf numFmtId="0" fontId="31" fillId="0" borderId="15" xfId="0" applyFont="1" applyFill="1" applyBorder="1" applyAlignment="1">
      <alignment horizontal="center" vertical="center" textRotation="90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44" fontId="44" fillId="0" borderId="25" xfId="1" applyFont="1" applyBorder="1" applyAlignment="1">
      <alignment horizontal="center" vertical="center"/>
    </xf>
    <xf numFmtId="44" fontId="44" fillId="0" borderId="30" xfId="1" applyFont="1" applyBorder="1" applyAlignment="1">
      <alignment horizontal="center" vertical="center"/>
    </xf>
    <xf numFmtId="44" fontId="44" fillId="0" borderId="52" xfId="1" applyFont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 textRotation="90" wrapText="1"/>
    </xf>
    <xf numFmtId="0" fontId="31" fillId="0" borderId="21" xfId="0" applyFont="1" applyFill="1" applyBorder="1" applyAlignment="1">
      <alignment horizontal="center" vertical="center" textRotation="90" wrapText="1"/>
    </xf>
    <xf numFmtId="44" fontId="44" fillId="0" borderId="66" xfId="1" applyFont="1" applyBorder="1" applyAlignment="1">
      <alignment horizontal="center" vertical="center"/>
    </xf>
    <xf numFmtId="44" fontId="44" fillId="0" borderId="31" xfId="1" applyFont="1" applyBorder="1" applyAlignment="1">
      <alignment horizontal="center" vertical="center"/>
    </xf>
    <xf numFmtId="44" fontId="44" fillId="0" borderId="65" xfId="1" applyFont="1" applyBorder="1" applyAlignment="1">
      <alignment horizontal="center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center" vertical="center" wrapText="1"/>
    </xf>
    <xf numFmtId="44" fontId="44" fillId="0" borderId="48" xfId="1" applyFont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/>
    </xf>
    <xf numFmtId="0" fontId="59" fillId="0" borderId="9" xfId="0" applyFont="1" applyFill="1" applyBorder="1" applyAlignment="1">
      <alignment horizontal="center" vertical="center" wrapText="1"/>
    </xf>
    <xf numFmtId="0" fontId="60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59" fillId="0" borderId="9" xfId="0" applyFont="1" applyFill="1" applyBorder="1" applyAlignment="1">
      <alignment horizontal="center" vertical="center" wrapText="1"/>
    </xf>
    <xf numFmtId="0" fontId="59" fillId="0" borderId="9" xfId="0" applyFont="1" applyFill="1" applyBorder="1" applyAlignment="1">
      <alignment horizontal="center" vertical="center"/>
    </xf>
    <xf numFmtId="0" fontId="61" fillId="0" borderId="9" xfId="0" applyFont="1" applyFill="1" applyBorder="1" applyAlignment="1">
      <alignment horizontal="center" vertical="center" wrapText="1"/>
    </xf>
    <xf numFmtId="0" fontId="44" fillId="0" borderId="44" xfId="0" applyFont="1" applyFill="1" applyBorder="1" applyAlignment="1">
      <alignment horizontal="center" vertical="center"/>
    </xf>
    <xf numFmtId="0" fontId="62" fillId="0" borderId="67" xfId="0" applyFont="1" applyFill="1" applyBorder="1" applyAlignment="1">
      <alignment horizontal="center" vertical="center"/>
    </xf>
    <xf numFmtId="44" fontId="44" fillId="0" borderId="63" xfId="1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44" fontId="44" fillId="0" borderId="44" xfId="0" applyNumberFormat="1" applyFont="1" applyBorder="1" applyAlignment="1">
      <alignment horizontal="center" vertical="center"/>
    </xf>
    <xf numFmtId="44" fontId="44" fillId="0" borderId="67" xfId="0" applyNumberFormat="1" applyFont="1" applyBorder="1" applyAlignment="1">
      <alignment horizontal="center" vertical="center"/>
    </xf>
    <xf numFmtId="0" fontId="59" fillId="0" borderId="15" xfId="0" applyFont="1" applyFill="1" applyBorder="1" applyAlignment="1">
      <alignment horizontal="center" vertical="center" wrapText="1"/>
    </xf>
    <xf numFmtId="0" fontId="60" fillId="0" borderId="15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59" fillId="0" borderId="15" xfId="0" applyFont="1" applyFill="1" applyBorder="1" applyAlignment="1">
      <alignment horizontal="center" vertical="center" wrapText="1"/>
    </xf>
    <xf numFmtId="0" fontId="59" fillId="0" borderId="15" xfId="0" applyFont="1" applyFill="1" applyBorder="1" applyAlignment="1">
      <alignment horizontal="center" vertical="center"/>
    </xf>
    <xf numFmtId="0" fontId="61" fillId="0" borderId="15" xfId="0" applyFont="1" applyFill="1" applyBorder="1" applyAlignment="1">
      <alignment horizontal="center" vertical="center" wrapText="1"/>
    </xf>
    <xf numFmtId="0" fontId="44" fillId="0" borderId="30" xfId="0" applyFont="1" applyFill="1" applyBorder="1" applyAlignment="1">
      <alignment horizontal="center" vertical="center"/>
    </xf>
    <xf numFmtId="0" fontId="62" fillId="0" borderId="52" xfId="0" applyFont="1" applyFill="1" applyBorder="1" applyAlignment="1">
      <alignment horizontal="center" vertical="center"/>
    </xf>
    <xf numFmtId="44" fontId="44" fillId="0" borderId="30" xfId="0" applyNumberFormat="1" applyFont="1" applyBorder="1" applyAlignment="1">
      <alignment horizontal="center" vertical="center"/>
    </xf>
    <xf numFmtId="44" fontId="44" fillId="0" borderId="52" xfId="0" applyNumberFormat="1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59" fillId="0" borderId="11" xfId="0" applyFont="1" applyFill="1" applyBorder="1" applyAlignment="1">
      <alignment horizontal="center" vertical="center" wrapText="1"/>
    </xf>
    <xf numFmtId="0" fontId="60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59" fillId="0" borderId="11" xfId="0" applyFont="1" applyFill="1" applyBorder="1" applyAlignment="1">
      <alignment horizontal="center" vertical="center" wrapText="1"/>
    </xf>
    <xf numFmtId="0" fontId="59" fillId="0" borderId="11" xfId="0" applyFont="1" applyFill="1" applyBorder="1" applyAlignment="1">
      <alignment horizontal="center" vertical="center"/>
    </xf>
    <xf numFmtId="0" fontId="61" fillId="0" borderId="11" xfId="0" applyFont="1" applyFill="1" applyBorder="1" applyAlignment="1">
      <alignment horizontal="center" vertical="center" wrapText="1"/>
    </xf>
    <xf numFmtId="0" fontId="44" fillId="0" borderId="38" xfId="0" applyFont="1" applyFill="1" applyBorder="1" applyAlignment="1">
      <alignment horizontal="center" vertical="center"/>
    </xf>
    <xf numFmtId="0" fontId="62" fillId="0" borderId="68" xfId="0" applyFont="1" applyFill="1" applyBorder="1" applyAlignment="1">
      <alignment horizontal="center" vertical="center"/>
    </xf>
    <xf numFmtId="44" fontId="44" fillId="0" borderId="64" xfId="1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44" fontId="44" fillId="0" borderId="38" xfId="0" applyNumberFormat="1" applyFont="1" applyBorder="1" applyAlignment="1">
      <alignment horizontal="center" vertical="center"/>
    </xf>
    <xf numFmtId="44" fontId="44" fillId="0" borderId="68" xfId="0" applyNumberFormat="1" applyFont="1" applyBorder="1" applyAlignment="1">
      <alignment horizontal="center" vertical="center"/>
    </xf>
    <xf numFmtId="0" fontId="44" fillId="0" borderId="6" xfId="0" applyFont="1" applyFill="1" applyBorder="1" applyAlignment="1">
      <alignment horizontal="center" vertical="center"/>
    </xf>
    <xf numFmtId="0" fontId="2" fillId="0" borderId="6" xfId="0" applyFont="1" applyFill="1" applyBorder="1"/>
    <xf numFmtId="0" fontId="32" fillId="0" borderId="48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44" fontId="44" fillId="0" borderId="48" xfId="0" applyNumberFormat="1" applyFont="1" applyBorder="1"/>
    <xf numFmtId="44" fontId="63" fillId="6" borderId="7" xfId="0" applyNumberFormat="1" applyFont="1" applyFill="1" applyBorder="1" applyAlignment="1">
      <alignment vertical="center"/>
    </xf>
    <xf numFmtId="44" fontId="44" fillId="0" borderId="50" xfId="1" applyFont="1" applyBorder="1" applyAlignment="1">
      <alignment vertical="center"/>
    </xf>
    <xf numFmtId="0" fontId="44" fillId="0" borderId="20" xfId="0" applyFont="1" applyBorder="1" applyAlignment="1">
      <alignment horizontal="center" vertical="center"/>
    </xf>
    <xf numFmtId="44" fontId="44" fillId="0" borderId="25" xfId="1" applyFont="1" applyBorder="1" applyAlignment="1">
      <alignment vertical="center"/>
    </xf>
    <xf numFmtId="0" fontId="44" fillId="0" borderId="15" xfId="0" applyFont="1" applyBorder="1" applyAlignment="1">
      <alignment horizontal="center" vertical="center"/>
    </xf>
    <xf numFmtId="44" fontId="44" fillId="0" borderId="66" xfId="1" applyFont="1" applyBorder="1" applyAlignment="1">
      <alignment vertical="center"/>
    </xf>
    <xf numFmtId="0" fontId="44" fillId="0" borderId="21" xfId="0" applyFont="1" applyBorder="1" applyAlignment="1">
      <alignment horizontal="center" vertical="center"/>
    </xf>
    <xf numFmtId="0" fontId="44" fillId="0" borderId="0" xfId="0" applyFont="1" applyFill="1"/>
    <xf numFmtId="0" fontId="44" fillId="0" borderId="0" xfId="0" applyFont="1" applyFill="1" applyAlignment="1">
      <alignment horizontal="center" vertical="center"/>
    </xf>
  </cellXfs>
  <cellStyles count="2">
    <cellStyle name="Normalny" xfId="0" builtinId="0"/>
    <cellStyle name="Walutowy" xfId="1" builtinId="4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 tint="-0.24994659260841701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 tint="-0.24994659260841701"/>
      </font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workbookViewId="0">
      <selection sqref="A1:C31"/>
    </sheetView>
  </sheetViews>
  <sheetFormatPr defaultRowHeight="15" x14ac:dyDescent="0.25"/>
  <cols>
    <col min="1" max="1" width="23.42578125" customWidth="1"/>
    <col min="2" max="2" width="22.85546875" customWidth="1"/>
    <col min="3" max="3" width="108.140625" customWidth="1"/>
  </cols>
  <sheetData>
    <row r="1" spans="1:3" ht="47.25" customHeight="1" x14ac:dyDescent="0.25">
      <c r="A1" s="480" t="s">
        <v>3191</v>
      </c>
      <c r="B1" s="480"/>
      <c r="C1" s="480"/>
    </row>
    <row r="2" spans="1:3" ht="28.5" customHeight="1" x14ac:dyDescent="0.25">
      <c r="A2" s="478" t="s">
        <v>3170</v>
      </c>
      <c r="B2" s="479" t="s">
        <v>3171</v>
      </c>
      <c r="C2" s="478" t="s">
        <v>3192</v>
      </c>
    </row>
    <row r="3" spans="1:3" ht="16.5" customHeight="1" x14ac:dyDescent="0.25">
      <c r="A3" s="475" t="s">
        <v>3157</v>
      </c>
      <c r="B3" s="471">
        <v>104894.39999999959</v>
      </c>
      <c r="C3" s="472" t="s">
        <v>3179</v>
      </c>
    </row>
    <row r="4" spans="1:3" ht="19.5" customHeight="1" x14ac:dyDescent="0.25">
      <c r="A4" s="475" t="s">
        <v>3158</v>
      </c>
      <c r="B4" s="471">
        <v>10332</v>
      </c>
      <c r="C4" s="472" t="s">
        <v>3180</v>
      </c>
    </row>
    <row r="5" spans="1:3" ht="20.25" customHeight="1" x14ac:dyDescent="0.25">
      <c r="A5" s="475" t="s">
        <v>3159</v>
      </c>
      <c r="B5" s="471">
        <v>3813.0000000000009</v>
      </c>
      <c r="C5" s="472" t="s">
        <v>3181</v>
      </c>
    </row>
    <row r="6" spans="1:3" ht="16.5" customHeight="1" x14ac:dyDescent="0.25">
      <c r="A6" s="475" t="s">
        <v>3160</v>
      </c>
      <c r="B6" s="471">
        <v>7564.5</v>
      </c>
      <c r="C6" s="472" t="s">
        <v>3182</v>
      </c>
    </row>
    <row r="7" spans="1:3" ht="19.5" customHeight="1" x14ac:dyDescent="0.25">
      <c r="A7" s="475" t="s">
        <v>3161</v>
      </c>
      <c r="B7" s="471">
        <v>46961.400000000031</v>
      </c>
      <c r="C7" s="472" t="s">
        <v>3183</v>
      </c>
    </row>
    <row r="8" spans="1:3" ht="18.75" customHeight="1" x14ac:dyDescent="0.25">
      <c r="A8" s="475" t="s">
        <v>3162</v>
      </c>
      <c r="B8" s="473">
        <v>13277.85</v>
      </c>
      <c r="C8" s="472" t="s">
        <v>3184</v>
      </c>
    </row>
    <row r="9" spans="1:3" ht="18" customHeight="1" x14ac:dyDescent="0.25">
      <c r="A9" s="475" t="s">
        <v>3163</v>
      </c>
      <c r="B9" s="471">
        <v>6457.5</v>
      </c>
      <c r="C9" s="472" t="s">
        <v>3185</v>
      </c>
    </row>
    <row r="10" spans="1:3" ht="19.5" customHeight="1" x14ac:dyDescent="0.25">
      <c r="A10" s="475" t="s">
        <v>3164</v>
      </c>
      <c r="B10" s="471">
        <v>19372.5</v>
      </c>
      <c r="C10" s="472" t="s">
        <v>3186</v>
      </c>
    </row>
    <row r="11" spans="1:3" ht="30" customHeight="1" x14ac:dyDescent="0.25">
      <c r="A11" s="475" t="s">
        <v>3165</v>
      </c>
      <c r="B11" s="471">
        <v>9249.600000000004</v>
      </c>
      <c r="C11" s="472" t="s">
        <v>3187</v>
      </c>
    </row>
    <row r="12" spans="1:3" ht="18" customHeight="1" x14ac:dyDescent="0.25">
      <c r="A12" s="475" t="s">
        <v>3166</v>
      </c>
      <c r="B12" s="474">
        <v>5904.0000000000009</v>
      </c>
      <c r="C12" s="472" t="s">
        <v>3188</v>
      </c>
    </row>
    <row r="13" spans="1:3" ht="16.5" customHeight="1" x14ac:dyDescent="0.25">
      <c r="A13" s="475" t="s">
        <v>3167</v>
      </c>
      <c r="B13" s="471">
        <v>4046.7000000000012</v>
      </c>
      <c r="C13" s="472" t="s">
        <v>3189</v>
      </c>
    </row>
    <row r="14" spans="1:3" ht="18" customHeight="1" x14ac:dyDescent="0.25">
      <c r="A14" s="475" t="s">
        <v>3168</v>
      </c>
      <c r="B14" s="471">
        <v>3321</v>
      </c>
      <c r="C14" s="472" t="s">
        <v>3190</v>
      </c>
    </row>
    <row r="15" spans="1:3" ht="15.75" x14ac:dyDescent="0.25">
      <c r="A15" s="475" t="s">
        <v>3169</v>
      </c>
      <c r="B15" s="471">
        <v>52447.199999999997</v>
      </c>
      <c r="C15" s="470" t="s">
        <v>3178</v>
      </c>
    </row>
    <row r="16" spans="1:3" ht="23.25" customHeight="1" x14ac:dyDescent="0.25">
      <c r="A16" s="476"/>
      <c r="B16" s="470"/>
      <c r="C16" s="470"/>
    </row>
    <row r="17" spans="1:3" ht="25.5" customHeight="1" x14ac:dyDescent="0.55000000000000004">
      <c r="A17" s="476" t="s">
        <v>3172</v>
      </c>
      <c r="B17" s="477">
        <f>SUM(B3:B16)</f>
        <v>287641.64999999962</v>
      </c>
      <c r="C17" s="470"/>
    </row>
  </sheetData>
  <mergeCells count="1">
    <mergeCell ref="A1:C1"/>
  </mergeCells>
  <pageMargins left="0.7" right="0.7" top="0.75" bottom="0.75" header="0.3" footer="0.3"/>
  <pageSetup paperSize="9" scale="8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="80" zoomScaleNormal="80" workbookViewId="0">
      <selection activeCell="M33" sqref="M33"/>
    </sheetView>
  </sheetViews>
  <sheetFormatPr defaultRowHeight="15" x14ac:dyDescent="0.25"/>
  <cols>
    <col min="1" max="1" width="6.7109375" customWidth="1"/>
    <col min="2" max="2" width="12.7109375" customWidth="1"/>
    <col min="3" max="3" width="11.85546875" customWidth="1"/>
    <col min="4" max="4" width="45.42578125" customWidth="1"/>
    <col min="6" max="6" width="28.85546875" customWidth="1"/>
    <col min="8" max="8" width="12" customWidth="1"/>
    <col min="9" max="9" width="18" customWidth="1"/>
    <col min="10" max="10" width="18.42578125" customWidth="1"/>
    <col min="11" max="11" width="15.85546875" customWidth="1"/>
    <col min="12" max="12" width="16.5703125" customWidth="1"/>
  </cols>
  <sheetData>
    <row r="1" spans="1:12" ht="15" customHeight="1" x14ac:dyDescent="0.25">
      <c r="A1" s="863" t="s">
        <v>2052</v>
      </c>
      <c r="B1" s="864"/>
      <c r="C1" s="864"/>
      <c r="D1" s="864"/>
      <c r="E1" s="864"/>
      <c r="F1" s="864"/>
      <c r="G1" s="864"/>
      <c r="H1" s="864"/>
      <c r="I1" s="864"/>
      <c r="J1" s="864"/>
      <c r="K1" s="864"/>
      <c r="L1" s="864"/>
    </row>
    <row r="2" spans="1:12" ht="15.75" customHeight="1" x14ac:dyDescent="0.25">
      <c r="A2" s="863"/>
      <c r="B2" s="864"/>
      <c r="C2" s="864"/>
      <c r="D2" s="864"/>
      <c r="E2" s="864"/>
      <c r="F2" s="864"/>
      <c r="G2" s="864"/>
      <c r="H2" s="864"/>
      <c r="I2" s="864"/>
      <c r="J2" s="864"/>
      <c r="K2" s="864"/>
      <c r="L2" s="864"/>
    </row>
    <row r="3" spans="1:12" ht="39" customHeight="1" thickBot="1" x14ac:dyDescent="0.3">
      <c r="A3" s="925" t="s">
        <v>2053</v>
      </c>
      <c r="B3" s="926"/>
      <c r="C3" s="926"/>
      <c r="D3" s="926"/>
      <c r="E3" s="926"/>
      <c r="F3" s="926"/>
      <c r="G3" s="926"/>
      <c r="H3" s="926"/>
      <c r="I3" s="926"/>
      <c r="J3" s="926"/>
      <c r="K3" s="926"/>
      <c r="L3" s="926"/>
    </row>
    <row r="4" spans="1:12" ht="84.75" customHeight="1" thickBot="1" x14ac:dyDescent="0.3">
      <c r="A4" s="287" t="s">
        <v>2</v>
      </c>
      <c r="B4" s="288" t="s">
        <v>2054</v>
      </c>
      <c r="C4" s="805" t="s">
        <v>2055</v>
      </c>
      <c r="D4" s="805" t="s">
        <v>2056</v>
      </c>
      <c r="E4" s="805" t="s">
        <v>8</v>
      </c>
      <c r="F4" s="806" t="s">
        <v>2057</v>
      </c>
      <c r="G4" s="807" t="s">
        <v>10</v>
      </c>
      <c r="H4" s="806" t="s">
        <v>2058</v>
      </c>
      <c r="I4" s="324" t="s">
        <v>3152</v>
      </c>
      <c r="J4" s="324" t="s">
        <v>3147</v>
      </c>
      <c r="K4" s="324" t="s">
        <v>3153</v>
      </c>
      <c r="L4" s="325" t="s">
        <v>3154</v>
      </c>
    </row>
    <row r="5" spans="1:12" x14ac:dyDescent="0.25">
      <c r="A5" s="271" t="s">
        <v>19</v>
      </c>
      <c r="B5" s="793" t="s">
        <v>2059</v>
      </c>
      <c r="C5" s="798" t="s">
        <v>1757</v>
      </c>
      <c r="D5" s="799" t="s">
        <v>2060</v>
      </c>
      <c r="E5" s="277">
        <v>1</v>
      </c>
      <c r="F5" s="636" t="s">
        <v>2061</v>
      </c>
      <c r="G5" s="277" t="s">
        <v>2062</v>
      </c>
      <c r="H5" s="277">
        <v>1</v>
      </c>
      <c r="I5" s="927">
        <v>0</v>
      </c>
      <c r="J5" s="169">
        <v>1.23</v>
      </c>
      <c r="K5" s="928">
        <f>I5*J5</f>
        <v>0</v>
      </c>
      <c r="L5" s="929">
        <f>E5*H5*K5</f>
        <v>0</v>
      </c>
    </row>
    <row r="6" spans="1:12" x14ac:dyDescent="0.25">
      <c r="A6" s="272" t="s">
        <v>18</v>
      </c>
      <c r="B6" s="793"/>
      <c r="C6" s="800"/>
      <c r="D6" s="273" t="s">
        <v>2063</v>
      </c>
      <c r="E6" s="438">
        <v>1</v>
      </c>
      <c r="F6" s="635"/>
      <c r="G6" s="438" t="s">
        <v>2062</v>
      </c>
      <c r="H6" s="438">
        <v>1</v>
      </c>
      <c r="I6" s="930">
        <v>0</v>
      </c>
      <c r="J6" s="168">
        <v>1.23</v>
      </c>
      <c r="K6" s="931">
        <f t="shared" ref="K6:K40" si="0">I6*J6</f>
        <v>0</v>
      </c>
      <c r="L6" s="932">
        <f t="shared" ref="L6:L40" si="1">E6*H6*K6</f>
        <v>0</v>
      </c>
    </row>
    <row r="7" spans="1:12" x14ac:dyDescent="0.25">
      <c r="A7" s="272" t="s">
        <v>116</v>
      </c>
      <c r="B7" s="793"/>
      <c r="C7" s="800"/>
      <c r="D7" s="273" t="s">
        <v>2064</v>
      </c>
      <c r="E7" s="438">
        <v>1</v>
      </c>
      <c r="F7" s="633" t="s">
        <v>2065</v>
      </c>
      <c r="G7" s="438" t="s">
        <v>2062</v>
      </c>
      <c r="H7" s="438">
        <v>1</v>
      </c>
      <c r="I7" s="930">
        <v>0</v>
      </c>
      <c r="J7" s="168">
        <v>1.23</v>
      </c>
      <c r="K7" s="931">
        <f t="shared" si="0"/>
        <v>0</v>
      </c>
      <c r="L7" s="932">
        <f t="shared" si="1"/>
        <v>0</v>
      </c>
    </row>
    <row r="8" spans="1:12" x14ac:dyDescent="0.25">
      <c r="A8" s="272" t="s">
        <v>117</v>
      </c>
      <c r="B8" s="793"/>
      <c r="C8" s="800"/>
      <c r="D8" s="273" t="s">
        <v>2066</v>
      </c>
      <c r="E8" s="438">
        <v>1</v>
      </c>
      <c r="F8" s="633"/>
      <c r="G8" s="438" t="s">
        <v>2062</v>
      </c>
      <c r="H8" s="438">
        <v>1</v>
      </c>
      <c r="I8" s="930">
        <v>0</v>
      </c>
      <c r="J8" s="168">
        <v>1.23</v>
      </c>
      <c r="K8" s="931">
        <f t="shared" si="0"/>
        <v>0</v>
      </c>
      <c r="L8" s="932">
        <f t="shared" si="1"/>
        <v>0</v>
      </c>
    </row>
    <row r="9" spans="1:12" x14ac:dyDescent="0.25">
      <c r="A9" s="272" t="s">
        <v>118</v>
      </c>
      <c r="B9" s="793"/>
      <c r="C9" s="800"/>
      <c r="D9" s="273" t="s">
        <v>2067</v>
      </c>
      <c r="E9" s="438">
        <v>1</v>
      </c>
      <c r="F9" s="633"/>
      <c r="G9" s="438" t="s">
        <v>2062</v>
      </c>
      <c r="H9" s="438">
        <v>1</v>
      </c>
      <c r="I9" s="930">
        <v>0</v>
      </c>
      <c r="J9" s="168">
        <v>1.23</v>
      </c>
      <c r="K9" s="931">
        <f t="shared" si="0"/>
        <v>0</v>
      </c>
      <c r="L9" s="932">
        <f t="shared" si="1"/>
        <v>0</v>
      </c>
    </row>
    <row r="10" spans="1:12" x14ac:dyDescent="0.25">
      <c r="A10" s="272" t="s">
        <v>119</v>
      </c>
      <c r="B10" s="793"/>
      <c r="C10" s="800"/>
      <c r="D10" s="273" t="s">
        <v>2068</v>
      </c>
      <c r="E10" s="438">
        <v>1</v>
      </c>
      <c r="F10" s="633"/>
      <c r="G10" s="438" t="s">
        <v>2062</v>
      </c>
      <c r="H10" s="438">
        <v>1</v>
      </c>
      <c r="I10" s="930">
        <v>0</v>
      </c>
      <c r="J10" s="168">
        <v>1.23</v>
      </c>
      <c r="K10" s="931">
        <f t="shared" si="0"/>
        <v>0</v>
      </c>
      <c r="L10" s="932">
        <f t="shared" si="1"/>
        <v>0</v>
      </c>
    </row>
    <row r="11" spans="1:12" x14ac:dyDescent="0.25">
      <c r="A11" s="272" t="s">
        <v>120</v>
      </c>
      <c r="B11" s="793"/>
      <c r="C11" s="800"/>
      <c r="D11" s="273" t="s">
        <v>2069</v>
      </c>
      <c r="E11" s="438">
        <v>1</v>
      </c>
      <c r="F11" s="633"/>
      <c r="G11" s="438" t="s">
        <v>2062</v>
      </c>
      <c r="H11" s="438">
        <v>1</v>
      </c>
      <c r="I11" s="930">
        <v>0</v>
      </c>
      <c r="J11" s="168">
        <v>1.23</v>
      </c>
      <c r="K11" s="931">
        <f t="shared" si="0"/>
        <v>0</v>
      </c>
      <c r="L11" s="932">
        <f t="shared" si="1"/>
        <v>0</v>
      </c>
    </row>
    <row r="12" spans="1:12" x14ac:dyDescent="0.25">
      <c r="A12" s="272" t="s">
        <v>121</v>
      </c>
      <c r="B12" s="793"/>
      <c r="C12" s="800"/>
      <c r="D12" s="273" t="s">
        <v>2070</v>
      </c>
      <c r="E12" s="438">
        <v>1</v>
      </c>
      <c r="F12" s="633"/>
      <c r="G12" s="438" t="s">
        <v>2062</v>
      </c>
      <c r="H12" s="438">
        <v>1</v>
      </c>
      <c r="I12" s="930">
        <v>0</v>
      </c>
      <c r="J12" s="168">
        <v>1.23</v>
      </c>
      <c r="K12" s="931">
        <f t="shared" si="0"/>
        <v>0</v>
      </c>
      <c r="L12" s="932">
        <f t="shared" si="1"/>
        <v>0</v>
      </c>
    </row>
    <row r="13" spans="1:12" x14ac:dyDescent="0.25">
      <c r="A13" s="272" t="s">
        <v>122</v>
      </c>
      <c r="B13" s="793"/>
      <c r="C13" s="800"/>
      <c r="D13" s="273" t="s">
        <v>2071</v>
      </c>
      <c r="E13" s="438">
        <v>1</v>
      </c>
      <c r="F13" s="633"/>
      <c r="G13" s="438" t="s">
        <v>2062</v>
      </c>
      <c r="H13" s="438">
        <v>1</v>
      </c>
      <c r="I13" s="930">
        <v>0</v>
      </c>
      <c r="J13" s="168">
        <v>1.23</v>
      </c>
      <c r="K13" s="931">
        <f t="shared" si="0"/>
        <v>0</v>
      </c>
      <c r="L13" s="932">
        <f t="shared" si="1"/>
        <v>0</v>
      </c>
    </row>
    <row r="14" spans="1:12" x14ac:dyDescent="0.25">
      <c r="A14" s="272" t="s">
        <v>123</v>
      </c>
      <c r="B14" s="793"/>
      <c r="C14" s="800"/>
      <c r="D14" s="273" t="s">
        <v>2072</v>
      </c>
      <c r="E14" s="438">
        <v>1</v>
      </c>
      <c r="F14" s="633"/>
      <c r="G14" s="438" t="s">
        <v>2062</v>
      </c>
      <c r="H14" s="438">
        <v>1</v>
      </c>
      <c r="I14" s="930">
        <v>0</v>
      </c>
      <c r="J14" s="168">
        <v>1.23</v>
      </c>
      <c r="K14" s="931">
        <f t="shared" si="0"/>
        <v>0</v>
      </c>
      <c r="L14" s="932">
        <f t="shared" si="1"/>
        <v>0</v>
      </c>
    </row>
    <row r="15" spans="1:12" x14ac:dyDescent="0.25">
      <c r="A15" s="272" t="s">
        <v>124</v>
      </c>
      <c r="B15" s="793"/>
      <c r="C15" s="800"/>
      <c r="D15" s="273" t="s">
        <v>2073</v>
      </c>
      <c r="E15" s="438">
        <v>1</v>
      </c>
      <c r="F15" s="633"/>
      <c r="G15" s="438" t="s">
        <v>2062</v>
      </c>
      <c r="H15" s="438">
        <v>1</v>
      </c>
      <c r="I15" s="930">
        <v>0</v>
      </c>
      <c r="J15" s="168">
        <v>1.23</v>
      </c>
      <c r="K15" s="931">
        <f t="shared" si="0"/>
        <v>0</v>
      </c>
      <c r="L15" s="932">
        <f t="shared" si="1"/>
        <v>0</v>
      </c>
    </row>
    <row r="16" spans="1:12" x14ac:dyDescent="0.25">
      <c r="A16" s="272" t="s">
        <v>125</v>
      </c>
      <c r="B16" s="793"/>
      <c r="C16" s="800"/>
      <c r="D16" s="273" t="s">
        <v>2074</v>
      </c>
      <c r="E16" s="438">
        <v>1</v>
      </c>
      <c r="F16" s="633" t="s">
        <v>2075</v>
      </c>
      <c r="G16" s="438" t="s">
        <v>2062</v>
      </c>
      <c r="H16" s="438">
        <v>1</v>
      </c>
      <c r="I16" s="930">
        <v>0</v>
      </c>
      <c r="J16" s="168">
        <v>1.23</v>
      </c>
      <c r="K16" s="931">
        <f t="shared" si="0"/>
        <v>0</v>
      </c>
      <c r="L16" s="932">
        <f t="shared" si="1"/>
        <v>0</v>
      </c>
    </row>
    <row r="17" spans="1:12" x14ac:dyDescent="0.25">
      <c r="A17" s="272" t="s">
        <v>126</v>
      </c>
      <c r="B17" s="793"/>
      <c r="C17" s="800"/>
      <c r="D17" s="273" t="s">
        <v>2076</v>
      </c>
      <c r="E17" s="438">
        <v>1</v>
      </c>
      <c r="F17" s="633"/>
      <c r="G17" s="438" t="s">
        <v>2062</v>
      </c>
      <c r="H17" s="438">
        <v>1</v>
      </c>
      <c r="I17" s="930">
        <v>0</v>
      </c>
      <c r="J17" s="168">
        <v>1.23</v>
      </c>
      <c r="K17" s="931">
        <f t="shared" si="0"/>
        <v>0</v>
      </c>
      <c r="L17" s="932">
        <f t="shared" si="1"/>
        <v>0</v>
      </c>
    </row>
    <row r="18" spans="1:12" x14ac:dyDescent="0.25">
      <c r="A18" s="272" t="s">
        <v>127</v>
      </c>
      <c r="B18" s="793"/>
      <c r="C18" s="800"/>
      <c r="D18" s="273" t="s">
        <v>2077</v>
      </c>
      <c r="E18" s="438">
        <v>1</v>
      </c>
      <c r="F18" s="633" t="s">
        <v>2078</v>
      </c>
      <c r="G18" s="438" t="s">
        <v>2062</v>
      </c>
      <c r="H18" s="438">
        <v>1</v>
      </c>
      <c r="I18" s="930">
        <v>0</v>
      </c>
      <c r="J18" s="168">
        <v>1.23</v>
      </c>
      <c r="K18" s="931">
        <f t="shared" si="0"/>
        <v>0</v>
      </c>
      <c r="L18" s="932">
        <f t="shared" si="1"/>
        <v>0</v>
      </c>
    </row>
    <row r="19" spans="1:12" x14ac:dyDescent="0.25">
      <c r="A19" s="272" t="s">
        <v>128</v>
      </c>
      <c r="B19" s="793"/>
      <c r="C19" s="800"/>
      <c r="D19" s="273" t="s">
        <v>2079</v>
      </c>
      <c r="E19" s="438">
        <v>1</v>
      </c>
      <c r="F19" s="633"/>
      <c r="G19" s="438" t="s">
        <v>2062</v>
      </c>
      <c r="H19" s="438">
        <v>1</v>
      </c>
      <c r="I19" s="930">
        <v>0</v>
      </c>
      <c r="J19" s="168">
        <v>1.23</v>
      </c>
      <c r="K19" s="931">
        <f t="shared" si="0"/>
        <v>0</v>
      </c>
      <c r="L19" s="932">
        <f t="shared" si="1"/>
        <v>0</v>
      </c>
    </row>
    <row r="20" spans="1:12" x14ac:dyDescent="0.25">
      <c r="A20" s="272" t="s">
        <v>129</v>
      </c>
      <c r="B20" s="793"/>
      <c r="C20" s="800"/>
      <c r="D20" s="273" t="s">
        <v>2080</v>
      </c>
      <c r="E20" s="438">
        <v>2</v>
      </c>
      <c r="F20" s="633"/>
      <c r="G20" s="438" t="s">
        <v>2062</v>
      </c>
      <c r="H20" s="438">
        <v>1</v>
      </c>
      <c r="I20" s="930">
        <v>0</v>
      </c>
      <c r="J20" s="168">
        <v>1.23</v>
      </c>
      <c r="K20" s="931">
        <f t="shared" si="0"/>
        <v>0</v>
      </c>
      <c r="L20" s="932">
        <f t="shared" si="1"/>
        <v>0</v>
      </c>
    </row>
    <row r="21" spans="1:12" x14ac:dyDescent="0.25">
      <c r="A21" s="272" t="s">
        <v>130</v>
      </c>
      <c r="B21" s="793"/>
      <c r="C21" s="800"/>
      <c r="D21" s="273" t="s">
        <v>2081</v>
      </c>
      <c r="E21" s="438">
        <v>1</v>
      </c>
      <c r="F21" s="635" t="s">
        <v>2082</v>
      </c>
      <c r="G21" s="438" t="s">
        <v>2062</v>
      </c>
      <c r="H21" s="438">
        <v>1</v>
      </c>
      <c r="I21" s="930">
        <v>0</v>
      </c>
      <c r="J21" s="168">
        <v>1.23</v>
      </c>
      <c r="K21" s="931">
        <f t="shared" si="0"/>
        <v>0</v>
      </c>
      <c r="L21" s="932">
        <f t="shared" si="1"/>
        <v>0</v>
      </c>
    </row>
    <row r="22" spans="1:12" x14ac:dyDescent="0.25">
      <c r="A22" s="272" t="s">
        <v>131</v>
      </c>
      <c r="B22" s="793"/>
      <c r="C22" s="800"/>
      <c r="D22" s="273" t="s">
        <v>2083</v>
      </c>
      <c r="E22" s="438">
        <v>1</v>
      </c>
      <c r="F22" s="635"/>
      <c r="G22" s="438" t="s">
        <v>2062</v>
      </c>
      <c r="H22" s="438">
        <v>1</v>
      </c>
      <c r="I22" s="930">
        <v>0</v>
      </c>
      <c r="J22" s="168">
        <v>1.23</v>
      </c>
      <c r="K22" s="931">
        <f t="shared" si="0"/>
        <v>0</v>
      </c>
      <c r="L22" s="932">
        <f t="shared" si="1"/>
        <v>0</v>
      </c>
    </row>
    <row r="23" spans="1:12" x14ac:dyDescent="0.25">
      <c r="A23" s="272" t="s">
        <v>132</v>
      </c>
      <c r="B23" s="793"/>
      <c r="C23" s="800"/>
      <c r="D23" s="273" t="s">
        <v>2084</v>
      </c>
      <c r="E23" s="438">
        <v>1</v>
      </c>
      <c r="F23" s="635"/>
      <c r="G23" s="438" t="s">
        <v>2062</v>
      </c>
      <c r="H23" s="438">
        <v>1</v>
      </c>
      <c r="I23" s="930">
        <v>0</v>
      </c>
      <c r="J23" s="168">
        <v>1.23</v>
      </c>
      <c r="K23" s="931">
        <f t="shared" si="0"/>
        <v>0</v>
      </c>
      <c r="L23" s="932">
        <f t="shared" si="1"/>
        <v>0</v>
      </c>
    </row>
    <row r="24" spans="1:12" x14ac:dyDescent="0.25">
      <c r="A24" s="272" t="s">
        <v>133</v>
      </c>
      <c r="B24" s="793"/>
      <c r="C24" s="800"/>
      <c r="D24" s="273" t="s">
        <v>2085</v>
      </c>
      <c r="E24" s="438">
        <v>1</v>
      </c>
      <c r="F24" s="633" t="s">
        <v>2086</v>
      </c>
      <c r="G24" s="438" t="s">
        <v>2062</v>
      </c>
      <c r="H24" s="438">
        <v>1</v>
      </c>
      <c r="I24" s="930">
        <v>0</v>
      </c>
      <c r="J24" s="168">
        <v>1.23</v>
      </c>
      <c r="K24" s="931">
        <f t="shared" si="0"/>
        <v>0</v>
      </c>
      <c r="L24" s="932">
        <f t="shared" si="1"/>
        <v>0</v>
      </c>
    </row>
    <row r="25" spans="1:12" x14ac:dyDescent="0.25">
      <c r="A25" s="272" t="s">
        <v>134</v>
      </c>
      <c r="B25" s="793"/>
      <c r="C25" s="800"/>
      <c r="D25" s="273" t="s">
        <v>2087</v>
      </c>
      <c r="E25" s="438">
        <v>1</v>
      </c>
      <c r="F25" s="633"/>
      <c r="G25" s="438" t="s">
        <v>2062</v>
      </c>
      <c r="H25" s="438">
        <v>1</v>
      </c>
      <c r="I25" s="930">
        <v>0</v>
      </c>
      <c r="J25" s="168">
        <v>1.23</v>
      </c>
      <c r="K25" s="931">
        <f t="shared" si="0"/>
        <v>0</v>
      </c>
      <c r="L25" s="932">
        <f t="shared" si="1"/>
        <v>0</v>
      </c>
    </row>
    <row r="26" spans="1:12" x14ac:dyDescent="0.25">
      <c r="A26" s="272" t="s">
        <v>135</v>
      </c>
      <c r="B26" s="793"/>
      <c r="C26" s="800"/>
      <c r="D26" s="273" t="s">
        <v>2088</v>
      </c>
      <c r="E26" s="438">
        <v>1</v>
      </c>
      <c r="F26" s="633"/>
      <c r="G26" s="438" t="s">
        <v>2062</v>
      </c>
      <c r="H26" s="438">
        <v>1</v>
      </c>
      <c r="I26" s="930">
        <v>0</v>
      </c>
      <c r="J26" s="168">
        <v>1.23</v>
      </c>
      <c r="K26" s="931">
        <f t="shared" si="0"/>
        <v>0</v>
      </c>
      <c r="L26" s="932">
        <f t="shared" si="1"/>
        <v>0</v>
      </c>
    </row>
    <row r="27" spans="1:12" x14ac:dyDescent="0.25">
      <c r="A27" s="272" t="s">
        <v>136</v>
      </c>
      <c r="B27" s="793"/>
      <c r="C27" s="800"/>
      <c r="D27" s="273" t="s">
        <v>2089</v>
      </c>
      <c r="E27" s="438">
        <v>1</v>
      </c>
      <c r="F27" s="633" t="s">
        <v>2090</v>
      </c>
      <c r="G27" s="438" t="s">
        <v>2062</v>
      </c>
      <c r="H27" s="438">
        <v>1</v>
      </c>
      <c r="I27" s="930">
        <v>0</v>
      </c>
      <c r="J27" s="168">
        <v>1.23</v>
      </c>
      <c r="K27" s="931">
        <f t="shared" si="0"/>
        <v>0</v>
      </c>
      <c r="L27" s="932">
        <f t="shared" si="1"/>
        <v>0</v>
      </c>
    </row>
    <row r="28" spans="1:12" x14ac:dyDescent="0.25">
      <c r="A28" s="272" t="s">
        <v>137</v>
      </c>
      <c r="B28" s="793"/>
      <c r="C28" s="800"/>
      <c r="D28" s="273" t="s">
        <v>2091</v>
      </c>
      <c r="E28" s="438">
        <v>1</v>
      </c>
      <c r="F28" s="633"/>
      <c r="G28" s="438" t="s">
        <v>2062</v>
      </c>
      <c r="H28" s="438">
        <v>1</v>
      </c>
      <c r="I28" s="930">
        <v>0</v>
      </c>
      <c r="J28" s="168">
        <v>1.23</v>
      </c>
      <c r="K28" s="931">
        <f t="shared" si="0"/>
        <v>0</v>
      </c>
      <c r="L28" s="932">
        <f t="shared" si="1"/>
        <v>0</v>
      </c>
    </row>
    <row r="29" spans="1:12" x14ac:dyDescent="0.25">
      <c r="A29" s="272" t="s">
        <v>138</v>
      </c>
      <c r="B29" s="793"/>
      <c r="C29" s="800"/>
      <c r="D29" s="273" t="s">
        <v>2092</v>
      </c>
      <c r="E29" s="438">
        <v>1</v>
      </c>
      <c r="F29" s="438" t="s">
        <v>2093</v>
      </c>
      <c r="G29" s="438" t="s">
        <v>2062</v>
      </c>
      <c r="H29" s="438">
        <v>1</v>
      </c>
      <c r="I29" s="930">
        <v>0</v>
      </c>
      <c r="J29" s="168">
        <v>1.23</v>
      </c>
      <c r="K29" s="931">
        <f t="shared" si="0"/>
        <v>0</v>
      </c>
      <c r="L29" s="932">
        <f t="shared" si="1"/>
        <v>0</v>
      </c>
    </row>
    <row r="30" spans="1:12" x14ac:dyDescent="0.25">
      <c r="A30" s="272" t="s">
        <v>139</v>
      </c>
      <c r="B30" s="793"/>
      <c r="C30" s="800"/>
      <c r="D30" s="273" t="s">
        <v>2094</v>
      </c>
      <c r="E30" s="438">
        <v>1</v>
      </c>
      <c r="F30" s="633" t="s">
        <v>2095</v>
      </c>
      <c r="G30" s="438" t="s">
        <v>2062</v>
      </c>
      <c r="H30" s="438">
        <v>1</v>
      </c>
      <c r="I30" s="930">
        <v>0</v>
      </c>
      <c r="J30" s="168">
        <v>1.23</v>
      </c>
      <c r="K30" s="931">
        <f t="shared" si="0"/>
        <v>0</v>
      </c>
      <c r="L30" s="932">
        <f t="shared" si="1"/>
        <v>0</v>
      </c>
    </row>
    <row r="31" spans="1:12" ht="15.75" thickBot="1" x14ac:dyDescent="0.3">
      <c r="A31" s="274" t="s">
        <v>140</v>
      </c>
      <c r="B31" s="793"/>
      <c r="C31" s="801"/>
      <c r="D31" s="275" t="s">
        <v>2096</v>
      </c>
      <c r="E31" s="439">
        <v>1</v>
      </c>
      <c r="F31" s="634"/>
      <c r="G31" s="439" t="s">
        <v>2062</v>
      </c>
      <c r="H31" s="439">
        <v>1</v>
      </c>
      <c r="I31" s="933">
        <v>0</v>
      </c>
      <c r="J31" s="278">
        <v>1.23</v>
      </c>
      <c r="K31" s="934">
        <f t="shared" si="0"/>
        <v>0</v>
      </c>
      <c r="L31" s="935">
        <f t="shared" si="1"/>
        <v>0</v>
      </c>
    </row>
    <row r="32" spans="1:12" x14ac:dyDescent="0.25">
      <c r="A32" s="276" t="s">
        <v>141</v>
      </c>
      <c r="B32" s="793"/>
      <c r="C32" s="794" t="s">
        <v>2097</v>
      </c>
      <c r="D32" s="277" t="s">
        <v>2098</v>
      </c>
      <c r="E32" s="277">
        <v>2</v>
      </c>
      <c r="F32" s="277"/>
      <c r="G32" s="277" t="s">
        <v>2062</v>
      </c>
      <c r="H32" s="277">
        <v>1</v>
      </c>
      <c r="I32" s="927">
        <v>0</v>
      </c>
      <c r="J32" s="169">
        <v>1.23</v>
      </c>
      <c r="K32" s="928">
        <f t="shared" si="0"/>
        <v>0</v>
      </c>
      <c r="L32" s="929">
        <f t="shared" si="1"/>
        <v>0</v>
      </c>
    </row>
    <row r="33" spans="1:12" x14ac:dyDescent="0.25">
      <c r="A33" s="272" t="s">
        <v>142</v>
      </c>
      <c r="B33" s="793"/>
      <c r="C33" s="796"/>
      <c r="D33" s="438" t="s">
        <v>2099</v>
      </c>
      <c r="E33" s="438">
        <v>1</v>
      </c>
      <c r="F33" s="438"/>
      <c r="G33" s="438" t="s">
        <v>2062</v>
      </c>
      <c r="H33" s="438">
        <v>1</v>
      </c>
      <c r="I33" s="930">
        <v>0</v>
      </c>
      <c r="J33" s="168">
        <v>1.23</v>
      </c>
      <c r="K33" s="931">
        <f t="shared" si="0"/>
        <v>0</v>
      </c>
      <c r="L33" s="932">
        <f t="shared" si="1"/>
        <v>0</v>
      </c>
    </row>
    <row r="34" spans="1:12" x14ac:dyDescent="0.25">
      <c r="A34" s="272" t="s">
        <v>143</v>
      </c>
      <c r="B34" s="793"/>
      <c r="C34" s="796"/>
      <c r="D34" s="438" t="s">
        <v>2100</v>
      </c>
      <c r="E34" s="438">
        <v>5</v>
      </c>
      <c r="F34" s="438"/>
      <c r="G34" s="438" t="s">
        <v>2062</v>
      </c>
      <c r="H34" s="438">
        <v>1</v>
      </c>
      <c r="I34" s="930">
        <v>0</v>
      </c>
      <c r="J34" s="168">
        <v>1.23</v>
      </c>
      <c r="K34" s="931">
        <f t="shared" si="0"/>
        <v>0</v>
      </c>
      <c r="L34" s="932">
        <f t="shared" si="1"/>
        <v>0</v>
      </c>
    </row>
    <row r="35" spans="1:12" x14ac:dyDescent="0.25">
      <c r="A35" s="272" t="s">
        <v>144</v>
      </c>
      <c r="B35" s="793"/>
      <c r="C35" s="796"/>
      <c r="D35" s="168" t="s">
        <v>2101</v>
      </c>
      <c r="E35" s="438">
        <v>2</v>
      </c>
      <c r="F35" s="438"/>
      <c r="G35" s="438" t="s">
        <v>2062</v>
      </c>
      <c r="H35" s="438">
        <v>1</v>
      </c>
      <c r="I35" s="930">
        <v>0</v>
      </c>
      <c r="J35" s="168">
        <v>1.23</v>
      </c>
      <c r="K35" s="931">
        <f t="shared" si="0"/>
        <v>0</v>
      </c>
      <c r="L35" s="932">
        <f t="shared" si="1"/>
        <v>0</v>
      </c>
    </row>
    <row r="36" spans="1:12" x14ac:dyDescent="0.25">
      <c r="A36" s="272" t="s">
        <v>145</v>
      </c>
      <c r="B36" s="793"/>
      <c r="C36" s="796"/>
      <c r="D36" s="168" t="s">
        <v>2102</v>
      </c>
      <c r="E36" s="438">
        <v>2</v>
      </c>
      <c r="F36" s="438"/>
      <c r="G36" s="438" t="s">
        <v>2062</v>
      </c>
      <c r="H36" s="438">
        <v>1</v>
      </c>
      <c r="I36" s="930">
        <v>0</v>
      </c>
      <c r="J36" s="168">
        <v>1.23</v>
      </c>
      <c r="K36" s="931">
        <f t="shared" si="0"/>
        <v>0</v>
      </c>
      <c r="L36" s="932">
        <f t="shared" si="1"/>
        <v>0</v>
      </c>
    </row>
    <row r="37" spans="1:12" x14ac:dyDescent="0.25">
      <c r="A37" s="272" t="s">
        <v>146</v>
      </c>
      <c r="B37" s="793"/>
      <c r="C37" s="796"/>
      <c r="D37" s="168" t="s">
        <v>2103</v>
      </c>
      <c r="E37" s="438">
        <v>1</v>
      </c>
      <c r="F37" s="438"/>
      <c r="G37" s="438" t="s">
        <v>2062</v>
      </c>
      <c r="H37" s="438">
        <v>1</v>
      </c>
      <c r="I37" s="930">
        <v>0</v>
      </c>
      <c r="J37" s="168">
        <v>1.23</v>
      </c>
      <c r="K37" s="931">
        <f t="shared" si="0"/>
        <v>0</v>
      </c>
      <c r="L37" s="932">
        <f t="shared" si="1"/>
        <v>0</v>
      </c>
    </row>
    <row r="38" spans="1:12" ht="15.75" thickBot="1" x14ac:dyDescent="0.3">
      <c r="A38" s="274" t="s">
        <v>147</v>
      </c>
      <c r="B38" s="793"/>
      <c r="C38" s="797"/>
      <c r="D38" s="278" t="s">
        <v>2104</v>
      </c>
      <c r="E38" s="439">
        <v>2</v>
      </c>
      <c r="F38" s="439"/>
      <c r="G38" s="439" t="s">
        <v>2062</v>
      </c>
      <c r="H38" s="439">
        <v>1</v>
      </c>
      <c r="I38" s="933">
        <v>0</v>
      </c>
      <c r="J38" s="278">
        <v>1.23</v>
      </c>
      <c r="K38" s="934">
        <f t="shared" si="0"/>
        <v>0</v>
      </c>
      <c r="L38" s="935">
        <f t="shared" si="1"/>
        <v>0</v>
      </c>
    </row>
    <row r="39" spans="1:12" x14ac:dyDescent="0.25">
      <c r="A39" s="276" t="s">
        <v>148</v>
      </c>
      <c r="B39" s="793"/>
      <c r="C39" s="803">
        <v>70</v>
      </c>
      <c r="D39" s="169" t="s">
        <v>2105</v>
      </c>
      <c r="E39" s="277">
        <v>2</v>
      </c>
      <c r="F39" s="277"/>
      <c r="G39" s="277" t="s">
        <v>2062</v>
      </c>
      <c r="H39" s="277">
        <v>1</v>
      </c>
      <c r="I39" s="927">
        <v>0</v>
      </c>
      <c r="J39" s="169">
        <v>1.23</v>
      </c>
      <c r="K39" s="928">
        <f t="shared" si="0"/>
        <v>0</v>
      </c>
      <c r="L39" s="929">
        <f t="shared" si="1"/>
        <v>0</v>
      </c>
    </row>
    <row r="40" spans="1:12" ht="22.5" customHeight="1" thickBot="1" x14ac:dyDescent="0.3">
      <c r="A40" s="274" t="s">
        <v>149</v>
      </c>
      <c r="B40" s="802"/>
      <c r="C40" s="804">
        <v>71</v>
      </c>
      <c r="D40" s="278" t="s">
        <v>2106</v>
      </c>
      <c r="E40" s="439">
        <v>2</v>
      </c>
      <c r="F40" s="439"/>
      <c r="G40" s="439" t="s">
        <v>2062</v>
      </c>
      <c r="H40" s="439">
        <v>1</v>
      </c>
      <c r="I40" s="933">
        <v>0</v>
      </c>
      <c r="J40" s="278">
        <v>1.23</v>
      </c>
      <c r="K40" s="934">
        <f t="shared" si="0"/>
        <v>0</v>
      </c>
      <c r="L40" s="935">
        <f t="shared" si="1"/>
        <v>0</v>
      </c>
    </row>
    <row r="41" spans="1:12" ht="33.75" customHeight="1" thickBot="1" x14ac:dyDescent="0.3">
      <c r="A41" s="936" t="s">
        <v>1734</v>
      </c>
      <c r="B41" s="937"/>
      <c r="C41" s="938"/>
      <c r="D41" s="938"/>
      <c r="E41" s="939">
        <f>SUM(E5:E40)</f>
        <v>47</v>
      </c>
      <c r="F41" s="938"/>
      <c r="G41" s="938"/>
      <c r="H41" s="939">
        <f>SUM(H5:H40)</f>
        <v>36</v>
      </c>
      <c r="I41" s="940" t="s">
        <v>3194</v>
      </c>
      <c r="J41" s="941"/>
      <c r="K41" s="941"/>
      <c r="L41" s="902">
        <f>SUM(L5:L40)</f>
        <v>0</v>
      </c>
    </row>
  </sheetData>
  <mergeCells count="15">
    <mergeCell ref="A1:L2"/>
    <mergeCell ref="A3:L3"/>
    <mergeCell ref="F24:F26"/>
    <mergeCell ref="F27:F28"/>
    <mergeCell ref="F30:F31"/>
    <mergeCell ref="I41:K41"/>
    <mergeCell ref="B5:B40"/>
    <mergeCell ref="C5:C31"/>
    <mergeCell ref="F5:F6"/>
    <mergeCell ref="F7:F15"/>
    <mergeCell ref="F16:F17"/>
    <mergeCell ref="F18:F20"/>
    <mergeCell ref="F21:F23"/>
    <mergeCell ref="C32:C38"/>
    <mergeCell ref="A41:B4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90" zoomScaleNormal="90" workbookViewId="0">
      <selection activeCell="L18" sqref="L18"/>
    </sheetView>
  </sheetViews>
  <sheetFormatPr defaultRowHeight="15" x14ac:dyDescent="0.25"/>
  <cols>
    <col min="1" max="1" width="4.42578125" customWidth="1"/>
    <col min="2" max="2" width="17.140625" customWidth="1"/>
    <col min="3" max="3" width="11.42578125" customWidth="1"/>
    <col min="4" max="4" width="36.140625" customWidth="1"/>
    <col min="6" max="6" width="27.7109375" customWidth="1"/>
    <col min="9" max="9" width="9.85546875" bestFit="1" customWidth="1"/>
    <col min="11" max="11" width="14.5703125" customWidth="1"/>
    <col min="12" max="12" width="14.28515625" customWidth="1"/>
  </cols>
  <sheetData>
    <row r="1" spans="1:12" ht="15" customHeight="1" x14ac:dyDescent="0.25">
      <c r="A1" s="863" t="s">
        <v>2107</v>
      </c>
      <c r="B1" s="864"/>
      <c r="C1" s="864"/>
      <c r="D1" s="864"/>
      <c r="E1" s="864"/>
      <c r="F1" s="864"/>
      <c r="G1" s="864"/>
      <c r="H1" s="864"/>
      <c r="I1" s="864"/>
      <c r="J1" s="864"/>
      <c r="K1" s="864"/>
      <c r="L1" s="864"/>
    </row>
    <row r="2" spans="1:12" ht="15.75" customHeight="1" x14ac:dyDescent="0.25">
      <c r="A2" s="863"/>
      <c r="B2" s="864"/>
      <c r="C2" s="864"/>
      <c r="D2" s="864"/>
      <c r="E2" s="864"/>
      <c r="F2" s="864"/>
      <c r="G2" s="864"/>
      <c r="H2" s="864"/>
      <c r="I2" s="864"/>
      <c r="J2" s="864"/>
      <c r="K2" s="864"/>
      <c r="L2" s="864"/>
    </row>
    <row r="3" spans="1:12" ht="18.75" thickBot="1" x14ac:dyDescent="0.3">
      <c r="A3" s="483" t="s">
        <v>2053</v>
      </c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484"/>
    </row>
    <row r="4" spans="1:12" ht="54.75" customHeight="1" thickBot="1" x14ac:dyDescent="0.3">
      <c r="A4" s="811" t="s">
        <v>2</v>
      </c>
      <c r="B4" s="812" t="s">
        <v>2054</v>
      </c>
      <c r="C4" s="812" t="s">
        <v>2055</v>
      </c>
      <c r="D4" s="812" t="s">
        <v>2056</v>
      </c>
      <c r="E4" s="812" t="s">
        <v>8</v>
      </c>
      <c r="F4" s="813" t="s">
        <v>2057</v>
      </c>
      <c r="G4" s="812" t="s">
        <v>10</v>
      </c>
      <c r="H4" s="813" t="s">
        <v>2058</v>
      </c>
      <c r="I4" s="312" t="s">
        <v>3152</v>
      </c>
      <c r="J4" s="312" t="s">
        <v>3147</v>
      </c>
      <c r="K4" s="312" t="s">
        <v>3153</v>
      </c>
      <c r="L4" s="321" t="s">
        <v>3154</v>
      </c>
    </row>
    <row r="5" spans="1:12" x14ac:dyDescent="0.25">
      <c r="A5" s="279" t="s">
        <v>19</v>
      </c>
      <c r="B5" s="808" t="s">
        <v>2108</v>
      </c>
      <c r="C5" s="809">
        <v>31</v>
      </c>
      <c r="D5" s="810" t="s">
        <v>2109</v>
      </c>
      <c r="E5" s="280">
        <v>2</v>
      </c>
      <c r="F5" s="810" t="s">
        <v>2110</v>
      </c>
      <c r="G5" s="280" t="s">
        <v>2062</v>
      </c>
      <c r="H5" s="280">
        <v>1</v>
      </c>
      <c r="I5" s="893">
        <v>0</v>
      </c>
      <c r="J5" s="433">
        <v>1.23</v>
      </c>
      <c r="K5" s="894">
        <f>I5*J5</f>
        <v>0</v>
      </c>
      <c r="L5" s="895">
        <f>E5*H5*K5</f>
        <v>0</v>
      </c>
    </row>
    <row r="6" spans="1:12" x14ac:dyDescent="0.25">
      <c r="A6" s="281" t="s">
        <v>18</v>
      </c>
      <c r="B6" s="639"/>
      <c r="C6" s="641"/>
      <c r="D6" s="282" t="s">
        <v>2109</v>
      </c>
      <c r="E6" s="219">
        <v>2</v>
      </c>
      <c r="F6" s="282" t="s">
        <v>2111</v>
      </c>
      <c r="G6" s="219" t="s">
        <v>2062</v>
      </c>
      <c r="H6" s="219">
        <v>1</v>
      </c>
      <c r="I6" s="896">
        <v>0</v>
      </c>
      <c r="J6" s="431">
        <v>1.23</v>
      </c>
      <c r="K6" s="897">
        <f t="shared" ref="K6:K17" si="0">I6*J6</f>
        <v>0</v>
      </c>
      <c r="L6" s="898">
        <f t="shared" ref="L6:L17" si="1">E6*H6*K6</f>
        <v>0</v>
      </c>
    </row>
    <row r="7" spans="1:12" x14ac:dyDescent="0.25">
      <c r="A7" s="281" t="s">
        <v>116</v>
      </c>
      <c r="B7" s="639"/>
      <c r="C7" s="641"/>
      <c r="D7" s="282" t="s">
        <v>2109</v>
      </c>
      <c r="E7" s="219">
        <v>2</v>
      </c>
      <c r="F7" s="282" t="s">
        <v>2112</v>
      </c>
      <c r="G7" s="219" t="s">
        <v>2062</v>
      </c>
      <c r="H7" s="219">
        <v>1</v>
      </c>
      <c r="I7" s="896">
        <v>0</v>
      </c>
      <c r="J7" s="431">
        <v>1.23</v>
      </c>
      <c r="K7" s="897">
        <f t="shared" si="0"/>
        <v>0</v>
      </c>
      <c r="L7" s="898">
        <f t="shared" si="1"/>
        <v>0</v>
      </c>
    </row>
    <row r="8" spans="1:12" x14ac:dyDescent="0.25">
      <c r="A8" s="281" t="s">
        <v>117</v>
      </c>
      <c r="B8" s="639"/>
      <c r="C8" s="641"/>
      <c r="D8" s="282" t="s">
        <v>2109</v>
      </c>
      <c r="E8" s="219">
        <v>1</v>
      </c>
      <c r="F8" s="282" t="s">
        <v>2113</v>
      </c>
      <c r="G8" s="219" t="s">
        <v>2062</v>
      </c>
      <c r="H8" s="219">
        <v>1</v>
      </c>
      <c r="I8" s="896">
        <v>0</v>
      </c>
      <c r="J8" s="431">
        <v>1.23</v>
      </c>
      <c r="K8" s="897">
        <f t="shared" si="0"/>
        <v>0</v>
      </c>
      <c r="L8" s="898">
        <f t="shared" si="1"/>
        <v>0</v>
      </c>
    </row>
    <row r="9" spans="1:12" x14ac:dyDescent="0.25">
      <c r="A9" s="281" t="s">
        <v>118</v>
      </c>
      <c r="B9" s="639"/>
      <c r="C9" s="641"/>
      <c r="D9" s="282" t="s">
        <v>2109</v>
      </c>
      <c r="E9" s="219">
        <v>1</v>
      </c>
      <c r="F9" s="282" t="s">
        <v>2114</v>
      </c>
      <c r="G9" s="219" t="s">
        <v>2062</v>
      </c>
      <c r="H9" s="219">
        <v>1</v>
      </c>
      <c r="I9" s="896">
        <v>0</v>
      </c>
      <c r="J9" s="431">
        <v>1.23</v>
      </c>
      <c r="K9" s="897">
        <f t="shared" si="0"/>
        <v>0</v>
      </c>
      <c r="L9" s="898">
        <f t="shared" si="1"/>
        <v>0</v>
      </c>
    </row>
    <row r="10" spans="1:12" x14ac:dyDescent="0.25">
      <c r="A10" s="281" t="s">
        <v>119</v>
      </c>
      <c r="B10" s="639"/>
      <c r="C10" s="641"/>
      <c r="D10" s="282" t="s">
        <v>2115</v>
      </c>
      <c r="E10" s="219">
        <v>2</v>
      </c>
      <c r="F10" s="282" t="s">
        <v>2116</v>
      </c>
      <c r="G10" s="219" t="s">
        <v>2062</v>
      </c>
      <c r="H10" s="219">
        <v>1</v>
      </c>
      <c r="I10" s="896">
        <v>0</v>
      </c>
      <c r="J10" s="431">
        <v>1.23</v>
      </c>
      <c r="K10" s="897">
        <f t="shared" si="0"/>
        <v>0</v>
      </c>
      <c r="L10" s="898">
        <f t="shared" si="1"/>
        <v>0</v>
      </c>
    </row>
    <row r="11" spans="1:12" x14ac:dyDescent="0.25">
      <c r="A11" s="281" t="s">
        <v>120</v>
      </c>
      <c r="B11" s="639"/>
      <c r="C11" s="641"/>
      <c r="D11" s="282" t="s">
        <v>2109</v>
      </c>
      <c r="E11" s="219">
        <v>2</v>
      </c>
      <c r="F11" s="282" t="s">
        <v>2117</v>
      </c>
      <c r="G11" s="219" t="s">
        <v>2062</v>
      </c>
      <c r="H11" s="219">
        <v>1</v>
      </c>
      <c r="I11" s="896">
        <v>0</v>
      </c>
      <c r="J11" s="431">
        <v>1.23</v>
      </c>
      <c r="K11" s="897">
        <f t="shared" si="0"/>
        <v>0</v>
      </c>
      <c r="L11" s="898">
        <f t="shared" si="1"/>
        <v>0</v>
      </c>
    </row>
    <row r="12" spans="1:12" x14ac:dyDescent="0.25">
      <c r="A12" s="281" t="s">
        <v>121</v>
      </c>
      <c r="B12" s="639"/>
      <c r="C12" s="641"/>
      <c r="D12" s="282" t="s">
        <v>2109</v>
      </c>
      <c r="E12" s="219">
        <v>2</v>
      </c>
      <c r="F12" s="282" t="s">
        <v>1713</v>
      </c>
      <c r="G12" s="219" t="s">
        <v>2062</v>
      </c>
      <c r="H12" s="219">
        <v>1</v>
      </c>
      <c r="I12" s="896">
        <v>0</v>
      </c>
      <c r="J12" s="431">
        <v>1.23</v>
      </c>
      <c r="K12" s="897">
        <f t="shared" si="0"/>
        <v>0</v>
      </c>
      <c r="L12" s="898">
        <f t="shared" si="1"/>
        <v>0</v>
      </c>
    </row>
    <row r="13" spans="1:12" x14ac:dyDescent="0.25">
      <c r="A13" s="281" t="s">
        <v>122</v>
      </c>
      <c r="B13" s="639"/>
      <c r="C13" s="641"/>
      <c r="D13" s="282" t="s">
        <v>2118</v>
      </c>
      <c r="E13" s="219">
        <v>8</v>
      </c>
      <c r="F13" s="282" t="s">
        <v>1713</v>
      </c>
      <c r="G13" s="219" t="s">
        <v>2062</v>
      </c>
      <c r="H13" s="219">
        <v>1</v>
      </c>
      <c r="I13" s="896">
        <v>0</v>
      </c>
      <c r="J13" s="431">
        <v>1.23</v>
      </c>
      <c r="K13" s="897">
        <f t="shared" si="0"/>
        <v>0</v>
      </c>
      <c r="L13" s="898">
        <f t="shared" si="1"/>
        <v>0</v>
      </c>
    </row>
    <row r="14" spans="1:12" x14ac:dyDescent="0.25">
      <c r="A14" s="281" t="s">
        <v>123</v>
      </c>
      <c r="B14" s="639"/>
      <c r="C14" s="641"/>
      <c r="D14" s="282" t="s">
        <v>2119</v>
      </c>
      <c r="E14" s="219">
        <v>4</v>
      </c>
      <c r="F14" s="282" t="s">
        <v>1713</v>
      </c>
      <c r="G14" s="219" t="s">
        <v>2062</v>
      </c>
      <c r="H14" s="219">
        <v>1</v>
      </c>
      <c r="I14" s="896">
        <v>0</v>
      </c>
      <c r="J14" s="431">
        <v>1.23</v>
      </c>
      <c r="K14" s="897">
        <f t="shared" si="0"/>
        <v>0</v>
      </c>
      <c r="L14" s="898">
        <f t="shared" si="1"/>
        <v>0</v>
      </c>
    </row>
    <row r="15" spans="1:12" x14ac:dyDescent="0.25">
      <c r="A15" s="281" t="s">
        <v>124</v>
      </c>
      <c r="B15" s="639"/>
      <c r="C15" s="641"/>
      <c r="D15" s="282" t="s">
        <v>2120</v>
      </c>
      <c r="E15" s="219">
        <v>1</v>
      </c>
      <c r="F15" s="643" t="s">
        <v>2121</v>
      </c>
      <c r="G15" s="219" t="s">
        <v>2062</v>
      </c>
      <c r="H15" s="219">
        <v>1</v>
      </c>
      <c r="I15" s="896">
        <v>0</v>
      </c>
      <c r="J15" s="431">
        <v>1.23</v>
      </c>
      <c r="K15" s="897">
        <f t="shared" si="0"/>
        <v>0</v>
      </c>
      <c r="L15" s="898">
        <f t="shared" si="1"/>
        <v>0</v>
      </c>
    </row>
    <row r="16" spans="1:12" x14ac:dyDescent="0.25">
      <c r="A16" s="281" t="s">
        <v>125</v>
      </c>
      <c r="B16" s="639"/>
      <c r="C16" s="641"/>
      <c r="D16" s="282" t="s">
        <v>2122</v>
      </c>
      <c r="E16" s="219">
        <v>1</v>
      </c>
      <c r="F16" s="643"/>
      <c r="G16" s="219" t="s">
        <v>2062</v>
      </c>
      <c r="H16" s="219">
        <v>1</v>
      </c>
      <c r="I16" s="896">
        <v>0</v>
      </c>
      <c r="J16" s="431">
        <v>1.23</v>
      </c>
      <c r="K16" s="897">
        <f t="shared" si="0"/>
        <v>0</v>
      </c>
      <c r="L16" s="898">
        <f t="shared" si="1"/>
        <v>0</v>
      </c>
    </row>
    <row r="17" spans="1:12" ht="28.5" customHeight="1" thickBot="1" x14ac:dyDescent="0.3">
      <c r="A17" s="283" t="s">
        <v>126</v>
      </c>
      <c r="B17" s="640"/>
      <c r="C17" s="642"/>
      <c r="D17" s="284" t="s">
        <v>2119</v>
      </c>
      <c r="E17" s="222">
        <v>2</v>
      </c>
      <c r="F17" s="284" t="s">
        <v>1726</v>
      </c>
      <c r="G17" s="222" t="s">
        <v>2062</v>
      </c>
      <c r="H17" s="222">
        <v>1</v>
      </c>
      <c r="I17" s="899">
        <v>0</v>
      </c>
      <c r="J17" s="432">
        <v>1.23</v>
      </c>
      <c r="K17" s="900">
        <f t="shared" si="0"/>
        <v>0</v>
      </c>
      <c r="L17" s="901">
        <f t="shared" si="1"/>
        <v>0</v>
      </c>
    </row>
    <row r="18" spans="1:12" ht="27.75" customHeight="1" thickBot="1" x14ac:dyDescent="0.3">
      <c r="A18" s="637" t="s">
        <v>1734</v>
      </c>
      <c r="B18" s="638"/>
      <c r="C18" s="638"/>
      <c r="D18" s="638"/>
      <c r="E18" s="285">
        <f>SUM(E5:E17)</f>
        <v>30</v>
      </c>
      <c r="F18" s="286"/>
      <c r="G18" s="286"/>
      <c r="H18" s="326">
        <f>SUM(H5:H17)</f>
        <v>13</v>
      </c>
      <c r="I18" s="889" t="s">
        <v>3172</v>
      </c>
      <c r="J18" s="890"/>
      <c r="K18" s="890"/>
      <c r="L18" s="902">
        <f>SUM(L5:L17)</f>
        <v>0</v>
      </c>
    </row>
  </sheetData>
  <mergeCells count="7">
    <mergeCell ref="A1:L2"/>
    <mergeCell ref="A18:D18"/>
    <mergeCell ref="B5:B17"/>
    <mergeCell ref="C5:C17"/>
    <mergeCell ref="F15:F16"/>
    <mergeCell ref="A3:L3"/>
    <mergeCell ref="I18:K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41" sqref="N41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80" zoomScaleNormal="80" workbookViewId="0">
      <selection activeCell="L24" sqref="L24"/>
    </sheetView>
  </sheetViews>
  <sheetFormatPr defaultRowHeight="15" x14ac:dyDescent="0.25"/>
  <cols>
    <col min="1" max="1" width="4.42578125" customWidth="1"/>
    <col min="2" max="2" width="8.140625" bestFit="1" customWidth="1"/>
    <col min="3" max="3" width="27.7109375" customWidth="1"/>
    <col min="4" max="4" width="36.140625" customWidth="1"/>
    <col min="6" max="6" width="18.85546875" customWidth="1"/>
    <col min="7" max="7" width="16" customWidth="1"/>
    <col min="8" max="8" width="23" customWidth="1"/>
    <col min="9" max="9" width="18" customWidth="1"/>
  </cols>
  <sheetData>
    <row r="1" spans="1:9" ht="37.5" customHeight="1" x14ac:dyDescent="0.25">
      <c r="A1" s="864" t="s">
        <v>3144</v>
      </c>
      <c r="B1" s="864"/>
      <c r="C1" s="864"/>
      <c r="D1" s="864"/>
      <c r="E1" s="864"/>
      <c r="F1" s="864"/>
      <c r="G1" s="864"/>
      <c r="H1" s="864"/>
      <c r="I1" s="864"/>
    </row>
    <row r="2" spans="1:9" ht="15" customHeight="1" x14ac:dyDescent="0.25">
      <c r="A2" s="644" t="s">
        <v>3145</v>
      </c>
      <c r="B2" s="645"/>
      <c r="C2" s="645"/>
      <c r="D2" s="645"/>
      <c r="E2" s="645"/>
      <c r="F2" s="645"/>
      <c r="G2" s="645"/>
      <c r="H2" s="645"/>
      <c r="I2" s="645"/>
    </row>
    <row r="3" spans="1:9" ht="21" customHeight="1" thickBot="1" x14ac:dyDescent="0.3">
      <c r="A3" s="644"/>
      <c r="B3" s="645"/>
      <c r="C3" s="645"/>
      <c r="D3" s="645"/>
      <c r="E3" s="645"/>
      <c r="F3" s="645"/>
      <c r="G3" s="645"/>
      <c r="H3" s="645"/>
      <c r="I3" s="645"/>
    </row>
    <row r="4" spans="1:9" ht="16.5" hidden="1" thickBot="1" x14ac:dyDescent="0.3">
      <c r="A4" s="903"/>
      <c r="B4" s="904"/>
      <c r="C4" s="814" t="s">
        <v>2123</v>
      </c>
      <c r="D4" s="904"/>
      <c r="E4" s="905"/>
      <c r="F4" s="906"/>
      <c r="G4" s="906"/>
      <c r="H4" s="906"/>
      <c r="I4" s="906"/>
    </row>
    <row r="5" spans="1:9" x14ac:dyDescent="0.25">
      <c r="A5" s="817" t="s">
        <v>2</v>
      </c>
      <c r="B5" s="818" t="s">
        <v>2124</v>
      </c>
      <c r="C5" s="818" t="s">
        <v>2125</v>
      </c>
      <c r="D5" s="818" t="s">
        <v>2126</v>
      </c>
      <c r="E5" s="818" t="s">
        <v>2127</v>
      </c>
      <c r="F5" s="819" t="s">
        <v>3152</v>
      </c>
      <c r="G5" s="819" t="s">
        <v>3147</v>
      </c>
      <c r="H5" s="819" t="s">
        <v>3153</v>
      </c>
      <c r="I5" s="820" t="s">
        <v>3154</v>
      </c>
    </row>
    <row r="6" spans="1:9" x14ac:dyDescent="0.25">
      <c r="A6" s="821"/>
      <c r="B6" s="815"/>
      <c r="C6" s="815"/>
      <c r="D6" s="815"/>
      <c r="E6" s="815"/>
      <c r="F6" s="907"/>
      <c r="G6" s="907"/>
      <c r="H6" s="907"/>
      <c r="I6" s="908"/>
    </row>
    <row r="7" spans="1:9" ht="39" customHeight="1" thickBot="1" x14ac:dyDescent="0.3">
      <c r="A7" s="823"/>
      <c r="B7" s="824"/>
      <c r="C7" s="824"/>
      <c r="D7" s="824"/>
      <c r="E7" s="824"/>
      <c r="F7" s="909"/>
      <c r="G7" s="909"/>
      <c r="H7" s="909"/>
      <c r="I7" s="910"/>
    </row>
    <row r="8" spans="1:9" ht="31.5" customHeight="1" x14ac:dyDescent="0.25">
      <c r="A8" s="442" t="s">
        <v>19</v>
      </c>
      <c r="B8" s="444">
        <v>1</v>
      </c>
      <c r="C8" s="444" t="s">
        <v>2128</v>
      </c>
      <c r="D8" s="444" t="s">
        <v>2129</v>
      </c>
      <c r="E8" s="444">
        <v>1</v>
      </c>
      <c r="F8" s="911">
        <v>0</v>
      </c>
      <c r="G8" s="213">
        <v>1.23</v>
      </c>
      <c r="H8" s="912">
        <f>G8*F8</f>
        <v>0</v>
      </c>
      <c r="I8" s="913">
        <f>E8*H8</f>
        <v>0</v>
      </c>
    </row>
    <row r="9" spans="1:9" ht="31.5" customHeight="1" x14ac:dyDescent="0.25">
      <c r="A9" s="305" t="s">
        <v>18</v>
      </c>
      <c r="B9" s="178">
        <v>2</v>
      </c>
      <c r="C9" s="178" t="s">
        <v>2130</v>
      </c>
      <c r="D9" s="178" t="s">
        <v>2129</v>
      </c>
      <c r="E9" s="178">
        <v>1</v>
      </c>
      <c r="F9" s="914">
        <v>0</v>
      </c>
      <c r="G9" s="446">
        <v>1.23</v>
      </c>
      <c r="H9" s="915">
        <f t="shared" ref="H9:H22" si="0">G9*F9</f>
        <v>0</v>
      </c>
      <c r="I9" s="916">
        <f t="shared" ref="I9:I22" si="1">E9*H9</f>
        <v>0</v>
      </c>
    </row>
    <row r="10" spans="1:9" ht="42.75" customHeight="1" x14ac:dyDescent="0.25">
      <c r="A10" s="305" t="s">
        <v>116</v>
      </c>
      <c r="B10" s="178">
        <v>12</v>
      </c>
      <c r="C10" s="178" t="s">
        <v>2131</v>
      </c>
      <c r="D10" s="178" t="s">
        <v>2129</v>
      </c>
      <c r="E10" s="178">
        <v>1</v>
      </c>
      <c r="F10" s="914">
        <v>0</v>
      </c>
      <c r="G10" s="446">
        <v>1.23</v>
      </c>
      <c r="H10" s="915">
        <f t="shared" si="0"/>
        <v>0</v>
      </c>
      <c r="I10" s="916">
        <f t="shared" si="1"/>
        <v>0</v>
      </c>
    </row>
    <row r="11" spans="1:9" ht="29.25" customHeight="1" x14ac:dyDescent="0.25">
      <c r="A11" s="305" t="s">
        <v>117</v>
      </c>
      <c r="B11" s="178">
        <v>13</v>
      </c>
      <c r="C11" s="178" t="s">
        <v>2132</v>
      </c>
      <c r="D11" s="178" t="s">
        <v>2129</v>
      </c>
      <c r="E11" s="178">
        <v>1</v>
      </c>
      <c r="F11" s="914">
        <v>0</v>
      </c>
      <c r="G11" s="446">
        <v>1.23</v>
      </c>
      <c r="H11" s="915">
        <f t="shared" si="0"/>
        <v>0</v>
      </c>
      <c r="I11" s="916">
        <f t="shared" si="1"/>
        <v>0</v>
      </c>
    </row>
    <row r="12" spans="1:9" ht="30" customHeight="1" x14ac:dyDescent="0.25">
      <c r="A12" s="822" t="s">
        <v>118</v>
      </c>
      <c r="B12" s="816">
        <v>14</v>
      </c>
      <c r="C12" s="816" t="s">
        <v>2133</v>
      </c>
      <c r="D12" s="816" t="s">
        <v>2129</v>
      </c>
      <c r="E12" s="816">
        <v>1</v>
      </c>
      <c r="F12" s="917">
        <v>0</v>
      </c>
      <c r="G12" s="646">
        <v>1.23</v>
      </c>
      <c r="H12" s="918">
        <f t="shared" si="0"/>
        <v>0</v>
      </c>
      <c r="I12" s="919">
        <f t="shared" si="1"/>
        <v>0</v>
      </c>
    </row>
    <row r="13" spans="1:9" ht="3" customHeight="1" x14ac:dyDescent="0.25">
      <c r="A13" s="822"/>
      <c r="B13" s="816"/>
      <c r="C13" s="816"/>
      <c r="D13" s="816"/>
      <c r="E13" s="816"/>
      <c r="F13" s="917"/>
      <c r="G13" s="646"/>
      <c r="H13" s="918"/>
      <c r="I13" s="919"/>
    </row>
    <row r="14" spans="1:9" ht="29.25" customHeight="1" x14ac:dyDescent="0.25">
      <c r="A14" s="305" t="s">
        <v>119</v>
      </c>
      <c r="B14" s="178">
        <v>15</v>
      </c>
      <c r="C14" s="178" t="s">
        <v>2134</v>
      </c>
      <c r="D14" s="178" t="s">
        <v>2129</v>
      </c>
      <c r="E14" s="178">
        <v>1</v>
      </c>
      <c r="F14" s="914">
        <v>0</v>
      </c>
      <c r="G14" s="446">
        <v>1.23</v>
      </c>
      <c r="H14" s="915">
        <f t="shared" si="0"/>
        <v>0</v>
      </c>
      <c r="I14" s="916">
        <f t="shared" si="1"/>
        <v>0</v>
      </c>
    </row>
    <row r="15" spans="1:9" ht="27" customHeight="1" x14ac:dyDescent="0.25">
      <c r="A15" s="305" t="s">
        <v>120</v>
      </c>
      <c r="B15" s="178">
        <v>18</v>
      </c>
      <c r="C15" s="178" t="s">
        <v>2135</v>
      </c>
      <c r="D15" s="178" t="s">
        <v>2129</v>
      </c>
      <c r="E15" s="178">
        <v>1</v>
      </c>
      <c r="F15" s="914">
        <v>0</v>
      </c>
      <c r="G15" s="446">
        <v>1.23</v>
      </c>
      <c r="H15" s="915">
        <f t="shared" si="0"/>
        <v>0</v>
      </c>
      <c r="I15" s="916">
        <f t="shared" si="1"/>
        <v>0</v>
      </c>
    </row>
    <row r="16" spans="1:9" ht="29.25" customHeight="1" x14ac:dyDescent="0.25">
      <c r="A16" s="305" t="s">
        <v>121</v>
      </c>
      <c r="B16" s="178">
        <v>19</v>
      </c>
      <c r="C16" s="178" t="s">
        <v>2136</v>
      </c>
      <c r="D16" s="178" t="s">
        <v>2129</v>
      </c>
      <c r="E16" s="178">
        <v>1</v>
      </c>
      <c r="F16" s="914">
        <v>0</v>
      </c>
      <c r="G16" s="446">
        <v>1.23</v>
      </c>
      <c r="H16" s="915">
        <f t="shared" si="0"/>
        <v>0</v>
      </c>
      <c r="I16" s="916">
        <f t="shared" si="1"/>
        <v>0</v>
      </c>
    </row>
    <row r="17" spans="1:9" ht="27.75" customHeight="1" x14ac:dyDescent="0.25">
      <c r="A17" s="305" t="s">
        <v>122</v>
      </c>
      <c r="B17" s="178">
        <v>25</v>
      </c>
      <c r="C17" s="178" t="s">
        <v>2137</v>
      </c>
      <c r="D17" s="178" t="s">
        <v>2129</v>
      </c>
      <c r="E17" s="178">
        <v>1</v>
      </c>
      <c r="F17" s="914">
        <v>0</v>
      </c>
      <c r="G17" s="446">
        <v>1.23</v>
      </c>
      <c r="H17" s="915">
        <f t="shared" si="0"/>
        <v>0</v>
      </c>
      <c r="I17" s="916">
        <f t="shared" si="1"/>
        <v>0</v>
      </c>
    </row>
    <row r="18" spans="1:9" ht="30.75" customHeight="1" x14ac:dyDescent="0.25">
      <c r="A18" s="305" t="s">
        <v>123</v>
      </c>
      <c r="B18" s="178">
        <v>26</v>
      </c>
      <c r="C18" s="178" t="s">
        <v>2138</v>
      </c>
      <c r="D18" s="178" t="s">
        <v>2129</v>
      </c>
      <c r="E18" s="178">
        <v>1</v>
      </c>
      <c r="F18" s="914">
        <v>0</v>
      </c>
      <c r="G18" s="446">
        <v>1.23</v>
      </c>
      <c r="H18" s="915">
        <f t="shared" si="0"/>
        <v>0</v>
      </c>
      <c r="I18" s="916">
        <f t="shared" si="1"/>
        <v>0</v>
      </c>
    </row>
    <row r="19" spans="1:9" ht="29.25" customHeight="1" x14ac:dyDescent="0.25">
      <c r="A19" s="305" t="s">
        <v>124</v>
      </c>
      <c r="B19" s="178">
        <v>27</v>
      </c>
      <c r="C19" s="178" t="s">
        <v>2139</v>
      </c>
      <c r="D19" s="178" t="s">
        <v>2129</v>
      </c>
      <c r="E19" s="178">
        <v>1</v>
      </c>
      <c r="F19" s="914">
        <v>0</v>
      </c>
      <c r="G19" s="446">
        <v>1.23</v>
      </c>
      <c r="H19" s="915">
        <f t="shared" si="0"/>
        <v>0</v>
      </c>
      <c r="I19" s="916">
        <f t="shared" si="1"/>
        <v>0</v>
      </c>
    </row>
    <row r="20" spans="1:9" ht="27" customHeight="1" x14ac:dyDescent="0.25">
      <c r="A20" s="305" t="s">
        <v>125</v>
      </c>
      <c r="B20" s="178">
        <v>29</v>
      </c>
      <c r="C20" s="178" t="s">
        <v>2140</v>
      </c>
      <c r="D20" s="178" t="s">
        <v>2129</v>
      </c>
      <c r="E20" s="178">
        <v>1</v>
      </c>
      <c r="F20" s="914">
        <v>0</v>
      </c>
      <c r="G20" s="446">
        <v>1.23</v>
      </c>
      <c r="H20" s="915">
        <f t="shared" si="0"/>
        <v>0</v>
      </c>
      <c r="I20" s="916">
        <f t="shared" si="1"/>
        <v>0</v>
      </c>
    </row>
    <row r="21" spans="1:9" ht="30" customHeight="1" x14ac:dyDescent="0.25">
      <c r="A21" s="305" t="s">
        <v>126</v>
      </c>
      <c r="B21" s="178">
        <v>30</v>
      </c>
      <c r="C21" s="178" t="s">
        <v>2141</v>
      </c>
      <c r="D21" s="178" t="s">
        <v>2129</v>
      </c>
      <c r="E21" s="178">
        <v>1</v>
      </c>
      <c r="F21" s="914">
        <v>0</v>
      </c>
      <c r="G21" s="446">
        <v>1.23</v>
      </c>
      <c r="H21" s="915">
        <f t="shared" si="0"/>
        <v>0</v>
      </c>
      <c r="I21" s="916">
        <f t="shared" si="1"/>
        <v>0</v>
      </c>
    </row>
    <row r="22" spans="1:9" ht="42.75" customHeight="1" thickBot="1" x14ac:dyDescent="0.3">
      <c r="A22" s="441" t="s">
        <v>127</v>
      </c>
      <c r="B22" s="443">
        <v>31</v>
      </c>
      <c r="C22" s="443" t="s">
        <v>2142</v>
      </c>
      <c r="D22" s="443" t="s">
        <v>2129</v>
      </c>
      <c r="E22" s="443">
        <v>1</v>
      </c>
      <c r="F22" s="920">
        <v>0</v>
      </c>
      <c r="G22" s="221">
        <v>1.23</v>
      </c>
      <c r="H22" s="921">
        <f t="shared" si="0"/>
        <v>0</v>
      </c>
      <c r="I22" s="922">
        <f t="shared" si="1"/>
        <v>0</v>
      </c>
    </row>
    <row r="23" spans="1:9" ht="27" customHeight="1" thickBot="1" x14ac:dyDescent="0.3">
      <c r="A23" s="825" t="s">
        <v>2143</v>
      </c>
      <c r="B23" s="826"/>
      <c r="C23" s="826"/>
      <c r="D23" s="813"/>
      <c r="E23" s="827">
        <v>14</v>
      </c>
      <c r="F23" s="923" t="s">
        <v>3172</v>
      </c>
      <c r="G23" s="923"/>
      <c r="H23" s="923"/>
      <c r="I23" s="924">
        <f>SUM(I8:I22)</f>
        <v>0</v>
      </c>
    </row>
  </sheetData>
  <mergeCells count="22">
    <mergeCell ref="E5:E7"/>
    <mergeCell ref="A12:A13"/>
    <mergeCell ref="B12:B13"/>
    <mergeCell ref="C12:C13"/>
    <mergeCell ref="D12:D13"/>
    <mergeCell ref="E12:E13"/>
    <mergeCell ref="F23:H23"/>
    <mergeCell ref="A2:I3"/>
    <mergeCell ref="A1:I1"/>
    <mergeCell ref="F5:F7"/>
    <mergeCell ref="G5:G7"/>
    <mergeCell ref="H5:H7"/>
    <mergeCell ref="I5:I7"/>
    <mergeCell ref="F12:F13"/>
    <mergeCell ref="G12:G13"/>
    <mergeCell ref="H12:H13"/>
    <mergeCell ref="I12:I13"/>
    <mergeCell ref="A23:C23"/>
    <mergeCell ref="A5:A7"/>
    <mergeCell ref="B5:B7"/>
    <mergeCell ref="C5:C7"/>
    <mergeCell ref="D5:D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70" zoomScaleNormal="70" zoomScaleSheetLayoutView="50" workbookViewId="0">
      <selection activeCell="Q27" sqref="Q27"/>
    </sheetView>
  </sheetViews>
  <sheetFormatPr defaultRowHeight="15" x14ac:dyDescent="0.25"/>
  <cols>
    <col min="1" max="1" width="6.85546875" customWidth="1"/>
    <col min="2" max="2" width="15.5703125" customWidth="1"/>
    <col min="3" max="3" width="12.140625" customWidth="1"/>
    <col min="4" max="4" width="26.42578125" customWidth="1"/>
    <col min="5" max="5" width="18.42578125" customWidth="1"/>
    <col min="6" max="6" width="16.140625" customWidth="1"/>
    <col min="7" max="7" width="22.5703125" customWidth="1"/>
    <col min="8" max="8" width="16.7109375" customWidth="1"/>
    <col min="9" max="9" width="15.5703125" customWidth="1"/>
    <col min="10" max="10" width="18.140625" customWidth="1"/>
    <col min="11" max="11" width="16" customWidth="1"/>
  </cols>
  <sheetData>
    <row r="1" spans="1:12" ht="45.75" customHeight="1" x14ac:dyDescent="0.25">
      <c r="A1" s="865" t="s">
        <v>3142</v>
      </c>
      <c r="B1" s="865"/>
      <c r="C1" s="865"/>
      <c r="D1" s="865"/>
      <c r="E1" s="865"/>
      <c r="F1" s="865"/>
      <c r="G1" s="865"/>
      <c r="H1" s="865"/>
      <c r="I1" s="865"/>
      <c r="J1" s="865"/>
      <c r="K1" s="865"/>
    </row>
    <row r="2" spans="1:12" ht="61.5" customHeight="1" thickBot="1" x14ac:dyDescent="0.3">
      <c r="A2" s="866" t="s">
        <v>2053</v>
      </c>
      <c r="B2" s="867"/>
      <c r="C2" s="867"/>
      <c r="D2" s="867"/>
      <c r="E2" s="867"/>
      <c r="F2" s="867"/>
      <c r="G2" s="867"/>
      <c r="H2" s="867"/>
      <c r="I2" s="867"/>
      <c r="J2" s="867"/>
      <c r="K2" s="867"/>
      <c r="L2" s="309"/>
    </row>
    <row r="3" spans="1:12" ht="97.5" customHeight="1" x14ac:dyDescent="0.25">
      <c r="A3" s="287" t="s">
        <v>2</v>
      </c>
      <c r="B3" s="288" t="s">
        <v>2054</v>
      </c>
      <c r="C3" s="288" t="s">
        <v>2055</v>
      </c>
      <c r="D3" s="288" t="s">
        <v>2056</v>
      </c>
      <c r="E3" s="288" t="s">
        <v>8</v>
      </c>
      <c r="F3" s="288" t="s">
        <v>10</v>
      </c>
      <c r="G3" s="289" t="s">
        <v>2144</v>
      </c>
      <c r="H3" s="318" t="s">
        <v>3152</v>
      </c>
      <c r="I3" s="318" t="s">
        <v>3147</v>
      </c>
      <c r="J3" s="828" t="s">
        <v>3153</v>
      </c>
      <c r="K3" s="829" t="s">
        <v>3154</v>
      </c>
    </row>
    <row r="4" spans="1:12" ht="45" customHeight="1" x14ac:dyDescent="0.25">
      <c r="A4" s="868" t="s">
        <v>19</v>
      </c>
      <c r="B4" s="869" t="s">
        <v>2145</v>
      </c>
      <c r="C4" s="870">
        <v>12</v>
      </c>
      <c r="D4" s="871" t="s">
        <v>3195</v>
      </c>
      <c r="E4" s="871">
        <v>4</v>
      </c>
      <c r="F4" s="479" t="s">
        <v>2146</v>
      </c>
      <c r="G4" s="871">
        <v>1</v>
      </c>
      <c r="H4" s="872">
        <v>0</v>
      </c>
      <c r="I4" s="873">
        <v>1.23</v>
      </c>
      <c r="J4" s="874">
        <f>I4*H4</f>
        <v>0</v>
      </c>
      <c r="K4" s="875">
        <f>E4*G4*J4</f>
        <v>0</v>
      </c>
    </row>
    <row r="5" spans="1:12" ht="39.75" customHeight="1" x14ac:dyDescent="0.25">
      <c r="A5" s="868" t="s">
        <v>18</v>
      </c>
      <c r="B5" s="869"/>
      <c r="C5" s="870"/>
      <c r="D5" s="871" t="s">
        <v>3196</v>
      </c>
      <c r="E5" s="871">
        <v>1</v>
      </c>
      <c r="F5" s="479" t="s">
        <v>2146</v>
      </c>
      <c r="G5" s="871">
        <v>1</v>
      </c>
      <c r="H5" s="872">
        <v>0</v>
      </c>
      <c r="I5" s="873">
        <v>1.23</v>
      </c>
      <c r="J5" s="874">
        <f t="shared" ref="J5:J8" si="0">I5*H5</f>
        <v>0</v>
      </c>
      <c r="K5" s="875">
        <f t="shared" ref="K5:K8" si="1">E5*G5*J5</f>
        <v>0</v>
      </c>
    </row>
    <row r="6" spans="1:12" ht="45" customHeight="1" x14ac:dyDescent="0.25">
      <c r="A6" s="868" t="s">
        <v>116</v>
      </c>
      <c r="B6" s="869"/>
      <c r="C6" s="870"/>
      <c r="D6" s="871" t="s">
        <v>2147</v>
      </c>
      <c r="E6" s="871">
        <v>2</v>
      </c>
      <c r="F6" s="479" t="s">
        <v>2146</v>
      </c>
      <c r="G6" s="871">
        <v>1</v>
      </c>
      <c r="H6" s="872">
        <v>0</v>
      </c>
      <c r="I6" s="873">
        <v>1.23</v>
      </c>
      <c r="J6" s="874">
        <f t="shared" si="0"/>
        <v>0</v>
      </c>
      <c r="K6" s="875">
        <f t="shared" si="1"/>
        <v>0</v>
      </c>
    </row>
    <row r="7" spans="1:12" ht="37.5" customHeight="1" x14ac:dyDescent="0.25">
      <c r="A7" s="868" t="s">
        <v>117</v>
      </c>
      <c r="B7" s="869"/>
      <c r="C7" s="870"/>
      <c r="D7" s="871" t="s">
        <v>2148</v>
      </c>
      <c r="E7" s="871">
        <v>1</v>
      </c>
      <c r="F7" s="479" t="s">
        <v>2146</v>
      </c>
      <c r="G7" s="871">
        <v>1</v>
      </c>
      <c r="H7" s="872">
        <v>0</v>
      </c>
      <c r="I7" s="873">
        <v>1.23</v>
      </c>
      <c r="J7" s="874">
        <f t="shared" si="0"/>
        <v>0</v>
      </c>
      <c r="K7" s="875">
        <f t="shared" si="1"/>
        <v>0</v>
      </c>
    </row>
    <row r="8" spans="1:12" ht="26.25" customHeight="1" thickBot="1" x14ac:dyDescent="0.3">
      <c r="A8" s="876" t="s">
        <v>118</v>
      </c>
      <c r="B8" s="877"/>
      <c r="C8" s="878"/>
      <c r="D8" s="879" t="s">
        <v>2149</v>
      </c>
      <c r="E8" s="879">
        <v>2</v>
      </c>
      <c r="F8" s="880" t="s">
        <v>2146</v>
      </c>
      <c r="G8" s="879">
        <v>1</v>
      </c>
      <c r="H8" s="881">
        <v>0</v>
      </c>
      <c r="I8" s="882">
        <v>1.23</v>
      </c>
      <c r="J8" s="883">
        <f t="shared" si="0"/>
        <v>0</v>
      </c>
      <c r="K8" s="884">
        <f t="shared" si="1"/>
        <v>0</v>
      </c>
    </row>
    <row r="9" spans="1:12" ht="36.75" customHeight="1" thickBot="1" x14ac:dyDescent="0.3">
      <c r="A9" s="885" t="s">
        <v>1734</v>
      </c>
      <c r="B9" s="886"/>
      <c r="C9" s="887"/>
      <c r="D9" s="887"/>
      <c r="E9" s="888">
        <f>SUM(E4:E8)</f>
        <v>10</v>
      </c>
      <c r="F9" s="887"/>
      <c r="G9" s="888">
        <f>SUM(G4:G8)</f>
        <v>5</v>
      </c>
      <c r="H9" s="889" t="s">
        <v>3172</v>
      </c>
      <c r="I9" s="890"/>
      <c r="J9" s="891"/>
      <c r="K9" s="892">
        <f>SUM(K4:K8)</f>
        <v>0</v>
      </c>
    </row>
    <row r="10" spans="1:12" x14ac:dyDescent="0.25">
      <c r="A10" s="290"/>
      <c r="B10" s="290"/>
      <c r="C10" s="290"/>
      <c r="D10" s="290"/>
      <c r="E10" s="290"/>
      <c r="F10" s="290"/>
      <c r="G10" s="290"/>
    </row>
  </sheetData>
  <mergeCells count="6">
    <mergeCell ref="H9:J9"/>
    <mergeCell ref="A2:K2"/>
    <mergeCell ref="A1:K1"/>
    <mergeCell ref="B4:B8"/>
    <mergeCell ref="C4:C8"/>
    <mergeCell ref="A9:B9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5"/>
  <sheetViews>
    <sheetView workbookViewId="0">
      <selection activeCell="A5" sqref="A5:K5"/>
    </sheetView>
  </sheetViews>
  <sheetFormatPr defaultRowHeight="15" x14ac:dyDescent="0.25"/>
  <cols>
    <col min="1" max="1" width="6.85546875" customWidth="1"/>
    <col min="2" max="2" width="14.85546875" bestFit="1" customWidth="1"/>
    <col min="3" max="3" width="15.7109375" bestFit="1" customWidth="1"/>
    <col min="4" max="4" width="16" bestFit="1" customWidth="1"/>
    <col min="5" max="5" width="23.7109375" bestFit="1" customWidth="1"/>
    <col min="6" max="6" width="23.28515625" bestFit="1" customWidth="1"/>
    <col min="7" max="7" width="23.28515625" style="387" customWidth="1"/>
    <col min="8" max="8" width="20.28515625" customWidth="1"/>
    <col min="9" max="9" width="20.140625" customWidth="1"/>
    <col min="10" max="10" width="17.5703125" customWidth="1"/>
    <col min="11" max="11" width="19.5703125" customWidth="1"/>
  </cols>
  <sheetData>
    <row r="1" spans="1:11" ht="15" customHeight="1" x14ac:dyDescent="0.25">
      <c r="A1" s="857" t="s">
        <v>3143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</row>
    <row r="2" spans="1:11" ht="15.75" thickBot="1" x14ac:dyDescent="0.3">
      <c r="A2" s="857"/>
      <c r="B2" s="858"/>
      <c r="C2" s="858"/>
      <c r="D2" s="858"/>
      <c r="E2" s="858"/>
      <c r="F2" s="858"/>
      <c r="G2" s="858"/>
      <c r="H2" s="858"/>
      <c r="I2" s="858"/>
      <c r="J2" s="858"/>
      <c r="K2" s="858"/>
    </row>
    <row r="3" spans="1:11" ht="30.75" customHeight="1" thickBot="1" x14ac:dyDescent="0.3">
      <c r="A3" s="859" t="s">
        <v>3193</v>
      </c>
      <c r="B3" s="860"/>
      <c r="C3" s="860"/>
      <c r="D3" s="860"/>
      <c r="E3" s="860"/>
      <c r="F3" s="860"/>
      <c r="G3" s="860"/>
      <c r="H3" s="860"/>
      <c r="I3" s="860"/>
      <c r="J3" s="860"/>
      <c r="K3" s="861"/>
    </row>
    <row r="4" spans="1:11" ht="63.75" customHeight="1" thickBot="1" x14ac:dyDescent="0.3">
      <c r="A4" s="853" t="s">
        <v>2186</v>
      </c>
      <c r="B4" s="830" t="s">
        <v>2150</v>
      </c>
      <c r="C4" s="831" t="s">
        <v>2151</v>
      </c>
      <c r="D4" s="831"/>
      <c r="E4" s="831" t="s">
        <v>2152</v>
      </c>
      <c r="F4" s="831" t="s">
        <v>2153</v>
      </c>
      <c r="G4" s="388" t="s">
        <v>3156</v>
      </c>
      <c r="H4" s="854" t="s">
        <v>3152</v>
      </c>
      <c r="I4" s="855" t="s">
        <v>3147</v>
      </c>
      <c r="J4" s="855" t="s">
        <v>3153</v>
      </c>
      <c r="K4" s="856" t="s">
        <v>3154</v>
      </c>
    </row>
    <row r="5" spans="1:11" ht="21.75" customHeight="1" thickBot="1" x14ac:dyDescent="0.3">
      <c r="A5" s="791" t="s">
        <v>3174</v>
      </c>
      <c r="B5" s="792"/>
      <c r="C5" s="792"/>
      <c r="D5" s="792"/>
      <c r="E5" s="792"/>
      <c r="F5" s="792"/>
      <c r="G5" s="792"/>
      <c r="H5" s="792"/>
      <c r="I5" s="792"/>
      <c r="J5" s="792"/>
      <c r="K5" s="838"/>
    </row>
    <row r="6" spans="1:11" x14ac:dyDescent="0.25">
      <c r="A6" s="18" t="s">
        <v>19</v>
      </c>
      <c r="B6" s="832" t="s">
        <v>2154</v>
      </c>
      <c r="C6" s="833" t="s">
        <v>2155</v>
      </c>
      <c r="D6" s="834" t="s">
        <v>2156</v>
      </c>
      <c r="E6" s="835" t="s">
        <v>2157</v>
      </c>
      <c r="F6" s="836" t="s">
        <v>2158</v>
      </c>
      <c r="G6" s="837">
        <v>2</v>
      </c>
      <c r="H6" s="746">
        <v>0</v>
      </c>
      <c r="I6" s="342">
        <v>1.23</v>
      </c>
      <c r="J6" s="343">
        <f>H6*I6</f>
        <v>0</v>
      </c>
      <c r="K6" s="343">
        <f>G6*J6</f>
        <v>0</v>
      </c>
    </row>
    <row r="7" spans="1:11" x14ac:dyDescent="0.25">
      <c r="A7" s="18" t="s">
        <v>18</v>
      </c>
      <c r="B7" s="296" t="s">
        <v>2159</v>
      </c>
      <c r="C7" s="291" t="s">
        <v>2155</v>
      </c>
      <c r="D7" s="292" t="s">
        <v>2156</v>
      </c>
      <c r="E7" s="293" t="s">
        <v>2160</v>
      </c>
      <c r="F7" s="384" t="s">
        <v>2161</v>
      </c>
      <c r="G7" s="389">
        <v>2</v>
      </c>
      <c r="H7" s="319">
        <v>0</v>
      </c>
      <c r="I7" s="31">
        <v>1.23</v>
      </c>
      <c r="J7" s="320">
        <f t="shared" ref="J7:J71" si="0">H7*I7</f>
        <v>0</v>
      </c>
      <c r="K7" s="320">
        <f t="shared" ref="K7:K71" si="1">G7*J7</f>
        <v>0</v>
      </c>
    </row>
    <row r="8" spans="1:11" x14ac:dyDescent="0.25">
      <c r="A8" s="18" t="s">
        <v>116</v>
      </c>
      <c r="B8" s="296" t="s">
        <v>2162</v>
      </c>
      <c r="C8" s="291" t="s">
        <v>2155</v>
      </c>
      <c r="D8" s="292" t="s">
        <v>2156</v>
      </c>
      <c r="E8" s="293" t="s">
        <v>2163</v>
      </c>
      <c r="F8" s="384" t="s">
        <v>2164</v>
      </c>
      <c r="G8" s="389">
        <v>2</v>
      </c>
      <c r="H8" s="319">
        <v>0</v>
      </c>
      <c r="I8" s="31">
        <v>1.23</v>
      </c>
      <c r="J8" s="320">
        <f t="shared" si="0"/>
        <v>0</v>
      </c>
      <c r="K8" s="320">
        <f t="shared" si="1"/>
        <v>0</v>
      </c>
    </row>
    <row r="9" spans="1:11" x14ac:dyDescent="0.25">
      <c r="A9" s="18" t="s">
        <v>117</v>
      </c>
      <c r="B9" s="296" t="s">
        <v>2165</v>
      </c>
      <c r="C9" s="291" t="s">
        <v>2155</v>
      </c>
      <c r="D9" s="292" t="s">
        <v>2156</v>
      </c>
      <c r="E9" s="293" t="s">
        <v>2166</v>
      </c>
      <c r="F9" s="384" t="s">
        <v>2167</v>
      </c>
      <c r="G9" s="389">
        <v>2</v>
      </c>
      <c r="H9" s="319">
        <v>0</v>
      </c>
      <c r="I9" s="31">
        <v>1.23</v>
      </c>
      <c r="J9" s="320">
        <f t="shared" si="0"/>
        <v>0</v>
      </c>
      <c r="K9" s="320">
        <f t="shared" si="1"/>
        <v>0</v>
      </c>
    </row>
    <row r="10" spans="1:11" x14ac:dyDescent="0.25">
      <c r="A10" s="18" t="s">
        <v>118</v>
      </c>
      <c r="B10" s="296" t="s">
        <v>2168</v>
      </c>
      <c r="C10" s="291" t="s">
        <v>2155</v>
      </c>
      <c r="D10" s="292" t="s">
        <v>2156</v>
      </c>
      <c r="E10" s="293" t="s">
        <v>2169</v>
      </c>
      <c r="F10" s="384" t="s">
        <v>2170</v>
      </c>
      <c r="G10" s="389">
        <v>2</v>
      </c>
      <c r="H10" s="319">
        <v>0</v>
      </c>
      <c r="I10" s="31">
        <v>1.23</v>
      </c>
      <c r="J10" s="320">
        <f t="shared" si="0"/>
        <v>0</v>
      </c>
      <c r="K10" s="320">
        <f t="shared" si="1"/>
        <v>0</v>
      </c>
    </row>
    <row r="11" spans="1:11" x14ac:dyDescent="0.25">
      <c r="A11" s="18" t="s">
        <v>119</v>
      </c>
      <c r="B11" s="296" t="s">
        <v>2171</v>
      </c>
      <c r="C11" s="291" t="s">
        <v>2155</v>
      </c>
      <c r="D11" s="292" t="s">
        <v>2156</v>
      </c>
      <c r="E11" s="293" t="s">
        <v>2172</v>
      </c>
      <c r="F11" s="384" t="s">
        <v>2173</v>
      </c>
      <c r="G11" s="389">
        <v>2</v>
      </c>
      <c r="H11" s="319">
        <v>0</v>
      </c>
      <c r="I11" s="31">
        <v>1.23</v>
      </c>
      <c r="J11" s="320">
        <f t="shared" si="0"/>
        <v>0</v>
      </c>
      <c r="K11" s="320">
        <f t="shared" si="1"/>
        <v>0</v>
      </c>
    </row>
    <row r="12" spans="1:11" x14ac:dyDescent="0.25">
      <c r="A12" s="18" t="s">
        <v>120</v>
      </c>
      <c r="B12" s="296" t="s">
        <v>2174</v>
      </c>
      <c r="C12" s="291" t="s">
        <v>2155</v>
      </c>
      <c r="D12" s="292" t="s">
        <v>2156</v>
      </c>
      <c r="E12" s="293" t="s">
        <v>2175</v>
      </c>
      <c r="F12" s="384" t="s">
        <v>2176</v>
      </c>
      <c r="G12" s="389">
        <v>2</v>
      </c>
      <c r="H12" s="319">
        <v>0</v>
      </c>
      <c r="I12" s="31">
        <v>1.23</v>
      </c>
      <c r="J12" s="320">
        <f t="shared" si="0"/>
        <v>0</v>
      </c>
      <c r="K12" s="320">
        <f t="shared" si="1"/>
        <v>0</v>
      </c>
    </row>
    <row r="13" spans="1:11" x14ac:dyDescent="0.25">
      <c r="A13" s="18" t="s">
        <v>121</v>
      </c>
      <c r="B13" s="296" t="s">
        <v>2177</v>
      </c>
      <c r="C13" s="291" t="s">
        <v>2155</v>
      </c>
      <c r="D13" s="292" t="s">
        <v>2156</v>
      </c>
      <c r="E13" s="293" t="s">
        <v>2178</v>
      </c>
      <c r="F13" s="384" t="s">
        <v>2179</v>
      </c>
      <c r="G13" s="389">
        <v>2</v>
      </c>
      <c r="H13" s="319">
        <v>0</v>
      </c>
      <c r="I13" s="31">
        <v>1.23</v>
      </c>
      <c r="J13" s="320">
        <f t="shared" si="0"/>
        <v>0</v>
      </c>
      <c r="K13" s="320">
        <f t="shared" si="1"/>
        <v>0</v>
      </c>
    </row>
    <row r="14" spans="1:11" x14ac:dyDescent="0.25">
      <c r="A14" s="18" t="s">
        <v>122</v>
      </c>
      <c r="B14" s="296" t="s">
        <v>2180</v>
      </c>
      <c r="C14" s="291" t="s">
        <v>2155</v>
      </c>
      <c r="D14" s="292" t="s">
        <v>2156</v>
      </c>
      <c r="E14" s="293" t="s">
        <v>2181</v>
      </c>
      <c r="F14" s="384" t="s">
        <v>2182</v>
      </c>
      <c r="G14" s="389">
        <v>2</v>
      </c>
      <c r="H14" s="319">
        <v>0</v>
      </c>
      <c r="I14" s="31">
        <v>1.23</v>
      </c>
      <c r="J14" s="320">
        <f t="shared" si="0"/>
        <v>0</v>
      </c>
      <c r="K14" s="320">
        <f t="shared" si="1"/>
        <v>0</v>
      </c>
    </row>
    <row r="15" spans="1:11" ht="15.75" thickBot="1" x14ac:dyDescent="0.3">
      <c r="A15" s="18" t="s">
        <v>123</v>
      </c>
      <c r="B15" s="839" t="s">
        <v>2183</v>
      </c>
      <c r="C15" s="840" t="s">
        <v>2155</v>
      </c>
      <c r="D15" s="841" t="s">
        <v>2156</v>
      </c>
      <c r="E15" s="842" t="s">
        <v>2184</v>
      </c>
      <c r="F15" s="843" t="s">
        <v>2185</v>
      </c>
      <c r="G15" s="844">
        <v>2</v>
      </c>
      <c r="H15" s="329">
        <v>0</v>
      </c>
      <c r="I15" s="332">
        <v>1.23</v>
      </c>
      <c r="J15" s="330">
        <f t="shared" si="0"/>
        <v>0</v>
      </c>
      <c r="K15" s="330">
        <f t="shared" si="1"/>
        <v>0</v>
      </c>
    </row>
    <row r="16" spans="1:11" ht="15.75" thickBot="1" x14ac:dyDescent="0.3">
      <c r="A16" s="845" t="s">
        <v>3173</v>
      </c>
      <c r="B16" s="846"/>
      <c r="C16" s="846"/>
      <c r="D16" s="846"/>
      <c r="E16" s="846"/>
      <c r="F16" s="846"/>
      <c r="G16" s="846"/>
      <c r="H16" s="846"/>
      <c r="I16" s="846"/>
      <c r="J16" s="846"/>
      <c r="K16" s="847"/>
    </row>
    <row r="17" spans="1:11" x14ac:dyDescent="0.25">
      <c r="A17" s="680" t="s">
        <v>19</v>
      </c>
      <c r="B17" s="300" t="s">
        <v>2187</v>
      </c>
      <c r="C17" s="294" t="s">
        <v>2155</v>
      </c>
      <c r="D17" s="295" t="s">
        <v>2156</v>
      </c>
      <c r="E17" s="301" t="s">
        <v>2188</v>
      </c>
      <c r="F17" s="385" t="s">
        <v>2189</v>
      </c>
      <c r="G17" s="848">
        <v>2</v>
      </c>
      <c r="H17" s="795">
        <v>0</v>
      </c>
      <c r="I17" s="653">
        <v>1.23</v>
      </c>
      <c r="J17" s="654">
        <f t="shared" si="0"/>
        <v>0</v>
      </c>
      <c r="K17" s="655">
        <f t="shared" si="1"/>
        <v>0</v>
      </c>
    </row>
    <row r="18" spans="1:11" x14ac:dyDescent="0.25">
      <c r="A18" s="27" t="s">
        <v>18</v>
      </c>
      <c r="B18" s="302" t="s">
        <v>2190</v>
      </c>
      <c r="C18" s="291" t="s">
        <v>2155</v>
      </c>
      <c r="D18" s="292" t="s">
        <v>2156</v>
      </c>
      <c r="E18" s="299" t="s">
        <v>2191</v>
      </c>
      <c r="F18" s="386" t="s">
        <v>2192</v>
      </c>
      <c r="G18" s="389">
        <v>2</v>
      </c>
      <c r="H18" s="319">
        <v>0</v>
      </c>
      <c r="I18" s="31">
        <v>1.23</v>
      </c>
      <c r="J18" s="320">
        <f t="shared" si="0"/>
        <v>0</v>
      </c>
      <c r="K18" s="669">
        <f t="shared" si="1"/>
        <v>0</v>
      </c>
    </row>
    <row r="19" spans="1:11" x14ac:dyDescent="0.25">
      <c r="A19" s="27" t="s">
        <v>116</v>
      </c>
      <c r="B19" s="302" t="s">
        <v>2193</v>
      </c>
      <c r="C19" s="291" t="s">
        <v>2155</v>
      </c>
      <c r="D19" s="292" t="s">
        <v>2156</v>
      </c>
      <c r="E19" s="299" t="s">
        <v>2194</v>
      </c>
      <c r="F19" s="386" t="s">
        <v>2195</v>
      </c>
      <c r="G19" s="389">
        <v>2</v>
      </c>
      <c r="H19" s="319">
        <v>0</v>
      </c>
      <c r="I19" s="31">
        <v>1.23</v>
      </c>
      <c r="J19" s="320">
        <f t="shared" si="0"/>
        <v>0</v>
      </c>
      <c r="K19" s="669">
        <f t="shared" si="1"/>
        <v>0</v>
      </c>
    </row>
    <row r="20" spans="1:11" x14ac:dyDescent="0.25">
      <c r="A20" s="27" t="s">
        <v>117</v>
      </c>
      <c r="B20" s="302" t="s">
        <v>2196</v>
      </c>
      <c r="C20" s="291" t="s">
        <v>2155</v>
      </c>
      <c r="D20" s="292" t="s">
        <v>2156</v>
      </c>
      <c r="E20" s="299" t="s">
        <v>2197</v>
      </c>
      <c r="F20" s="386" t="s">
        <v>2198</v>
      </c>
      <c r="G20" s="389">
        <v>2</v>
      </c>
      <c r="H20" s="319">
        <v>0</v>
      </c>
      <c r="I20" s="31">
        <v>1.23</v>
      </c>
      <c r="J20" s="320">
        <f t="shared" si="0"/>
        <v>0</v>
      </c>
      <c r="K20" s="669">
        <f t="shared" si="1"/>
        <v>0</v>
      </c>
    </row>
    <row r="21" spans="1:11" x14ac:dyDescent="0.25">
      <c r="A21" s="27" t="s">
        <v>118</v>
      </c>
      <c r="B21" s="302" t="s">
        <v>2199</v>
      </c>
      <c r="C21" s="291" t="s">
        <v>2155</v>
      </c>
      <c r="D21" s="292" t="s">
        <v>2156</v>
      </c>
      <c r="E21" s="299" t="s">
        <v>2200</v>
      </c>
      <c r="F21" s="386" t="s">
        <v>2201</v>
      </c>
      <c r="G21" s="389">
        <v>2</v>
      </c>
      <c r="H21" s="319">
        <v>0</v>
      </c>
      <c r="I21" s="31">
        <v>1.23</v>
      </c>
      <c r="J21" s="320">
        <f t="shared" si="0"/>
        <v>0</v>
      </c>
      <c r="K21" s="669">
        <f t="shared" si="1"/>
        <v>0</v>
      </c>
    </row>
    <row r="22" spans="1:11" x14ac:dyDescent="0.25">
      <c r="A22" s="27" t="s">
        <v>119</v>
      </c>
      <c r="B22" s="302" t="s">
        <v>2202</v>
      </c>
      <c r="C22" s="291" t="s">
        <v>2155</v>
      </c>
      <c r="D22" s="292" t="s">
        <v>2156</v>
      </c>
      <c r="E22" s="299" t="s">
        <v>2203</v>
      </c>
      <c r="F22" s="386" t="s">
        <v>2204</v>
      </c>
      <c r="G22" s="389">
        <v>2</v>
      </c>
      <c r="H22" s="319">
        <v>0</v>
      </c>
      <c r="I22" s="31">
        <v>1.23</v>
      </c>
      <c r="J22" s="320">
        <f t="shared" si="0"/>
        <v>0</v>
      </c>
      <c r="K22" s="669">
        <f t="shared" si="1"/>
        <v>0</v>
      </c>
    </row>
    <row r="23" spans="1:11" x14ac:dyDescent="0.25">
      <c r="A23" s="27" t="s">
        <v>120</v>
      </c>
      <c r="B23" s="302" t="s">
        <v>2205</v>
      </c>
      <c r="C23" s="291" t="s">
        <v>2155</v>
      </c>
      <c r="D23" s="292" t="s">
        <v>2156</v>
      </c>
      <c r="E23" s="299" t="s">
        <v>2206</v>
      </c>
      <c r="F23" s="386" t="s">
        <v>2207</v>
      </c>
      <c r="G23" s="389">
        <v>2</v>
      </c>
      <c r="H23" s="319">
        <v>0</v>
      </c>
      <c r="I23" s="31">
        <v>1.23</v>
      </c>
      <c r="J23" s="320">
        <f t="shared" si="0"/>
        <v>0</v>
      </c>
      <c r="K23" s="669">
        <f t="shared" si="1"/>
        <v>0</v>
      </c>
    </row>
    <row r="24" spans="1:11" x14ac:dyDescent="0.25">
      <c r="A24" s="27" t="s">
        <v>121</v>
      </c>
      <c r="B24" s="302" t="s">
        <v>2208</v>
      </c>
      <c r="C24" s="291" t="s">
        <v>2155</v>
      </c>
      <c r="D24" s="292" t="s">
        <v>2156</v>
      </c>
      <c r="E24" s="299" t="s">
        <v>2209</v>
      </c>
      <c r="F24" s="386" t="s">
        <v>2210</v>
      </c>
      <c r="G24" s="389">
        <v>2</v>
      </c>
      <c r="H24" s="319">
        <v>0</v>
      </c>
      <c r="I24" s="31">
        <v>1.23</v>
      </c>
      <c r="J24" s="320">
        <f t="shared" si="0"/>
        <v>0</v>
      </c>
      <c r="K24" s="669">
        <f t="shared" si="1"/>
        <v>0</v>
      </c>
    </row>
    <row r="25" spans="1:11" x14ac:dyDescent="0.25">
      <c r="A25" s="27" t="s">
        <v>122</v>
      </c>
      <c r="B25" s="302" t="s">
        <v>2211</v>
      </c>
      <c r="C25" s="291" t="s">
        <v>2155</v>
      </c>
      <c r="D25" s="292" t="s">
        <v>2156</v>
      </c>
      <c r="E25" s="299" t="s">
        <v>2212</v>
      </c>
      <c r="F25" s="386" t="s">
        <v>2213</v>
      </c>
      <c r="G25" s="389">
        <v>2</v>
      </c>
      <c r="H25" s="319">
        <v>0</v>
      </c>
      <c r="I25" s="31">
        <v>1.23</v>
      </c>
      <c r="J25" s="320">
        <f t="shared" si="0"/>
        <v>0</v>
      </c>
      <c r="K25" s="669">
        <f t="shared" si="1"/>
        <v>0</v>
      </c>
    </row>
    <row r="26" spans="1:11" x14ac:dyDescent="0.25">
      <c r="A26" s="27" t="s">
        <v>123</v>
      </c>
      <c r="B26" s="302" t="s">
        <v>2214</v>
      </c>
      <c r="C26" s="291" t="s">
        <v>2155</v>
      </c>
      <c r="D26" s="292" t="s">
        <v>2156</v>
      </c>
      <c r="E26" s="299" t="s">
        <v>2215</v>
      </c>
      <c r="F26" s="386" t="s">
        <v>2216</v>
      </c>
      <c r="G26" s="389">
        <v>2</v>
      </c>
      <c r="H26" s="319">
        <v>0</v>
      </c>
      <c r="I26" s="31">
        <v>1.23</v>
      </c>
      <c r="J26" s="320">
        <f t="shared" si="0"/>
        <v>0</v>
      </c>
      <c r="K26" s="669">
        <f t="shared" si="1"/>
        <v>0</v>
      </c>
    </row>
    <row r="27" spans="1:11" x14ac:dyDescent="0.25">
      <c r="A27" s="27" t="s">
        <v>124</v>
      </c>
      <c r="B27" s="302" t="s">
        <v>2217</v>
      </c>
      <c r="C27" s="291" t="s">
        <v>2155</v>
      </c>
      <c r="D27" s="292" t="s">
        <v>2156</v>
      </c>
      <c r="E27" s="299" t="s">
        <v>2218</v>
      </c>
      <c r="F27" s="386" t="s">
        <v>2219</v>
      </c>
      <c r="G27" s="389">
        <v>2</v>
      </c>
      <c r="H27" s="319">
        <v>0</v>
      </c>
      <c r="I27" s="31">
        <v>1.23</v>
      </c>
      <c r="J27" s="320">
        <f t="shared" si="0"/>
        <v>0</v>
      </c>
      <c r="K27" s="669">
        <f t="shared" si="1"/>
        <v>0</v>
      </c>
    </row>
    <row r="28" spans="1:11" x14ac:dyDescent="0.25">
      <c r="A28" s="27" t="s">
        <v>125</v>
      </c>
      <c r="B28" s="302" t="s">
        <v>2220</v>
      </c>
      <c r="C28" s="291" t="s">
        <v>2155</v>
      </c>
      <c r="D28" s="292" t="s">
        <v>2156</v>
      </c>
      <c r="E28" s="299" t="s">
        <v>2221</v>
      </c>
      <c r="F28" s="386" t="s">
        <v>2222</v>
      </c>
      <c r="G28" s="389">
        <v>2</v>
      </c>
      <c r="H28" s="319">
        <v>0</v>
      </c>
      <c r="I28" s="31">
        <v>1.23</v>
      </c>
      <c r="J28" s="320">
        <f t="shared" si="0"/>
        <v>0</v>
      </c>
      <c r="K28" s="669">
        <f t="shared" si="1"/>
        <v>0</v>
      </c>
    </row>
    <row r="29" spans="1:11" x14ac:dyDescent="0.25">
      <c r="A29" s="27" t="s">
        <v>126</v>
      </c>
      <c r="B29" s="302" t="s">
        <v>2223</v>
      </c>
      <c r="C29" s="291" t="s">
        <v>2155</v>
      </c>
      <c r="D29" s="292" t="s">
        <v>2156</v>
      </c>
      <c r="E29" s="299" t="s">
        <v>2224</v>
      </c>
      <c r="F29" s="386" t="s">
        <v>2225</v>
      </c>
      <c r="G29" s="389">
        <v>2</v>
      </c>
      <c r="H29" s="319">
        <v>0</v>
      </c>
      <c r="I29" s="31">
        <v>1.23</v>
      </c>
      <c r="J29" s="320">
        <f t="shared" si="0"/>
        <v>0</v>
      </c>
      <c r="K29" s="669">
        <f t="shared" si="1"/>
        <v>0</v>
      </c>
    </row>
    <row r="30" spans="1:11" x14ac:dyDescent="0.25">
      <c r="A30" s="27" t="s">
        <v>127</v>
      </c>
      <c r="B30" s="302" t="s">
        <v>2226</v>
      </c>
      <c r="C30" s="291" t="s">
        <v>2155</v>
      </c>
      <c r="D30" s="292" t="s">
        <v>2156</v>
      </c>
      <c r="E30" s="299" t="s">
        <v>2227</v>
      </c>
      <c r="F30" s="386" t="s">
        <v>2228</v>
      </c>
      <c r="G30" s="389">
        <v>2</v>
      </c>
      <c r="H30" s="319">
        <v>0</v>
      </c>
      <c r="I30" s="31">
        <v>1.23</v>
      </c>
      <c r="J30" s="320">
        <f t="shared" si="0"/>
        <v>0</v>
      </c>
      <c r="K30" s="669">
        <f t="shared" si="1"/>
        <v>0</v>
      </c>
    </row>
    <row r="31" spans="1:11" x14ac:dyDescent="0.25">
      <c r="A31" s="27" t="s">
        <v>128</v>
      </c>
      <c r="B31" s="302" t="s">
        <v>2229</v>
      </c>
      <c r="C31" s="291" t="s">
        <v>2155</v>
      </c>
      <c r="D31" s="292" t="s">
        <v>2156</v>
      </c>
      <c r="E31" s="299" t="s">
        <v>2230</v>
      </c>
      <c r="F31" s="386" t="s">
        <v>2231</v>
      </c>
      <c r="G31" s="389">
        <v>2</v>
      </c>
      <c r="H31" s="319">
        <v>0</v>
      </c>
      <c r="I31" s="31">
        <v>1.23</v>
      </c>
      <c r="J31" s="320">
        <f t="shared" si="0"/>
        <v>0</v>
      </c>
      <c r="K31" s="669">
        <f t="shared" si="1"/>
        <v>0</v>
      </c>
    </row>
    <row r="32" spans="1:11" x14ac:dyDescent="0.25">
      <c r="A32" s="27" t="s">
        <v>129</v>
      </c>
      <c r="B32" s="302" t="s">
        <v>2232</v>
      </c>
      <c r="C32" s="291" t="s">
        <v>2155</v>
      </c>
      <c r="D32" s="292" t="s">
        <v>2156</v>
      </c>
      <c r="E32" s="299" t="s">
        <v>2233</v>
      </c>
      <c r="F32" s="386" t="s">
        <v>2234</v>
      </c>
      <c r="G32" s="389">
        <v>2</v>
      </c>
      <c r="H32" s="319">
        <v>0</v>
      </c>
      <c r="I32" s="31">
        <v>1.23</v>
      </c>
      <c r="J32" s="320">
        <f t="shared" si="0"/>
        <v>0</v>
      </c>
      <c r="K32" s="669">
        <f t="shared" si="1"/>
        <v>0</v>
      </c>
    </row>
    <row r="33" spans="1:11" x14ac:dyDescent="0.25">
      <c r="A33" s="27" t="s">
        <v>130</v>
      </c>
      <c r="B33" s="302" t="s">
        <v>2235</v>
      </c>
      <c r="C33" s="291" t="s">
        <v>2155</v>
      </c>
      <c r="D33" s="292" t="s">
        <v>2156</v>
      </c>
      <c r="E33" s="299" t="s">
        <v>2236</v>
      </c>
      <c r="F33" s="386" t="s">
        <v>2237</v>
      </c>
      <c r="G33" s="389">
        <v>2</v>
      </c>
      <c r="H33" s="319">
        <v>0</v>
      </c>
      <c r="I33" s="31">
        <v>1.23</v>
      </c>
      <c r="J33" s="320">
        <f t="shared" si="0"/>
        <v>0</v>
      </c>
      <c r="K33" s="669">
        <f t="shared" si="1"/>
        <v>0</v>
      </c>
    </row>
    <row r="34" spans="1:11" x14ac:dyDescent="0.25">
      <c r="A34" s="27" t="s">
        <v>131</v>
      </c>
      <c r="B34" s="302" t="s">
        <v>2238</v>
      </c>
      <c r="C34" s="291" t="s">
        <v>2155</v>
      </c>
      <c r="D34" s="292" t="s">
        <v>2156</v>
      </c>
      <c r="E34" s="299" t="s">
        <v>2239</v>
      </c>
      <c r="F34" s="386" t="s">
        <v>2240</v>
      </c>
      <c r="G34" s="389">
        <v>2</v>
      </c>
      <c r="H34" s="319">
        <v>0</v>
      </c>
      <c r="I34" s="31">
        <v>1.23</v>
      </c>
      <c r="J34" s="320">
        <f t="shared" si="0"/>
        <v>0</v>
      </c>
      <c r="K34" s="669">
        <f t="shared" si="1"/>
        <v>0</v>
      </c>
    </row>
    <row r="35" spans="1:11" x14ac:dyDescent="0.25">
      <c r="A35" s="27" t="s">
        <v>132</v>
      </c>
      <c r="B35" s="302" t="s">
        <v>2241</v>
      </c>
      <c r="C35" s="291" t="s">
        <v>2155</v>
      </c>
      <c r="D35" s="292" t="s">
        <v>2156</v>
      </c>
      <c r="E35" s="299" t="s">
        <v>2242</v>
      </c>
      <c r="F35" s="386" t="s">
        <v>2243</v>
      </c>
      <c r="G35" s="389">
        <v>2</v>
      </c>
      <c r="H35" s="319">
        <v>0</v>
      </c>
      <c r="I35" s="31">
        <v>1.23</v>
      </c>
      <c r="J35" s="320">
        <f t="shared" si="0"/>
        <v>0</v>
      </c>
      <c r="K35" s="669">
        <f t="shared" si="1"/>
        <v>0</v>
      </c>
    </row>
    <row r="36" spans="1:11" x14ac:dyDescent="0.25">
      <c r="A36" s="27" t="s">
        <v>133</v>
      </c>
      <c r="B36" s="302" t="s">
        <v>2244</v>
      </c>
      <c r="C36" s="291" t="s">
        <v>2155</v>
      </c>
      <c r="D36" s="292" t="s">
        <v>2156</v>
      </c>
      <c r="E36" s="299" t="s">
        <v>2245</v>
      </c>
      <c r="F36" s="386" t="s">
        <v>2246</v>
      </c>
      <c r="G36" s="389">
        <v>2</v>
      </c>
      <c r="H36" s="319">
        <v>0</v>
      </c>
      <c r="I36" s="31">
        <v>1.23</v>
      </c>
      <c r="J36" s="320">
        <f t="shared" si="0"/>
        <v>0</v>
      </c>
      <c r="K36" s="669">
        <f t="shared" si="1"/>
        <v>0</v>
      </c>
    </row>
    <row r="37" spans="1:11" x14ac:dyDescent="0.25">
      <c r="A37" s="27" t="s">
        <v>134</v>
      </c>
      <c r="B37" s="302" t="s">
        <v>2247</v>
      </c>
      <c r="C37" s="291" t="s">
        <v>2155</v>
      </c>
      <c r="D37" s="292" t="s">
        <v>2156</v>
      </c>
      <c r="E37" s="299" t="s">
        <v>2248</v>
      </c>
      <c r="F37" s="386" t="s">
        <v>2249</v>
      </c>
      <c r="G37" s="389">
        <v>2</v>
      </c>
      <c r="H37" s="319">
        <v>0</v>
      </c>
      <c r="I37" s="31">
        <v>1.23</v>
      </c>
      <c r="J37" s="320">
        <f t="shared" si="0"/>
        <v>0</v>
      </c>
      <c r="K37" s="669">
        <f t="shared" si="1"/>
        <v>0</v>
      </c>
    </row>
    <row r="38" spans="1:11" x14ac:dyDescent="0.25">
      <c r="A38" s="27" t="s">
        <v>135</v>
      </c>
      <c r="B38" s="302" t="s">
        <v>2250</v>
      </c>
      <c r="C38" s="291" t="s">
        <v>2155</v>
      </c>
      <c r="D38" s="292" t="s">
        <v>2156</v>
      </c>
      <c r="E38" s="299" t="s">
        <v>2251</v>
      </c>
      <c r="F38" s="386" t="s">
        <v>2252</v>
      </c>
      <c r="G38" s="389">
        <v>2</v>
      </c>
      <c r="H38" s="319">
        <v>0</v>
      </c>
      <c r="I38" s="31">
        <v>1.23</v>
      </c>
      <c r="J38" s="320">
        <f t="shared" si="0"/>
        <v>0</v>
      </c>
      <c r="K38" s="669">
        <f t="shared" si="1"/>
        <v>0</v>
      </c>
    </row>
    <row r="39" spans="1:11" x14ac:dyDescent="0.25">
      <c r="A39" s="27" t="s">
        <v>136</v>
      </c>
      <c r="B39" s="302" t="s">
        <v>2253</v>
      </c>
      <c r="C39" s="291" t="s">
        <v>2155</v>
      </c>
      <c r="D39" s="292" t="s">
        <v>2156</v>
      </c>
      <c r="E39" s="299" t="s">
        <v>2254</v>
      </c>
      <c r="F39" s="386" t="s">
        <v>2255</v>
      </c>
      <c r="G39" s="389">
        <v>2</v>
      </c>
      <c r="H39" s="319">
        <v>0</v>
      </c>
      <c r="I39" s="31">
        <v>1.23</v>
      </c>
      <c r="J39" s="320">
        <f t="shared" si="0"/>
        <v>0</v>
      </c>
      <c r="K39" s="669">
        <f t="shared" si="1"/>
        <v>0</v>
      </c>
    </row>
    <row r="40" spans="1:11" x14ac:dyDescent="0.25">
      <c r="A40" s="27" t="s">
        <v>137</v>
      </c>
      <c r="B40" s="302" t="s">
        <v>2256</v>
      </c>
      <c r="C40" s="291" t="s">
        <v>2155</v>
      </c>
      <c r="D40" s="292" t="s">
        <v>2156</v>
      </c>
      <c r="E40" s="299" t="s">
        <v>2257</v>
      </c>
      <c r="F40" s="386" t="s">
        <v>2258</v>
      </c>
      <c r="G40" s="389">
        <v>2</v>
      </c>
      <c r="H40" s="319">
        <v>0</v>
      </c>
      <c r="I40" s="31">
        <v>1.23</v>
      </c>
      <c r="J40" s="320">
        <f t="shared" si="0"/>
        <v>0</v>
      </c>
      <c r="K40" s="669">
        <f t="shared" si="1"/>
        <v>0</v>
      </c>
    </row>
    <row r="41" spans="1:11" x14ac:dyDescent="0.25">
      <c r="A41" s="27" t="s">
        <v>138</v>
      </c>
      <c r="B41" s="302" t="s">
        <v>2259</v>
      </c>
      <c r="C41" s="291" t="s">
        <v>2155</v>
      </c>
      <c r="D41" s="292" t="s">
        <v>2156</v>
      </c>
      <c r="E41" s="299" t="s">
        <v>2260</v>
      </c>
      <c r="F41" s="386" t="s">
        <v>2261</v>
      </c>
      <c r="G41" s="389">
        <v>2</v>
      </c>
      <c r="H41" s="319">
        <v>0</v>
      </c>
      <c r="I41" s="31">
        <v>1.23</v>
      </c>
      <c r="J41" s="320">
        <f t="shared" si="0"/>
        <v>0</v>
      </c>
      <c r="K41" s="669">
        <f t="shared" si="1"/>
        <v>0</v>
      </c>
    </row>
    <row r="42" spans="1:11" x14ac:dyDescent="0.25">
      <c r="A42" s="27" t="s">
        <v>139</v>
      </c>
      <c r="B42" s="302" t="s">
        <v>2262</v>
      </c>
      <c r="C42" s="291" t="s">
        <v>2155</v>
      </c>
      <c r="D42" s="292" t="s">
        <v>2156</v>
      </c>
      <c r="E42" s="299" t="s">
        <v>2263</v>
      </c>
      <c r="F42" s="386" t="s">
        <v>2264</v>
      </c>
      <c r="G42" s="389">
        <v>2</v>
      </c>
      <c r="H42" s="319">
        <v>0</v>
      </c>
      <c r="I42" s="31">
        <v>1.23</v>
      </c>
      <c r="J42" s="320">
        <f t="shared" si="0"/>
        <v>0</v>
      </c>
      <c r="K42" s="669">
        <f t="shared" si="1"/>
        <v>0</v>
      </c>
    </row>
    <row r="43" spans="1:11" x14ac:dyDescent="0.25">
      <c r="A43" s="27" t="s">
        <v>140</v>
      </c>
      <c r="B43" s="302" t="s">
        <v>2265</v>
      </c>
      <c r="C43" s="291" t="s">
        <v>2155</v>
      </c>
      <c r="D43" s="292" t="s">
        <v>2156</v>
      </c>
      <c r="E43" s="299" t="s">
        <v>2266</v>
      </c>
      <c r="F43" s="386" t="s">
        <v>2267</v>
      </c>
      <c r="G43" s="389">
        <v>2</v>
      </c>
      <c r="H43" s="319">
        <v>0</v>
      </c>
      <c r="I43" s="31">
        <v>1.23</v>
      </c>
      <c r="J43" s="320">
        <f t="shared" si="0"/>
        <v>0</v>
      </c>
      <c r="K43" s="669">
        <f t="shared" si="1"/>
        <v>0</v>
      </c>
    </row>
    <row r="44" spans="1:11" x14ac:dyDescent="0.25">
      <c r="A44" s="27" t="s">
        <v>141</v>
      </c>
      <c r="B44" s="302" t="s">
        <v>2268</v>
      </c>
      <c r="C44" s="291" t="s">
        <v>2155</v>
      </c>
      <c r="D44" s="292" t="s">
        <v>2156</v>
      </c>
      <c r="E44" s="299" t="s">
        <v>2269</v>
      </c>
      <c r="F44" s="386" t="s">
        <v>2270</v>
      </c>
      <c r="G44" s="389">
        <v>2</v>
      </c>
      <c r="H44" s="319">
        <v>0</v>
      </c>
      <c r="I44" s="31">
        <v>1.23</v>
      </c>
      <c r="J44" s="320">
        <f t="shared" si="0"/>
        <v>0</v>
      </c>
      <c r="K44" s="669">
        <f t="shared" si="1"/>
        <v>0</v>
      </c>
    </row>
    <row r="45" spans="1:11" x14ac:dyDescent="0.25">
      <c r="A45" s="27" t="s">
        <v>142</v>
      </c>
      <c r="B45" s="302" t="s">
        <v>2271</v>
      </c>
      <c r="C45" s="291" t="s">
        <v>2155</v>
      </c>
      <c r="D45" s="292" t="s">
        <v>2156</v>
      </c>
      <c r="E45" s="299" t="s">
        <v>2272</v>
      </c>
      <c r="F45" s="386" t="s">
        <v>2273</v>
      </c>
      <c r="G45" s="389">
        <v>2</v>
      </c>
      <c r="H45" s="319">
        <v>0</v>
      </c>
      <c r="I45" s="31">
        <v>1.23</v>
      </c>
      <c r="J45" s="320">
        <f t="shared" si="0"/>
        <v>0</v>
      </c>
      <c r="K45" s="669">
        <f t="shared" si="1"/>
        <v>0</v>
      </c>
    </row>
    <row r="46" spans="1:11" x14ac:dyDescent="0.25">
      <c r="A46" s="27" t="s">
        <v>143</v>
      </c>
      <c r="B46" s="302" t="s">
        <v>2274</v>
      </c>
      <c r="C46" s="291" t="s">
        <v>2155</v>
      </c>
      <c r="D46" s="292" t="s">
        <v>2156</v>
      </c>
      <c r="E46" s="299" t="s">
        <v>2275</v>
      </c>
      <c r="F46" s="386" t="s">
        <v>2276</v>
      </c>
      <c r="G46" s="389">
        <v>2</v>
      </c>
      <c r="H46" s="319">
        <v>0</v>
      </c>
      <c r="I46" s="31">
        <v>1.23</v>
      </c>
      <c r="J46" s="320">
        <f t="shared" si="0"/>
        <v>0</v>
      </c>
      <c r="K46" s="669">
        <f t="shared" si="1"/>
        <v>0</v>
      </c>
    </row>
    <row r="47" spans="1:11" x14ac:dyDescent="0.25">
      <c r="A47" s="27" t="s">
        <v>144</v>
      </c>
      <c r="B47" s="302" t="s">
        <v>2277</v>
      </c>
      <c r="C47" s="291" t="s">
        <v>2155</v>
      </c>
      <c r="D47" s="292" t="s">
        <v>2156</v>
      </c>
      <c r="E47" s="299" t="s">
        <v>2278</v>
      </c>
      <c r="F47" s="386" t="s">
        <v>2279</v>
      </c>
      <c r="G47" s="389">
        <v>2</v>
      </c>
      <c r="H47" s="319">
        <v>0</v>
      </c>
      <c r="I47" s="31">
        <v>1.23</v>
      </c>
      <c r="J47" s="320">
        <f t="shared" si="0"/>
        <v>0</v>
      </c>
      <c r="K47" s="669">
        <f t="shared" si="1"/>
        <v>0</v>
      </c>
    </row>
    <row r="48" spans="1:11" x14ac:dyDescent="0.25">
      <c r="A48" s="27" t="s">
        <v>145</v>
      </c>
      <c r="B48" s="302" t="s">
        <v>2280</v>
      </c>
      <c r="C48" s="291" t="s">
        <v>2155</v>
      </c>
      <c r="D48" s="292" t="s">
        <v>2156</v>
      </c>
      <c r="E48" s="299" t="s">
        <v>2281</v>
      </c>
      <c r="F48" s="386" t="s">
        <v>2282</v>
      </c>
      <c r="G48" s="389">
        <v>2</v>
      </c>
      <c r="H48" s="319">
        <v>0</v>
      </c>
      <c r="I48" s="31">
        <v>1.23</v>
      </c>
      <c r="J48" s="320">
        <f t="shared" si="0"/>
        <v>0</v>
      </c>
      <c r="K48" s="669">
        <f t="shared" si="1"/>
        <v>0</v>
      </c>
    </row>
    <row r="49" spans="1:11" x14ac:dyDescent="0.25">
      <c r="A49" s="27" t="s">
        <v>146</v>
      </c>
      <c r="B49" s="302" t="s">
        <v>2283</v>
      </c>
      <c r="C49" s="291" t="s">
        <v>2155</v>
      </c>
      <c r="D49" s="292" t="s">
        <v>2156</v>
      </c>
      <c r="E49" s="299" t="s">
        <v>2284</v>
      </c>
      <c r="F49" s="386" t="s">
        <v>2285</v>
      </c>
      <c r="G49" s="389">
        <v>2</v>
      </c>
      <c r="H49" s="319">
        <v>0</v>
      </c>
      <c r="I49" s="31">
        <v>1.23</v>
      </c>
      <c r="J49" s="320">
        <f t="shared" si="0"/>
        <v>0</v>
      </c>
      <c r="K49" s="669">
        <f t="shared" si="1"/>
        <v>0</v>
      </c>
    </row>
    <row r="50" spans="1:11" x14ac:dyDescent="0.25">
      <c r="A50" s="27" t="s">
        <v>147</v>
      </c>
      <c r="B50" s="302" t="s">
        <v>2286</v>
      </c>
      <c r="C50" s="291" t="s">
        <v>2155</v>
      </c>
      <c r="D50" s="292" t="s">
        <v>2156</v>
      </c>
      <c r="E50" s="299" t="s">
        <v>2287</v>
      </c>
      <c r="F50" s="386" t="s">
        <v>2288</v>
      </c>
      <c r="G50" s="389">
        <v>2</v>
      </c>
      <c r="H50" s="319">
        <v>0</v>
      </c>
      <c r="I50" s="31">
        <v>1.23</v>
      </c>
      <c r="J50" s="320">
        <f t="shared" si="0"/>
        <v>0</v>
      </c>
      <c r="K50" s="669">
        <f t="shared" si="1"/>
        <v>0</v>
      </c>
    </row>
    <row r="51" spans="1:11" x14ac:dyDescent="0.25">
      <c r="A51" s="27" t="s">
        <v>148</v>
      </c>
      <c r="B51" s="302" t="s">
        <v>2289</v>
      </c>
      <c r="C51" s="291" t="s">
        <v>2155</v>
      </c>
      <c r="D51" s="292" t="s">
        <v>2156</v>
      </c>
      <c r="E51" s="299" t="s">
        <v>2290</v>
      </c>
      <c r="F51" s="386" t="s">
        <v>2291</v>
      </c>
      <c r="G51" s="389">
        <v>2</v>
      </c>
      <c r="H51" s="319">
        <v>0</v>
      </c>
      <c r="I51" s="31">
        <v>1.23</v>
      </c>
      <c r="J51" s="320">
        <f t="shared" si="0"/>
        <v>0</v>
      </c>
      <c r="K51" s="669">
        <f t="shared" si="1"/>
        <v>0</v>
      </c>
    </row>
    <row r="52" spans="1:11" x14ac:dyDescent="0.25">
      <c r="A52" s="27" t="s">
        <v>149</v>
      </c>
      <c r="B52" s="302" t="s">
        <v>2292</v>
      </c>
      <c r="C52" s="291" t="s">
        <v>2155</v>
      </c>
      <c r="D52" s="292" t="s">
        <v>2156</v>
      </c>
      <c r="E52" s="299" t="s">
        <v>2293</v>
      </c>
      <c r="F52" s="386" t="s">
        <v>2294</v>
      </c>
      <c r="G52" s="389">
        <v>2</v>
      </c>
      <c r="H52" s="319">
        <v>0</v>
      </c>
      <c r="I52" s="31">
        <v>1.23</v>
      </c>
      <c r="J52" s="320">
        <f t="shared" si="0"/>
        <v>0</v>
      </c>
      <c r="K52" s="669">
        <f t="shared" si="1"/>
        <v>0</v>
      </c>
    </row>
    <row r="53" spans="1:11" x14ac:dyDescent="0.25">
      <c r="A53" s="27" t="s">
        <v>150</v>
      </c>
      <c r="B53" s="302" t="s">
        <v>2295</v>
      </c>
      <c r="C53" s="291" t="s">
        <v>2155</v>
      </c>
      <c r="D53" s="292" t="s">
        <v>2156</v>
      </c>
      <c r="E53" s="299" t="s">
        <v>2296</v>
      </c>
      <c r="F53" s="386" t="s">
        <v>2297</v>
      </c>
      <c r="G53" s="389">
        <v>2</v>
      </c>
      <c r="H53" s="319">
        <v>0</v>
      </c>
      <c r="I53" s="31">
        <v>1.23</v>
      </c>
      <c r="J53" s="320">
        <f t="shared" si="0"/>
        <v>0</v>
      </c>
      <c r="K53" s="669">
        <f t="shared" si="1"/>
        <v>0</v>
      </c>
    </row>
    <row r="54" spans="1:11" x14ac:dyDescent="0.25">
      <c r="A54" s="27" t="s">
        <v>151</v>
      </c>
      <c r="B54" s="302" t="s">
        <v>2298</v>
      </c>
      <c r="C54" s="291" t="s">
        <v>2155</v>
      </c>
      <c r="D54" s="292" t="s">
        <v>2156</v>
      </c>
      <c r="E54" s="299" t="s">
        <v>2299</v>
      </c>
      <c r="F54" s="386" t="s">
        <v>2300</v>
      </c>
      <c r="G54" s="389">
        <v>2</v>
      </c>
      <c r="H54" s="319">
        <v>0</v>
      </c>
      <c r="I54" s="31">
        <v>1.23</v>
      </c>
      <c r="J54" s="320">
        <f t="shared" si="0"/>
        <v>0</v>
      </c>
      <c r="K54" s="669">
        <f t="shared" si="1"/>
        <v>0</v>
      </c>
    </row>
    <row r="55" spans="1:11" x14ac:dyDescent="0.25">
      <c r="A55" s="27" t="s">
        <v>152</v>
      </c>
      <c r="B55" s="302" t="s">
        <v>2301</v>
      </c>
      <c r="C55" s="291" t="s">
        <v>2155</v>
      </c>
      <c r="D55" s="292" t="s">
        <v>2156</v>
      </c>
      <c r="E55" s="299" t="s">
        <v>2302</v>
      </c>
      <c r="F55" s="386" t="s">
        <v>2303</v>
      </c>
      <c r="G55" s="389">
        <v>2</v>
      </c>
      <c r="H55" s="319">
        <v>0</v>
      </c>
      <c r="I55" s="31">
        <v>1.23</v>
      </c>
      <c r="J55" s="320">
        <f t="shared" si="0"/>
        <v>0</v>
      </c>
      <c r="K55" s="669">
        <f t="shared" si="1"/>
        <v>0</v>
      </c>
    </row>
    <row r="56" spans="1:11" x14ac:dyDescent="0.25">
      <c r="A56" s="27" t="s">
        <v>153</v>
      </c>
      <c r="B56" s="302" t="s">
        <v>2304</v>
      </c>
      <c r="C56" s="291" t="s">
        <v>2155</v>
      </c>
      <c r="D56" s="292" t="s">
        <v>2156</v>
      </c>
      <c r="E56" s="299" t="s">
        <v>2305</v>
      </c>
      <c r="F56" s="386" t="s">
        <v>2306</v>
      </c>
      <c r="G56" s="389">
        <v>2</v>
      </c>
      <c r="H56" s="319">
        <v>0</v>
      </c>
      <c r="I56" s="31">
        <v>1.23</v>
      </c>
      <c r="J56" s="320">
        <f t="shared" si="0"/>
        <v>0</v>
      </c>
      <c r="K56" s="669">
        <f t="shared" si="1"/>
        <v>0</v>
      </c>
    </row>
    <row r="57" spans="1:11" x14ac:dyDescent="0.25">
      <c r="A57" s="27" t="s">
        <v>154</v>
      </c>
      <c r="B57" s="302" t="s">
        <v>2307</v>
      </c>
      <c r="C57" s="291" t="s">
        <v>2155</v>
      </c>
      <c r="D57" s="292" t="s">
        <v>2156</v>
      </c>
      <c r="E57" s="299" t="s">
        <v>2308</v>
      </c>
      <c r="F57" s="386" t="s">
        <v>2309</v>
      </c>
      <c r="G57" s="389">
        <v>2</v>
      </c>
      <c r="H57" s="319">
        <v>0</v>
      </c>
      <c r="I57" s="31">
        <v>1.23</v>
      </c>
      <c r="J57" s="320">
        <f t="shared" si="0"/>
        <v>0</v>
      </c>
      <c r="K57" s="669">
        <f t="shared" si="1"/>
        <v>0</v>
      </c>
    </row>
    <row r="58" spans="1:11" x14ac:dyDescent="0.25">
      <c r="A58" s="27" t="s">
        <v>155</v>
      </c>
      <c r="B58" s="302" t="s">
        <v>2310</v>
      </c>
      <c r="C58" s="291" t="s">
        <v>2155</v>
      </c>
      <c r="D58" s="292" t="s">
        <v>2156</v>
      </c>
      <c r="E58" s="299" t="s">
        <v>2311</v>
      </c>
      <c r="F58" s="386" t="s">
        <v>2312</v>
      </c>
      <c r="G58" s="389">
        <v>2</v>
      </c>
      <c r="H58" s="319">
        <v>0</v>
      </c>
      <c r="I58" s="31">
        <v>1.23</v>
      </c>
      <c r="J58" s="320">
        <f t="shared" si="0"/>
        <v>0</v>
      </c>
      <c r="K58" s="669">
        <f t="shared" si="1"/>
        <v>0</v>
      </c>
    </row>
    <row r="59" spans="1:11" x14ac:dyDescent="0.25">
      <c r="A59" s="27" t="s">
        <v>156</v>
      </c>
      <c r="B59" s="302" t="s">
        <v>2313</v>
      </c>
      <c r="C59" s="291" t="s">
        <v>2155</v>
      </c>
      <c r="D59" s="292" t="s">
        <v>2156</v>
      </c>
      <c r="E59" s="299" t="s">
        <v>2314</v>
      </c>
      <c r="F59" s="386" t="s">
        <v>2315</v>
      </c>
      <c r="G59" s="389">
        <v>2</v>
      </c>
      <c r="H59" s="319">
        <v>0</v>
      </c>
      <c r="I59" s="31">
        <v>1.23</v>
      </c>
      <c r="J59" s="320">
        <f t="shared" si="0"/>
        <v>0</v>
      </c>
      <c r="K59" s="669">
        <f t="shared" si="1"/>
        <v>0</v>
      </c>
    </row>
    <row r="60" spans="1:11" x14ac:dyDescent="0.25">
      <c r="A60" s="27" t="s">
        <v>157</v>
      </c>
      <c r="B60" s="302" t="s">
        <v>2316</v>
      </c>
      <c r="C60" s="291" t="s">
        <v>2155</v>
      </c>
      <c r="D60" s="292" t="s">
        <v>2156</v>
      </c>
      <c r="E60" s="299" t="s">
        <v>2317</v>
      </c>
      <c r="F60" s="386" t="s">
        <v>2318</v>
      </c>
      <c r="G60" s="389">
        <v>2</v>
      </c>
      <c r="H60" s="319">
        <v>0</v>
      </c>
      <c r="I60" s="31">
        <v>1.23</v>
      </c>
      <c r="J60" s="320">
        <f t="shared" si="0"/>
        <v>0</v>
      </c>
      <c r="K60" s="669">
        <f t="shared" si="1"/>
        <v>0</v>
      </c>
    </row>
    <row r="61" spans="1:11" x14ac:dyDescent="0.25">
      <c r="A61" s="27" t="s">
        <v>158</v>
      </c>
      <c r="B61" s="302" t="s">
        <v>2319</v>
      </c>
      <c r="C61" s="291" t="s">
        <v>2155</v>
      </c>
      <c r="D61" s="292" t="s">
        <v>2156</v>
      </c>
      <c r="E61" s="299" t="s">
        <v>2320</v>
      </c>
      <c r="F61" s="386" t="s">
        <v>2321</v>
      </c>
      <c r="G61" s="389">
        <v>2</v>
      </c>
      <c r="H61" s="319">
        <v>0</v>
      </c>
      <c r="I61" s="31">
        <v>1.23</v>
      </c>
      <c r="J61" s="320">
        <f t="shared" si="0"/>
        <v>0</v>
      </c>
      <c r="K61" s="669">
        <f t="shared" si="1"/>
        <v>0</v>
      </c>
    </row>
    <row r="62" spans="1:11" x14ac:dyDescent="0.25">
      <c r="A62" s="27" t="s">
        <v>159</v>
      </c>
      <c r="B62" s="302" t="s">
        <v>2322</v>
      </c>
      <c r="C62" s="291" t="s">
        <v>2155</v>
      </c>
      <c r="D62" s="292" t="s">
        <v>2156</v>
      </c>
      <c r="E62" s="299" t="s">
        <v>2323</v>
      </c>
      <c r="F62" s="386" t="s">
        <v>2324</v>
      </c>
      <c r="G62" s="389">
        <v>2</v>
      </c>
      <c r="H62" s="319">
        <v>0</v>
      </c>
      <c r="I62" s="31">
        <v>1.23</v>
      </c>
      <c r="J62" s="320">
        <f t="shared" si="0"/>
        <v>0</v>
      </c>
      <c r="K62" s="669">
        <f t="shared" si="1"/>
        <v>0</v>
      </c>
    </row>
    <row r="63" spans="1:11" x14ac:dyDescent="0.25">
      <c r="A63" s="27" t="s">
        <v>160</v>
      </c>
      <c r="B63" s="302" t="s">
        <v>2325</v>
      </c>
      <c r="C63" s="291" t="s">
        <v>2155</v>
      </c>
      <c r="D63" s="292" t="s">
        <v>2156</v>
      </c>
      <c r="E63" s="299" t="s">
        <v>2326</v>
      </c>
      <c r="F63" s="386" t="s">
        <v>2327</v>
      </c>
      <c r="G63" s="389">
        <v>2</v>
      </c>
      <c r="H63" s="319">
        <v>0</v>
      </c>
      <c r="I63" s="31">
        <v>1.23</v>
      </c>
      <c r="J63" s="320">
        <f t="shared" si="0"/>
        <v>0</v>
      </c>
      <c r="K63" s="669">
        <f t="shared" si="1"/>
        <v>0</v>
      </c>
    </row>
    <row r="64" spans="1:11" x14ac:dyDescent="0.25">
      <c r="A64" s="27" t="s">
        <v>161</v>
      </c>
      <c r="B64" s="302" t="s">
        <v>2328</v>
      </c>
      <c r="C64" s="291" t="s">
        <v>2155</v>
      </c>
      <c r="D64" s="292" t="s">
        <v>2156</v>
      </c>
      <c r="E64" s="299" t="s">
        <v>2329</v>
      </c>
      <c r="F64" s="386" t="s">
        <v>2330</v>
      </c>
      <c r="G64" s="389">
        <v>2</v>
      </c>
      <c r="H64" s="319">
        <v>0</v>
      </c>
      <c r="I64" s="31">
        <v>1.23</v>
      </c>
      <c r="J64" s="320">
        <f t="shared" si="0"/>
        <v>0</v>
      </c>
      <c r="K64" s="669">
        <f t="shared" si="1"/>
        <v>0</v>
      </c>
    </row>
    <row r="65" spans="1:11" x14ac:dyDescent="0.25">
      <c r="A65" s="27" t="s">
        <v>162</v>
      </c>
      <c r="B65" s="302" t="s">
        <v>2331</v>
      </c>
      <c r="C65" s="291" t="s">
        <v>2155</v>
      </c>
      <c r="D65" s="292" t="s">
        <v>2156</v>
      </c>
      <c r="E65" s="299" t="s">
        <v>2332</v>
      </c>
      <c r="F65" s="386" t="s">
        <v>2333</v>
      </c>
      <c r="G65" s="389">
        <v>2</v>
      </c>
      <c r="H65" s="319">
        <v>0</v>
      </c>
      <c r="I65" s="31">
        <v>1.23</v>
      </c>
      <c r="J65" s="320">
        <f t="shared" si="0"/>
        <v>0</v>
      </c>
      <c r="K65" s="669">
        <f t="shared" si="1"/>
        <v>0</v>
      </c>
    </row>
    <row r="66" spans="1:11" x14ac:dyDescent="0.25">
      <c r="A66" s="27" t="s">
        <v>163</v>
      </c>
      <c r="B66" s="302" t="s">
        <v>2334</v>
      </c>
      <c r="C66" s="291" t="s">
        <v>2155</v>
      </c>
      <c r="D66" s="292" t="s">
        <v>2156</v>
      </c>
      <c r="E66" s="299" t="s">
        <v>2335</v>
      </c>
      <c r="F66" s="386" t="s">
        <v>2336</v>
      </c>
      <c r="G66" s="389">
        <v>2</v>
      </c>
      <c r="H66" s="319">
        <v>0</v>
      </c>
      <c r="I66" s="31">
        <v>1.23</v>
      </c>
      <c r="J66" s="320">
        <f t="shared" si="0"/>
        <v>0</v>
      </c>
      <c r="K66" s="669">
        <f t="shared" si="1"/>
        <v>0</v>
      </c>
    </row>
    <row r="67" spans="1:11" x14ac:dyDescent="0.25">
      <c r="A67" s="27" t="s">
        <v>164</v>
      </c>
      <c r="B67" s="302" t="s">
        <v>2337</v>
      </c>
      <c r="C67" s="291" t="s">
        <v>2155</v>
      </c>
      <c r="D67" s="292" t="s">
        <v>2156</v>
      </c>
      <c r="E67" s="299" t="s">
        <v>2338</v>
      </c>
      <c r="F67" s="386" t="s">
        <v>2339</v>
      </c>
      <c r="G67" s="389">
        <v>2</v>
      </c>
      <c r="H67" s="319">
        <v>0</v>
      </c>
      <c r="I67" s="31">
        <v>1.23</v>
      </c>
      <c r="J67" s="320">
        <f t="shared" si="0"/>
        <v>0</v>
      </c>
      <c r="K67" s="669">
        <f t="shared" si="1"/>
        <v>0</v>
      </c>
    </row>
    <row r="68" spans="1:11" x14ac:dyDescent="0.25">
      <c r="A68" s="27" t="s">
        <v>165</v>
      </c>
      <c r="B68" s="302" t="s">
        <v>2340</v>
      </c>
      <c r="C68" s="291" t="s">
        <v>2155</v>
      </c>
      <c r="D68" s="292" t="s">
        <v>2156</v>
      </c>
      <c r="E68" s="299" t="s">
        <v>2341</v>
      </c>
      <c r="F68" s="386" t="s">
        <v>2342</v>
      </c>
      <c r="G68" s="389">
        <v>2</v>
      </c>
      <c r="H68" s="319">
        <v>0</v>
      </c>
      <c r="I68" s="31">
        <v>1.23</v>
      </c>
      <c r="J68" s="320">
        <f t="shared" si="0"/>
        <v>0</v>
      </c>
      <c r="K68" s="669">
        <f t="shared" si="1"/>
        <v>0</v>
      </c>
    </row>
    <row r="69" spans="1:11" x14ac:dyDescent="0.25">
      <c r="A69" s="27" t="s">
        <v>166</v>
      </c>
      <c r="B69" s="302" t="s">
        <v>2343</v>
      </c>
      <c r="C69" s="291" t="s">
        <v>2155</v>
      </c>
      <c r="D69" s="292" t="s">
        <v>2156</v>
      </c>
      <c r="E69" s="299" t="s">
        <v>2344</v>
      </c>
      <c r="F69" s="386" t="s">
        <v>2345</v>
      </c>
      <c r="G69" s="389">
        <v>2</v>
      </c>
      <c r="H69" s="319">
        <v>0</v>
      </c>
      <c r="I69" s="31">
        <v>1.23</v>
      </c>
      <c r="J69" s="320">
        <f t="shared" si="0"/>
        <v>0</v>
      </c>
      <c r="K69" s="669">
        <f t="shared" si="1"/>
        <v>0</v>
      </c>
    </row>
    <row r="70" spans="1:11" x14ac:dyDescent="0.25">
      <c r="A70" s="27" t="s">
        <v>167</v>
      </c>
      <c r="B70" s="302" t="s">
        <v>2346</v>
      </c>
      <c r="C70" s="291" t="s">
        <v>2155</v>
      </c>
      <c r="D70" s="292" t="s">
        <v>2156</v>
      </c>
      <c r="E70" s="299" t="s">
        <v>2347</v>
      </c>
      <c r="F70" s="386" t="s">
        <v>2348</v>
      </c>
      <c r="G70" s="389">
        <v>2</v>
      </c>
      <c r="H70" s="319">
        <v>0</v>
      </c>
      <c r="I70" s="31">
        <v>1.23</v>
      </c>
      <c r="J70" s="320">
        <f t="shared" si="0"/>
        <v>0</v>
      </c>
      <c r="K70" s="669">
        <f t="shared" si="1"/>
        <v>0</v>
      </c>
    </row>
    <row r="71" spans="1:11" x14ac:dyDescent="0.25">
      <c r="A71" s="27" t="s">
        <v>168</v>
      </c>
      <c r="B71" s="302" t="s">
        <v>2349</v>
      </c>
      <c r="C71" s="291" t="s">
        <v>2155</v>
      </c>
      <c r="D71" s="292" t="s">
        <v>2156</v>
      </c>
      <c r="E71" s="299" t="s">
        <v>2350</v>
      </c>
      <c r="F71" s="386" t="s">
        <v>2351</v>
      </c>
      <c r="G71" s="389">
        <v>2</v>
      </c>
      <c r="H71" s="319">
        <v>0</v>
      </c>
      <c r="I71" s="31">
        <v>1.23</v>
      </c>
      <c r="J71" s="320">
        <f t="shared" si="0"/>
        <v>0</v>
      </c>
      <c r="K71" s="669">
        <f t="shared" si="1"/>
        <v>0</v>
      </c>
    </row>
    <row r="72" spans="1:11" x14ac:dyDescent="0.25">
      <c r="A72" s="27" t="s">
        <v>169</v>
      </c>
      <c r="B72" s="302" t="s">
        <v>2352</v>
      </c>
      <c r="C72" s="291" t="s">
        <v>2155</v>
      </c>
      <c r="D72" s="292" t="s">
        <v>2156</v>
      </c>
      <c r="E72" s="299" t="s">
        <v>2353</v>
      </c>
      <c r="F72" s="386" t="s">
        <v>2354</v>
      </c>
      <c r="G72" s="389">
        <v>2</v>
      </c>
      <c r="H72" s="319">
        <v>0</v>
      </c>
      <c r="I72" s="31">
        <v>1.23</v>
      </c>
      <c r="J72" s="320">
        <f t="shared" ref="J72:J133" si="2">H72*I72</f>
        <v>0</v>
      </c>
      <c r="K72" s="669">
        <f t="shared" ref="K72:K133" si="3">G72*J72</f>
        <v>0</v>
      </c>
    </row>
    <row r="73" spans="1:11" x14ac:dyDescent="0.25">
      <c r="A73" s="27" t="s">
        <v>170</v>
      </c>
      <c r="B73" s="302" t="s">
        <v>2355</v>
      </c>
      <c r="C73" s="291" t="s">
        <v>2155</v>
      </c>
      <c r="D73" s="292" t="s">
        <v>2156</v>
      </c>
      <c r="E73" s="299" t="s">
        <v>2356</v>
      </c>
      <c r="F73" s="386" t="s">
        <v>2357</v>
      </c>
      <c r="G73" s="389">
        <v>2</v>
      </c>
      <c r="H73" s="319">
        <v>0</v>
      </c>
      <c r="I73" s="31">
        <v>1.23</v>
      </c>
      <c r="J73" s="320">
        <f t="shared" si="2"/>
        <v>0</v>
      </c>
      <c r="K73" s="669">
        <f t="shared" si="3"/>
        <v>0</v>
      </c>
    </row>
    <row r="74" spans="1:11" x14ac:dyDescent="0.25">
      <c r="A74" s="27" t="s">
        <v>171</v>
      </c>
      <c r="B74" s="302" t="s">
        <v>2358</v>
      </c>
      <c r="C74" s="291" t="s">
        <v>2155</v>
      </c>
      <c r="D74" s="292" t="s">
        <v>2156</v>
      </c>
      <c r="E74" s="299" t="s">
        <v>2359</v>
      </c>
      <c r="F74" s="386" t="s">
        <v>2360</v>
      </c>
      <c r="G74" s="389">
        <v>2</v>
      </c>
      <c r="H74" s="319">
        <v>0</v>
      </c>
      <c r="I74" s="31">
        <v>1.23</v>
      </c>
      <c r="J74" s="320">
        <f t="shared" si="2"/>
        <v>0</v>
      </c>
      <c r="K74" s="669">
        <f t="shared" si="3"/>
        <v>0</v>
      </c>
    </row>
    <row r="75" spans="1:11" x14ac:dyDescent="0.25">
      <c r="A75" s="27" t="s">
        <v>172</v>
      </c>
      <c r="B75" s="302" t="s">
        <v>2361</v>
      </c>
      <c r="C75" s="291" t="s">
        <v>2155</v>
      </c>
      <c r="D75" s="292" t="s">
        <v>2156</v>
      </c>
      <c r="E75" s="299" t="s">
        <v>2362</v>
      </c>
      <c r="F75" s="386" t="s">
        <v>2363</v>
      </c>
      <c r="G75" s="389">
        <v>2</v>
      </c>
      <c r="H75" s="319">
        <v>0</v>
      </c>
      <c r="I75" s="31">
        <v>1.23</v>
      </c>
      <c r="J75" s="320">
        <f t="shared" si="2"/>
        <v>0</v>
      </c>
      <c r="K75" s="669">
        <f t="shared" si="3"/>
        <v>0</v>
      </c>
    </row>
    <row r="76" spans="1:11" x14ac:dyDescent="0.25">
      <c r="A76" s="27" t="s">
        <v>173</v>
      </c>
      <c r="B76" s="302" t="s">
        <v>2364</v>
      </c>
      <c r="C76" s="291" t="s">
        <v>2155</v>
      </c>
      <c r="D76" s="292" t="s">
        <v>2156</v>
      </c>
      <c r="E76" s="299" t="s">
        <v>2365</v>
      </c>
      <c r="F76" s="386" t="s">
        <v>2366</v>
      </c>
      <c r="G76" s="389">
        <v>2</v>
      </c>
      <c r="H76" s="319">
        <v>0</v>
      </c>
      <c r="I76" s="31">
        <v>1.23</v>
      </c>
      <c r="J76" s="320">
        <f t="shared" si="2"/>
        <v>0</v>
      </c>
      <c r="K76" s="669">
        <f t="shared" si="3"/>
        <v>0</v>
      </c>
    </row>
    <row r="77" spans="1:11" x14ac:dyDescent="0.25">
      <c r="A77" s="27" t="s">
        <v>174</v>
      </c>
      <c r="B77" s="302" t="s">
        <v>2367</v>
      </c>
      <c r="C77" s="291" t="s">
        <v>2155</v>
      </c>
      <c r="D77" s="292" t="s">
        <v>2156</v>
      </c>
      <c r="E77" s="299" t="s">
        <v>2368</v>
      </c>
      <c r="F77" s="386" t="s">
        <v>2369</v>
      </c>
      <c r="G77" s="389">
        <v>2</v>
      </c>
      <c r="H77" s="319">
        <v>0</v>
      </c>
      <c r="I77" s="31">
        <v>1.23</v>
      </c>
      <c r="J77" s="320">
        <f t="shared" si="2"/>
        <v>0</v>
      </c>
      <c r="K77" s="669">
        <f t="shared" si="3"/>
        <v>0</v>
      </c>
    </row>
    <row r="78" spans="1:11" x14ac:dyDescent="0.25">
      <c r="A78" s="27" t="s">
        <v>175</v>
      </c>
      <c r="B78" s="302" t="s">
        <v>2370</v>
      </c>
      <c r="C78" s="291" t="s">
        <v>2155</v>
      </c>
      <c r="D78" s="292" t="s">
        <v>2156</v>
      </c>
      <c r="E78" s="299" t="s">
        <v>2371</v>
      </c>
      <c r="F78" s="386" t="s">
        <v>2372</v>
      </c>
      <c r="G78" s="389">
        <v>2</v>
      </c>
      <c r="H78" s="319">
        <v>0</v>
      </c>
      <c r="I78" s="31">
        <v>1.23</v>
      </c>
      <c r="J78" s="320">
        <f t="shared" si="2"/>
        <v>0</v>
      </c>
      <c r="K78" s="669">
        <f t="shared" si="3"/>
        <v>0</v>
      </c>
    </row>
    <row r="79" spans="1:11" x14ac:dyDescent="0.25">
      <c r="A79" s="27" t="s">
        <v>176</v>
      </c>
      <c r="B79" s="302" t="s">
        <v>2373</v>
      </c>
      <c r="C79" s="291" t="s">
        <v>2155</v>
      </c>
      <c r="D79" s="292" t="s">
        <v>2156</v>
      </c>
      <c r="E79" s="299" t="s">
        <v>2374</v>
      </c>
      <c r="F79" s="386" t="s">
        <v>2375</v>
      </c>
      <c r="G79" s="389">
        <v>2</v>
      </c>
      <c r="H79" s="319">
        <v>0</v>
      </c>
      <c r="I79" s="31">
        <v>1.23</v>
      </c>
      <c r="J79" s="320">
        <f t="shared" si="2"/>
        <v>0</v>
      </c>
      <c r="K79" s="669">
        <f t="shared" si="3"/>
        <v>0</v>
      </c>
    </row>
    <row r="80" spans="1:11" x14ac:dyDescent="0.25">
      <c r="A80" s="27" t="s">
        <v>177</v>
      </c>
      <c r="B80" s="302" t="s">
        <v>2376</v>
      </c>
      <c r="C80" s="291" t="s">
        <v>2155</v>
      </c>
      <c r="D80" s="292" t="s">
        <v>2156</v>
      </c>
      <c r="E80" s="299" t="s">
        <v>2377</v>
      </c>
      <c r="F80" s="386" t="s">
        <v>2378</v>
      </c>
      <c r="G80" s="389">
        <v>2</v>
      </c>
      <c r="H80" s="319">
        <v>0</v>
      </c>
      <c r="I80" s="31">
        <v>1.23</v>
      </c>
      <c r="J80" s="320">
        <f t="shared" si="2"/>
        <v>0</v>
      </c>
      <c r="K80" s="669">
        <f t="shared" si="3"/>
        <v>0</v>
      </c>
    </row>
    <row r="81" spans="1:11" x14ac:dyDescent="0.25">
      <c r="A81" s="27" t="s">
        <v>178</v>
      </c>
      <c r="B81" s="302" t="s">
        <v>2379</v>
      </c>
      <c r="C81" s="291" t="s">
        <v>2155</v>
      </c>
      <c r="D81" s="292" t="s">
        <v>2156</v>
      </c>
      <c r="E81" s="299" t="s">
        <v>2380</v>
      </c>
      <c r="F81" s="386" t="s">
        <v>2381</v>
      </c>
      <c r="G81" s="389">
        <v>2</v>
      </c>
      <c r="H81" s="319">
        <v>0</v>
      </c>
      <c r="I81" s="31">
        <v>1.23</v>
      </c>
      <c r="J81" s="320">
        <f t="shared" si="2"/>
        <v>0</v>
      </c>
      <c r="K81" s="669">
        <f t="shared" si="3"/>
        <v>0</v>
      </c>
    </row>
    <row r="82" spans="1:11" x14ac:dyDescent="0.25">
      <c r="A82" s="27" t="s">
        <v>179</v>
      </c>
      <c r="B82" s="302" t="s">
        <v>2382</v>
      </c>
      <c r="C82" s="291" t="s">
        <v>2155</v>
      </c>
      <c r="D82" s="292" t="s">
        <v>2156</v>
      </c>
      <c r="E82" s="299" t="s">
        <v>2383</v>
      </c>
      <c r="F82" s="386" t="s">
        <v>2384</v>
      </c>
      <c r="G82" s="389">
        <v>2</v>
      </c>
      <c r="H82" s="319">
        <v>0</v>
      </c>
      <c r="I82" s="31">
        <v>1.23</v>
      </c>
      <c r="J82" s="320">
        <f t="shared" si="2"/>
        <v>0</v>
      </c>
      <c r="K82" s="669">
        <f t="shared" si="3"/>
        <v>0</v>
      </c>
    </row>
    <row r="83" spans="1:11" x14ac:dyDescent="0.25">
      <c r="A83" s="27" t="s">
        <v>201</v>
      </c>
      <c r="B83" s="302" t="s">
        <v>2385</v>
      </c>
      <c r="C83" s="291" t="s">
        <v>2155</v>
      </c>
      <c r="D83" s="292" t="s">
        <v>2156</v>
      </c>
      <c r="E83" s="299" t="s">
        <v>2386</v>
      </c>
      <c r="F83" s="386" t="s">
        <v>2387</v>
      </c>
      <c r="G83" s="389">
        <v>2</v>
      </c>
      <c r="H83" s="319">
        <v>0</v>
      </c>
      <c r="I83" s="31">
        <v>1.23</v>
      </c>
      <c r="J83" s="320">
        <f t="shared" si="2"/>
        <v>0</v>
      </c>
      <c r="K83" s="669">
        <f t="shared" si="3"/>
        <v>0</v>
      </c>
    </row>
    <row r="84" spans="1:11" x14ac:dyDescent="0.25">
      <c r="A84" s="27" t="s">
        <v>202</v>
      </c>
      <c r="B84" s="302" t="s">
        <v>2388</v>
      </c>
      <c r="C84" s="291" t="s">
        <v>2155</v>
      </c>
      <c r="D84" s="292" t="s">
        <v>2156</v>
      </c>
      <c r="E84" s="299" t="s">
        <v>2389</v>
      </c>
      <c r="F84" s="386" t="s">
        <v>2390</v>
      </c>
      <c r="G84" s="389">
        <v>2</v>
      </c>
      <c r="H84" s="319">
        <v>0</v>
      </c>
      <c r="I84" s="31">
        <v>1.23</v>
      </c>
      <c r="J84" s="320">
        <f t="shared" si="2"/>
        <v>0</v>
      </c>
      <c r="K84" s="669">
        <f t="shared" si="3"/>
        <v>0</v>
      </c>
    </row>
    <row r="85" spans="1:11" x14ac:dyDescent="0.25">
      <c r="A85" s="27" t="s">
        <v>203</v>
      </c>
      <c r="B85" s="302" t="s">
        <v>2391</v>
      </c>
      <c r="C85" s="291" t="s">
        <v>2155</v>
      </c>
      <c r="D85" s="292" t="s">
        <v>2156</v>
      </c>
      <c r="E85" s="299" t="s">
        <v>2392</v>
      </c>
      <c r="F85" s="386" t="s">
        <v>2393</v>
      </c>
      <c r="G85" s="389">
        <v>2</v>
      </c>
      <c r="H85" s="319">
        <v>0</v>
      </c>
      <c r="I85" s="31">
        <v>1.23</v>
      </c>
      <c r="J85" s="320">
        <f t="shared" si="2"/>
        <v>0</v>
      </c>
      <c r="K85" s="669">
        <f t="shared" si="3"/>
        <v>0</v>
      </c>
    </row>
    <row r="86" spans="1:11" x14ac:dyDescent="0.25">
      <c r="A86" s="27" t="s">
        <v>204</v>
      </c>
      <c r="B86" s="302" t="s">
        <v>2394</v>
      </c>
      <c r="C86" s="291" t="s">
        <v>2155</v>
      </c>
      <c r="D86" s="292" t="s">
        <v>2156</v>
      </c>
      <c r="E86" s="299" t="s">
        <v>2395</v>
      </c>
      <c r="F86" s="386" t="s">
        <v>2396</v>
      </c>
      <c r="G86" s="389">
        <v>2</v>
      </c>
      <c r="H86" s="319">
        <v>0</v>
      </c>
      <c r="I86" s="31">
        <v>1.23</v>
      </c>
      <c r="J86" s="320">
        <f t="shared" si="2"/>
        <v>0</v>
      </c>
      <c r="K86" s="669">
        <f t="shared" si="3"/>
        <v>0</v>
      </c>
    </row>
    <row r="87" spans="1:11" x14ac:dyDescent="0.25">
      <c r="A87" s="27" t="s">
        <v>205</v>
      </c>
      <c r="B87" s="302" t="s">
        <v>2397</v>
      </c>
      <c r="C87" s="291" t="s">
        <v>2155</v>
      </c>
      <c r="D87" s="292" t="s">
        <v>2156</v>
      </c>
      <c r="E87" s="299" t="s">
        <v>2398</v>
      </c>
      <c r="F87" s="386" t="s">
        <v>2399</v>
      </c>
      <c r="G87" s="389">
        <v>2</v>
      </c>
      <c r="H87" s="319">
        <v>0</v>
      </c>
      <c r="I87" s="31">
        <v>1.23</v>
      </c>
      <c r="J87" s="320">
        <f t="shared" si="2"/>
        <v>0</v>
      </c>
      <c r="K87" s="669">
        <f t="shared" si="3"/>
        <v>0</v>
      </c>
    </row>
    <row r="88" spans="1:11" x14ac:dyDescent="0.25">
      <c r="A88" s="27" t="s">
        <v>206</v>
      </c>
      <c r="B88" s="302" t="s">
        <v>2400</v>
      </c>
      <c r="C88" s="291" t="s">
        <v>2155</v>
      </c>
      <c r="D88" s="292" t="s">
        <v>2156</v>
      </c>
      <c r="E88" s="299" t="s">
        <v>2401</v>
      </c>
      <c r="F88" s="386" t="s">
        <v>2402</v>
      </c>
      <c r="G88" s="389">
        <v>2</v>
      </c>
      <c r="H88" s="319">
        <v>0</v>
      </c>
      <c r="I88" s="31">
        <v>1.23</v>
      </c>
      <c r="J88" s="320">
        <f t="shared" si="2"/>
        <v>0</v>
      </c>
      <c r="K88" s="669">
        <f t="shared" si="3"/>
        <v>0</v>
      </c>
    </row>
    <row r="89" spans="1:11" x14ac:dyDescent="0.25">
      <c r="A89" s="27" t="s">
        <v>207</v>
      </c>
      <c r="B89" s="302" t="s">
        <v>2403</v>
      </c>
      <c r="C89" s="291" t="s">
        <v>2155</v>
      </c>
      <c r="D89" s="292" t="s">
        <v>2156</v>
      </c>
      <c r="E89" s="299" t="s">
        <v>2404</v>
      </c>
      <c r="F89" s="386" t="s">
        <v>2405</v>
      </c>
      <c r="G89" s="389">
        <v>2</v>
      </c>
      <c r="H89" s="319">
        <v>0</v>
      </c>
      <c r="I89" s="31">
        <v>1.23</v>
      </c>
      <c r="J89" s="320">
        <f t="shared" si="2"/>
        <v>0</v>
      </c>
      <c r="K89" s="669">
        <f t="shared" si="3"/>
        <v>0</v>
      </c>
    </row>
    <row r="90" spans="1:11" x14ac:dyDescent="0.25">
      <c r="A90" s="27" t="s">
        <v>208</v>
      </c>
      <c r="B90" s="302" t="s">
        <v>2406</v>
      </c>
      <c r="C90" s="291" t="s">
        <v>2155</v>
      </c>
      <c r="D90" s="292" t="s">
        <v>2156</v>
      </c>
      <c r="E90" s="299" t="s">
        <v>2407</v>
      </c>
      <c r="F90" s="386" t="s">
        <v>2408</v>
      </c>
      <c r="G90" s="389">
        <v>2</v>
      </c>
      <c r="H90" s="319">
        <v>0</v>
      </c>
      <c r="I90" s="31">
        <v>1.23</v>
      </c>
      <c r="J90" s="320">
        <f t="shared" si="2"/>
        <v>0</v>
      </c>
      <c r="K90" s="669">
        <f t="shared" si="3"/>
        <v>0</v>
      </c>
    </row>
    <row r="91" spans="1:11" x14ac:dyDescent="0.25">
      <c r="A91" s="27" t="s">
        <v>209</v>
      </c>
      <c r="B91" s="302" t="s">
        <v>2409</v>
      </c>
      <c r="C91" s="291" t="s">
        <v>2155</v>
      </c>
      <c r="D91" s="292" t="s">
        <v>2156</v>
      </c>
      <c r="E91" s="299" t="s">
        <v>2410</v>
      </c>
      <c r="F91" s="386" t="s">
        <v>2411</v>
      </c>
      <c r="G91" s="389">
        <v>2</v>
      </c>
      <c r="H91" s="319">
        <v>0</v>
      </c>
      <c r="I91" s="31">
        <v>1.23</v>
      </c>
      <c r="J91" s="320">
        <f t="shared" si="2"/>
        <v>0</v>
      </c>
      <c r="K91" s="669">
        <f t="shared" si="3"/>
        <v>0</v>
      </c>
    </row>
    <row r="92" spans="1:11" x14ac:dyDescent="0.25">
      <c r="A92" s="27" t="s">
        <v>210</v>
      </c>
      <c r="B92" s="302" t="s">
        <v>2412</v>
      </c>
      <c r="C92" s="291" t="s">
        <v>2155</v>
      </c>
      <c r="D92" s="292" t="s">
        <v>2156</v>
      </c>
      <c r="E92" s="299" t="s">
        <v>2413</v>
      </c>
      <c r="F92" s="386" t="s">
        <v>2414</v>
      </c>
      <c r="G92" s="389">
        <v>2</v>
      </c>
      <c r="H92" s="319">
        <v>0</v>
      </c>
      <c r="I92" s="31">
        <v>1.23</v>
      </c>
      <c r="J92" s="320">
        <f t="shared" si="2"/>
        <v>0</v>
      </c>
      <c r="K92" s="669">
        <f t="shared" si="3"/>
        <v>0</v>
      </c>
    </row>
    <row r="93" spans="1:11" x14ac:dyDescent="0.25">
      <c r="A93" s="27" t="s">
        <v>211</v>
      </c>
      <c r="B93" s="302" t="s">
        <v>2415</v>
      </c>
      <c r="C93" s="291" t="s">
        <v>2155</v>
      </c>
      <c r="D93" s="292" t="s">
        <v>2156</v>
      </c>
      <c r="E93" s="299" t="s">
        <v>2416</v>
      </c>
      <c r="F93" s="386" t="s">
        <v>2417</v>
      </c>
      <c r="G93" s="389">
        <v>2</v>
      </c>
      <c r="H93" s="319">
        <v>0</v>
      </c>
      <c r="I93" s="31">
        <v>1.23</v>
      </c>
      <c r="J93" s="320">
        <f t="shared" si="2"/>
        <v>0</v>
      </c>
      <c r="K93" s="669">
        <f t="shared" si="3"/>
        <v>0</v>
      </c>
    </row>
    <row r="94" spans="1:11" x14ac:dyDescent="0.25">
      <c r="A94" s="27" t="s">
        <v>212</v>
      </c>
      <c r="B94" s="302" t="s">
        <v>2418</v>
      </c>
      <c r="C94" s="291" t="s">
        <v>2155</v>
      </c>
      <c r="D94" s="292" t="s">
        <v>2156</v>
      </c>
      <c r="E94" s="299" t="s">
        <v>2419</v>
      </c>
      <c r="F94" s="386" t="s">
        <v>2420</v>
      </c>
      <c r="G94" s="389">
        <v>2</v>
      </c>
      <c r="H94" s="319">
        <v>0</v>
      </c>
      <c r="I94" s="31">
        <v>1.23</v>
      </c>
      <c r="J94" s="320">
        <f t="shared" si="2"/>
        <v>0</v>
      </c>
      <c r="K94" s="669">
        <f t="shared" si="3"/>
        <v>0</v>
      </c>
    </row>
    <row r="95" spans="1:11" x14ac:dyDescent="0.25">
      <c r="A95" s="27" t="s">
        <v>213</v>
      </c>
      <c r="B95" s="302" t="s">
        <v>2421</v>
      </c>
      <c r="C95" s="291" t="s">
        <v>2155</v>
      </c>
      <c r="D95" s="292" t="s">
        <v>2156</v>
      </c>
      <c r="E95" s="299" t="s">
        <v>2422</v>
      </c>
      <c r="F95" s="386" t="s">
        <v>2423</v>
      </c>
      <c r="G95" s="389">
        <v>2</v>
      </c>
      <c r="H95" s="319">
        <v>0</v>
      </c>
      <c r="I95" s="31">
        <v>1.23</v>
      </c>
      <c r="J95" s="320">
        <f t="shared" si="2"/>
        <v>0</v>
      </c>
      <c r="K95" s="669">
        <f t="shared" si="3"/>
        <v>0</v>
      </c>
    </row>
    <row r="96" spans="1:11" x14ac:dyDescent="0.25">
      <c r="A96" s="27" t="s">
        <v>214</v>
      </c>
      <c r="B96" s="302" t="s">
        <v>2424</v>
      </c>
      <c r="C96" s="291" t="s">
        <v>2155</v>
      </c>
      <c r="D96" s="292" t="s">
        <v>2156</v>
      </c>
      <c r="E96" s="299" t="s">
        <v>2425</v>
      </c>
      <c r="F96" s="386" t="s">
        <v>2426</v>
      </c>
      <c r="G96" s="389">
        <v>2</v>
      </c>
      <c r="H96" s="319">
        <v>0</v>
      </c>
      <c r="I96" s="31">
        <v>1.23</v>
      </c>
      <c r="J96" s="320">
        <f t="shared" si="2"/>
        <v>0</v>
      </c>
      <c r="K96" s="669">
        <f t="shared" si="3"/>
        <v>0</v>
      </c>
    </row>
    <row r="97" spans="1:11" x14ac:dyDescent="0.25">
      <c r="A97" s="27" t="s">
        <v>215</v>
      </c>
      <c r="B97" s="302" t="s">
        <v>2427</v>
      </c>
      <c r="C97" s="291" t="s">
        <v>2155</v>
      </c>
      <c r="D97" s="292" t="s">
        <v>2156</v>
      </c>
      <c r="E97" s="299" t="s">
        <v>2428</v>
      </c>
      <c r="F97" s="386" t="s">
        <v>2429</v>
      </c>
      <c r="G97" s="389">
        <v>2</v>
      </c>
      <c r="H97" s="319">
        <v>0</v>
      </c>
      <c r="I97" s="31">
        <v>1.23</v>
      </c>
      <c r="J97" s="320">
        <f t="shared" si="2"/>
        <v>0</v>
      </c>
      <c r="K97" s="669">
        <f t="shared" si="3"/>
        <v>0</v>
      </c>
    </row>
    <row r="98" spans="1:11" x14ac:dyDescent="0.25">
      <c r="A98" s="27" t="s">
        <v>216</v>
      </c>
      <c r="B98" s="302" t="s">
        <v>2430</v>
      </c>
      <c r="C98" s="291" t="s">
        <v>2155</v>
      </c>
      <c r="D98" s="292" t="s">
        <v>2156</v>
      </c>
      <c r="E98" s="299" t="s">
        <v>2431</v>
      </c>
      <c r="F98" s="386" t="s">
        <v>2432</v>
      </c>
      <c r="G98" s="389">
        <v>2</v>
      </c>
      <c r="H98" s="319">
        <v>0</v>
      </c>
      <c r="I98" s="31">
        <v>1.23</v>
      </c>
      <c r="J98" s="320">
        <f t="shared" si="2"/>
        <v>0</v>
      </c>
      <c r="K98" s="669">
        <f t="shared" si="3"/>
        <v>0</v>
      </c>
    </row>
    <row r="99" spans="1:11" x14ac:dyDescent="0.25">
      <c r="A99" s="27" t="s">
        <v>217</v>
      </c>
      <c r="B99" s="302" t="s">
        <v>2433</v>
      </c>
      <c r="C99" s="291" t="s">
        <v>2155</v>
      </c>
      <c r="D99" s="292" t="s">
        <v>2156</v>
      </c>
      <c r="E99" s="299" t="s">
        <v>2434</v>
      </c>
      <c r="F99" s="386" t="s">
        <v>2435</v>
      </c>
      <c r="G99" s="389">
        <v>2</v>
      </c>
      <c r="H99" s="319">
        <v>0</v>
      </c>
      <c r="I99" s="31">
        <v>1.23</v>
      </c>
      <c r="J99" s="320">
        <f t="shared" si="2"/>
        <v>0</v>
      </c>
      <c r="K99" s="669">
        <f t="shared" si="3"/>
        <v>0</v>
      </c>
    </row>
    <row r="100" spans="1:11" x14ac:dyDescent="0.25">
      <c r="A100" s="27" t="s">
        <v>218</v>
      </c>
      <c r="B100" s="302" t="s">
        <v>2436</v>
      </c>
      <c r="C100" s="291" t="s">
        <v>2155</v>
      </c>
      <c r="D100" s="292" t="s">
        <v>2156</v>
      </c>
      <c r="E100" s="299" t="s">
        <v>2437</v>
      </c>
      <c r="F100" s="386" t="s">
        <v>2438</v>
      </c>
      <c r="G100" s="389">
        <v>2</v>
      </c>
      <c r="H100" s="319">
        <v>0</v>
      </c>
      <c r="I100" s="31">
        <v>1.23</v>
      </c>
      <c r="J100" s="320">
        <f t="shared" si="2"/>
        <v>0</v>
      </c>
      <c r="K100" s="669">
        <f t="shared" si="3"/>
        <v>0</v>
      </c>
    </row>
    <row r="101" spans="1:11" x14ac:dyDescent="0.25">
      <c r="A101" s="27" t="s">
        <v>219</v>
      </c>
      <c r="B101" s="302" t="s">
        <v>2439</v>
      </c>
      <c r="C101" s="291" t="s">
        <v>2155</v>
      </c>
      <c r="D101" s="292" t="s">
        <v>2156</v>
      </c>
      <c r="E101" s="299" t="s">
        <v>2440</v>
      </c>
      <c r="F101" s="386" t="s">
        <v>2441</v>
      </c>
      <c r="G101" s="389">
        <v>2</v>
      </c>
      <c r="H101" s="319">
        <v>0</v>
      </c>
      <c r="I101" s="31">
        <v>1.23</v>
      </c>
      <c r="J101" s="320">
        <f t="shared" si="2"/>
        <v>0</v>
      </c>
      <c r="K101" s="669">
        <f t="shared" si="3"/>
        <v>0</v>
      </c>
    </row>
    <row r="102" spans="1:11" x14ac:dyDescent="0.25">
      <c r="A102" s="27" t="s">
        <v>220</v>
      </c>
      <c r="B102" s="302" t="s">
        <v>2442</v>
      </c>
      <c r="C102" s="291" t="s">
        <v>2155</v>
      </c>
      <c r="D102" s="292" t="s">
        <v>2156</v>
      </c>
      <c r="E102" s="299" t="s">
        <v>2443</v>
      </c>
      <c r="F102" s="386" t="s">
        <v>2444</v>
      </c>
      <c r="G102" s="389">
        <v>2</v>
      </c>
      <c r="H102" s="319">
        <v>0</v>
      </c>
      <c r="I102" s="31">
        <v>1.23</v>
      </c>
      <c r="J102" s="320">
        <f t="shared" si="2"/>
        <v>0</v>
      </c>
      <c r="K102" s="669">
        <f t="shared" si="3"/>
        <v>0</v>
      </c>
    </row>
    <row r="103" spans="1:11" x14ac:dyDescent="0.25">
      <c r="A103" s="27" t="s">
        <v>221</v>
      </c>
      <c r="B103" s="302" t="s">
        <v>2445</v>
      </c>
      <c r="C103" s="291" t="s">
        <v>2155</v>
      </c>
      <c r="D103" s="292" t="s">
        <v>2156</v>
      </c>
      <c r="E103" s="299" t="s">
        <v>2446</v>
      </c>
      <c r="F103" s="386" t="s">
        <v>2447</v>
      </c>
      <c r="G103" s="389">
        <v>2</v>
      </c>
      <c r="H103" s="319">
        <v>0</v>
      </c>
      <c r="I103" s="31">
        <v>1.23</v>
      </c>
      <c r="J103" s="320">
        <f t="shared" si="2"/>
        <v>0</v>
      </c>
      <c r="K103" s="669">
        <f t="shared" si="3"/>
        <v>0</v>
      </c>
    </row>
    <row r="104" spans="1:11" x14ac:dyDescent="0.25">
      <c r="A104" s="27" t="s">
        <v>222</v>
      </c>
      <c r="B104" s="302" t="s">
        <v>2448</v>
      </c>
      <c r="C104" s="291" t="s">
        <v>2155</v>
      </c>
      <c r="D104" s="292" t="s">
        <v>2156</v>
      </c>
      <c r="E104" s="299" t="s">
        <v>2449</v>
      </c>
      <c r="F104" s="386" t="s">
        <v>2450</v>
      </c>
      <c r="G104" s="389">
        <v>2</v>
      </c>
      <c r="H104" s="319">
        <v>0</v>
      </c>
      <c r="I104" s="31">
        <v>1.23</v>
      </c>
      <c r="J104" s="320">
        <f t="shared" si="2"/>
        <v>0</v>
      </c>
      <c r="K104" s="669">
        <f t="shared" si="3"/>
        <v>0</v>
      </c>
    </row>
    <row r="105" spans="1:11" x14ac:dyDescent="0.25">
      <c r="A105" s="27" t="s">
        <v>223</v>
      </c>
      <c r="B105" s="302" t="s">
        <v>2451</v>
      </c>
      <c r="C105" s="291" t="s">
        <v>2155</v>
      </c>
      <c r="D105" s="292" t="s">
        <v>2156</v>
      </c>
      <c r="E105" s="299" t="s">
        <v>2452</v>
      </c>
      <c r="F105" s="386" t="s">
        <v>2453</v>
      </c>
      <c r="G105" s="389">
        <v>2</v>
      </c>
      <c r="H105" s="319">
        <v>0</v>
      </c>
      <c r="I105" s="31">
        <v>1.23</v>
      </c>
      <c r="J105" s="320">
        <f t="shared" si="2"/>
        <v>0</v>
      </c>
      <c r="K105" s="669">
        <f t="shared" si="3"/>
        <v>0</v>
      </c>
    </row>
    <row r="106" spans="1:11" x14ac:dyDescent="0.25">
      <c r="A106" s="27" t="s">
        <v>224</v>
      </c>
      <c r="B106" s="302" t="s">
        <v>2454</v>
      </c>
      <c r="C106" s="291" t="s">
        <v>2155</v>
      </c>
      <c r="D106" s="292" t="s">
        <v>2156</v>
      </c>
      <c r="E106" s="299" t="s">
        <v>2455</v>
      </c>
      <c r="F106" s="386" t="s">
        <v>2456</v>
      </c>
      <c r="G106" s="389">
        <v>2</v>
      </c>
      <c r="H106" s="319">
        <v>0</v>
      </c>
      <c r="I106" s="31">
        <v>1.23</v>
      </c>
      <c r="J106" s="320">
        <f t="shared" si="2"/>
        <v>0</v>
      </c>
      <c r="K106" s="669">
        <f t="shared" si="3"/>
        <v>0</v>
      </c>
    </row>
    <row r="107" spans="1:11" x14ac:dyDescent="0.25">
      <c r="A107" s="27" t="s">
        <v>225</v>
      </c>
      <c r="B107" s="302" t="s">
        <v>2457</v>
      </c>
      <c r="C107" s="291" t="s">
        <v>2155</v>
      </c>
      <c r="D107" s="292" t="s">
        <v>2156</v>
      </c>
      <c r="E107" s="299" t="s">
        <v>2458</v>
      </c>
      <c r="F107" s="386" t="s">
        <v>2459</v>
      </c>
      <c r="G107" s="389">
        <v>2</v>
      </c>
      <c r="H107" s="319">
        <v>0</v>
      </c>
      <c r="I107" s="31">
        <v>1.23</v>
      </c>
      <c r="J107" s="320">
        <f t="shared" si="2"/>
        <v>0</v>
      </c>
      <c r="K107" s="669">
        <f t="shared" si="3"/>
        <v>0</v>
      </c>
    </row>
    <row r="108" spans="1:11" x14ac:dyDescent="0.25">
      <c r="A108" s="27" t="s">
        <v>226</v>
      </c>
      <c r="B108" s="302" t="s">
        <v>2460</v>
      </c>
      <c r="C108" s="291" t="s">
        <v>2155</v>
      </c>
      <c r="D108" s="292" t="s">
        <v>2156</v>
      </c>
      <c r="E108" s="299" t="s">
        <v>2461</v>
      </c>
      <c r="F108" s="386" t="s">
        <v>2462</v>
      </c>
      <c r="G108" s="389">
        <v>2</v>
      </c>
      <c r="H108" s="319">
        <v>0</v>
      </c>
      <c r="I108" s="31">
        <v>1.23</v>
      </c>
      <c r="J108" s="320">
        <f t="shared" si="2"/>
        <v>0</v>
      </c>
      <c r="K108" s="669">
        <f t="shared" si="3"/>
        <v>0</v>
      </c>
    </row>
    <row r="109" spans="1:11" x14ac:dyDescent="0.25">
      <c r="A109" s="27" t="s">
        <v>235</v>
      </c>
      <c r="B109" s="302" t="s">
        <v>2463</v>
      </c>
      <c r="C109" s="291" t="s">
        <v>2155</v>
      </c>
      <c r="D109" s="292" t="s">
        <v>2156</v>
      </c>
      <c r="E109" s="299" t="s">
        <v>2464</v>
      </c>
      <c r="F109" s="386" t="s">
        <v>2465</v>
      </c>
      <c r="G109" s="389">
        <v>2</v>
      </c>
      <c r="H109" s="319">
        <v>0</v>
      </c>
      <c r="I109" s="31">
        <v>1.23</v>
      </c>
      <c r="J109" s="320">
        <f t="shared" si="2"/>
        <v>0</v>
      </c>
      <c r="K109" s="669">
        <f t="shared" si="3"/>
        <v>0</v>
      </c>
    </row>
    <row r="110" spans="1:11" x14ac:dyDescent="0.25">
      <c r="A110" s="27" t="s">
        <v>236</v>
      </c>
      <c r="B110" s="302" t="s">
        <v>2466</v>
      </c>
      <c r="C110" s="291" t="s">
        <v>2155</v>
      </c>
      <c r="D110" s="292" t="s">
        <v>2156</v>
      </c>
      <c r="E110" s="299" t="s">
        <v>2467</v>
      </c>
      <c r="F110" s="386" t="s">
        <v>2468</v>
      </c>
      <c r="G110" s="389">
        <v>2</v>
      </c>
      <c r="H110" s="319">
        <v>0</v>
      </c>
      <c r="I110" s="31">
        <v>1.23</v>
      </c>
      <c r="J110" s="320">
        <f t="shared" si="2"/>
        <v>0</v>
      </c>
      <c r="K110" s="669">
        <f t="shared" si="3"/>
        <v>0</v>
      </c>
    </row>
    <row r="111" spans="1:11" x14ac:dyDescent="0.25">
      <c r="A111" s="27" t="s">
        <v>237</v>
      </c>
      <c r="B111" s="302" t="s">
        <v>2469</v>
      </c>
      <c r="C111" s="291" t="s">
        <v>2155</v>
      </c>
      <c r="D111" s="292" t="s">
        <v>2156</v>
      </c>
      <c r="E111" s="299" t="s">
        <v>2470</v>
      </c>
      <c r="F111" s="386" t="s">
        <v>2471</v>
      </c>
      <c r="G111" s="389">
        <v>2</v>
      </c>
      <c r="H111" s="319">
        <v>0</v>
      </c>
      <c r="I111" s="31">
        <v>1.23</v>
      </c>
      <c r="J111" s="320">
        <f t="shared" si="2"/>
        <v>0</v>
      </c>
      <c r="K111" s="669">
        <f t="shared" si="3"/>
        <v>0</v>
      </c>
    </row>
    <row r="112" spans="1:11" x14ac:dyDescent="0.25">
      <c r="A112" s="27" t="s">
        <v>238</v>
      </c>
      <c r="B112" s="302" t="s">
        <v>2472</v>
      </c>
      <c r="C112" s="291" t="s">
        <v>2155</v>
      </c>
      <c r="D112" s="292" t="s">
        <v>2156</v>
      </c>
      <c r="E112" s="299" t="s">
        <v>2473</v>
      </c>
      <c r="F112" s="386" t="s">
        <v>2474</v>
      </c>
      <c r="G112" s="389">
        <v>2</v>
      </c>
      <c r="H112" s="319">
        <v>0</v>
      </c>
      <c r="I112" s="31">
        <v>1.23</v>
      </c>
      <c r="J112" s="320">
        <f t="shared" si="2"/>
        <v>0</v>
      </c>
      <c r="K112" s="669">
        <f t="shared" si="3"/>
        <v>0</v>
      </c>
    </row>
    <row r="113" spans="1:11" x14ac:dyDescent="0.25">
      <c r="A113" s="27" t="s">
        <v>239</v>
      </c>
      <c r="B113" s="302" t="s">
        <v>2475</v>
      </c>
      <c r="C113" s="291" t="s">
        <v>2155</v>
      </c>
      <c r="D113" s="292" t="s">
        <v>2156</v>
      </c>
      <c r="E113" s="299" t="s">
        <v>2476</v>
      </c>
      <c r="F113" s="386" t="s">
        <v>2477</v>
      </c>
      <c r="G113" s="389">
        <v>2</v>
      </c>
      <c r="H113" s="319">
        <v>0</v>
      </c>
      <c r="I113" s="31">
        <v>1.23</v>
      </c>
      <c r="J113" s="320">
        <f t="shared" si="2"/>
        <v>0</v>
      </c>
      <c r="K113" s="669">
        <f t="shared" si="3"/>
        <v>0</v>
      </c>
    </row>
    <row r="114" spans="1:11" x14ac:dyDescent="0.25">
      <c r="A114" s="27" t="s">
        <v>240</v>
      </c>
      <c r="B114" s="302" t="s">
        <v>2478</v>
      </c>
      <c r="C114" s="291" t="s">
        <v>2155</v>
      </c>
      <c r="D114" s="292" t="s">
        <v>2156</v>
      </c>
      <c r="E114" s="299" t="s">
        <v>2479</v>
      </c>
      <c r="F114" s="386" t="s">
        <v>2480</v>
      </c>
      <c r="G114" s="389">
        <v>2</v>
      </c>
      <c r="H114" s="319">
        <v>0</v>
      </c>
      <c r="I114" s="31">
        <v>1.23</v>
      </c>
      <c r="J114" s="320">
        <f t="shared" si="2"/>
        <v>0</v>
      </c>
      <c r="K114" s="669">
        <f t="shared" si="3"/>
        <v>0</v>
      </c>
    </row>
    <row r="115" spans="1:11" x14ac:dyDescent="0.25">
      <c r="A115" s="27" t="s">
        <v>246</v>
      </c>
      <c r="B115" s="302" t="s">
        <v>2481</v>
      </c>
      <c r="C115" s="291" t="s">
        <v>2155</v>
      </c>
      <c r="D115" s="292" t="s">
        <v>2156</v>
      </c>
      <c r="E115" s="299" t="s">
        <v>2482</v>
      </c>
      <c r="F115" s="386" t="s">
        <v>2483</v>
      </c>
      <c r="G115" s="389">
        <v>2</v>
      </c>
      <c r="H115" s="319">
        <v>0</v>
      </c>
      <c r="I115" s="31">
        <v>1.23</v>
      </c>
      <c r="J115" s="320">
        <f t="shared" si="2"/>
        <v>0</v>
      </c>
      <c r="K115" s="669">
        <f t="shared" si="3"/>
        <v>0</v>
      </c>
    </row>
    <row r="116" spans="1:11" x14ac:dyDescent="0.25">
      <c r="A116" s="27" t="s">
        <v>247</v>
      </c>
      <c r="B116" s="302" t="s">
        <v>2484</v>
      </c>
      <c r="C116" s="291" t="s">
        <v>2155</v>
      </c>
      <c r="D116" s="292" t="s">
        <v>2156</v>
      </c>
      <c r="E116" s="299" t="s">
        <v>2485</v>
      </c>
      <c r="F116" s="386" t="s">
        <v>2486</v>
      </c>
      <c r="G116" s="389">
        <v>2</v>
      </c>
      <c r="H116" s="319">
        <v>0</v>
      </c>
      <c r="I116" s="31">
        <v>1.23</v>
      </c>
      <c r="J116" s="320">
        <f t="shared" si="2"/>
        <v>0</v>
      </c>
      <c r="K116" s="669">
        <f t="shared" si="3"/>
        <v>0</v>
      </c>
    </row>
    <row r="117" spans="1:11" x14ac:dyDescent="0.25">
      <c r="A117" s="27" t="s">
        <v>248</v>
      </c>
      <c r="B117" s="302" t="s">
        <v>2487</v>
      </c>
      <c r="C117" s="291" t="s">
        <v>2155</v>
      </c>
      <c r="D117" s="292" t="s">
        <v>2156</v>
      </c>
      <c r="E117" s="299" t="s">
        <v>2488</v>
      </c>
      <c r="F117" s="386" t="s">
        <v>2489</v>
      </c>
      <c r="G117" s="389">
        <v>2</v>
      </c>
      <c r="H117" s="319">
        <v>0</v>
      </c>
      <c r="I117" s="31">
        <v>1.23</v>
      </c>
      <c r="J117" s="320">
        <f t="shared" si="2"/>
        <v>0</v>
      </c>
      <c r="K117" s="669">
        <f t="shared" si="3"/>
        <v>0</v>
      </c>
    </row>
    <row r="118" spans="1:11" x14ac:dyDescent="0.25">
      <c r="A118" s="27" t="s">
        <v>249</v>
      </c>
      <c r="B118" s="302" t="s">
        <v>2490</v>
      </c>
      <c r="C118" s="291" t="s">
        <v>2155</v>
      </c>
      <c r="D118" s="292" t="s">
        <v>2156</v>
      </c>
      <c r="E118" s="299" t="s">
        <v>2491</v>
      </c>
      <c r="F118" s="386" t="s">
        <v>2492</v>
      </c>
      <c r="G118" s="389">
        <v>2</v>
      </c>
      <c r="H118" s="319">
        <v>0</v>
      </c>
      <c r="I118" s="31">
        <v>1.23</v>
      </c>
      <c r="J118" s="320">
        <f t="shared" si="2"/>
        <v>0</v>
      </c>
      <c r="K118" s="669">
        <f t="shared" si="3"/>
        <v>0</v>
      </c>
    </row>
    <row r="119" spans="1:11" x14ac:dyDescent="0.25">
      <c r="A119" s="27" t="s">
        <v>309</v>
      </c>
      <c r="B119" s="302" t="s">
        <v>2493</v>
      </c>
      <c r="C119" s="291" t="s">
        <v>2155</v>
      </c>
      <c r="D119" s="292" t="s">
        <v>2156</v>
      </c>
      <c r="E119" s="299" t="s">
        <v>2494</v>
      </c>
      <c r="F119" s="386" t="s">
        <v>2495</v>
      </c>
      <c r="G119" s="389">
        <v>2</v>
      </c>
      <c r="H119" s="319">
        <v>0</v>
      </c>
      <c r="I119" s="31">
        <v>1.23</v>
      </c>
      <c r="J119" s="320">
        <f t="shared" si="2"/>
        <v>0</v>
      </c>
      <c r="K119" s="669">
        <f t="shared" si="3"/>
        <v>0</v>
      </c>
    </row>
    <row r="120" spans="1:11" x14ac:dyDescent="0.25">
      <c r="A120" s="27" t="s">
        <v>310</v>
      </c>
      <c r="B120" s="302" t="s">
        <v>2496</v>
      </c>
      <c r="C120" s="291" t="s">
        <v>2155</v>
      </c>
      <c r="D120" s="292" t="s">
        <v>2156</v>
      </c>
      <c r="E120" s="299" t="s">
        <v>2497</v>
      </c>
      <c r="F120" s="386" t="s">
        <v>2498</v>
      </c>
      <c r="G120" s="389">
        <v>2</v>
      </c>
      <c r="H120" s="319">
        <v>0</v>
      </c>
      <c r="I120" s="31">
        <v>1.23</v>
      </c>
      <c r="J120" s="320">
        <f t="shared" si="2"/>
        <v>0</v>
      </c>
      <c r="K120" s="669">
        <f t="shared" si="3"/>
        <v>0</v>
      </c>
    </row>
    <row r="121" spans="1:11" x14ac:dyDescent="0.25">
      <c r="A121" s="27" t="s">
        <v>311</v>
      </c>
      <c r="B121" s="302" t="s">
        <v>2499</v>
      </c>
      <c r="C121" s="291" t="s">
        <v>2155</v>
      </c>
      <c r="D121" s="292" t="s">
        <v>2156</v>
      </c>
      <c r="E121" s="299" t="s">
        <v>2500</v>
      </c>
      <c r="F121" s="386" t="s">
        <v>2501</v>
      </c>
      <c r="G121" s="389">
        <v>2</v>
      </c>
      <c r="H121" s="319">
        <v>0</v>
      </c>
      <c r="I121" s="31">
        <v>1.23</v>
      </c>
      <c r="J121" s="320">
        <f t="shared" si="2"/>
        <v>0</v>
      </c>
      <c r="K121" s="669">
        <f t="shared" si="3"/>
        <v>0</v>
      </c>
    </row>
    <row r="122" spans="1:11" x14ac:dyDescent="0.25">
      <c r="A122" s="27" t="s">
        <v>312</v>
      </c>
      <c r="B122" s="302" t="s">
        <v>2502</v>
      </c>
      <c r="C122" s="291" t="s">
        <v>2155</v>
      </c>
      <c r="D122" s="292" t="s">
        <v>2156</v>
      </c>
      <c r="E122" s="299" t="s">
        <v>2503</v>
      </c>
      <c r="F122" s="386" t="s">
        <v>2504</v>
      </c>
      <c r="G122" s="389">
        <v>2</v>
      </c>
      <c r="H122" s="319">
        <v>0</v>
      </c>
      <c r="I122" s="31">
        <v>1.23</v>
      </c>
      <c r="J122" s="320">
        <f t="shared" si="2"/>
        <v>0</v>
      </c>
      <c r="K122" s="669">
        <f t="shared" si="3"/>
        <v>0</v>
      </c>
    </row>
    <row r="123" spans="1:11" x14ac:dyDescent="0.25">
      <c r="A123" s="27" t="s">
        <v>313</v>
      </c>
      <c r="B123" s="302" t="s">
        <v>2505</v>
      </c>
      <c r="C123" s="291" t="s">
        <v>2155</v>
      </c>
      <c r="D123" s="292" t="s">
        <v>2156</v>
      </c>
      <c r="E123" s="299" t="s">
        <v>2506</v>
      </c>
      <c r="F123" s="386" t="s">
        <v>2507</v>
      </c>
      <c r="G123" s="389">
        <v>2</v>
      </c>
      <c r="H123" s="319">
        <v>0</v>
      </c>
      <c r="I123" s="31">
        <v>1.23</v>
      </c>
      <c r="J123" s="320">
        <f t="shared" si="2"/>
        <v>0</v>
      </c>
      <c r="K123" s="669">
        <f t="shared" si="3"/>
        <v>0</v>
      </c>
    </row>
    <row r="124" spans="1:11" x14ac:dyDescent="0.25">
      <c r="A124" s="27" t="s">
        <v>314</v>
      </c>
      <c r="B124" s="302" t="s">
        <v>2508</v>
      </c>
      <c r="C124" s="291" t="s">
        <v>2155</v>
      </c>
      <c r="D124" s="292" t="s">
        <v>2156</v>
      </c>
      <c r="E124" s="299" t="s">
        <v>2509</v>
      </c>
      <c r="F124" s="386" t="s">
        <v>2510</v>
      </c>
      <c r="G124" s="389">
        <v>2</v>
      </c>
      <c r="H124" s="319">
        <v>0</v>
      </c>
      <c r="I124" s="31">
        <v>1.23</v>
      </c>
      <c r="J124" s="320">
        <f t="shared" si="2"/>
        <v>0</v>
      </c>
      <c r="K124" s="669">
        <f t="shared" si="3"/>
        <v>0</v>
      </c>
    </row>
    <row r="125" spans="1:11" x14ac:dyDescent="0.25">
      <c r="A125" s="27" t="s">
        <v>315</v>
      </c>
      <c r="B125" s="302" t="s">
        <v>2511</v>
      </c>
      <c r="C125" s="291" t="s">
        <v>2155</v>
      </c>
      <c r="D125" s="292" t="s">
        <v>2156</v>
      </c>
      <c r="E125" s="299" t="s">
        <v>2512</v>
      </c>
      <c r="F125" s="386" t="s">
        <v>2513</v>
      </c>
      <c r="G125" s="389">
        <v>2</v>
      </c>
      <c r="H125" s="319">
        <v>0</v>
      </c>
      <c r="I125" s="31">
        <v>1.23</v>
      </c>
      <c r="J125" s="320">
        <f t="shared" si="2"/>
        <v>0</v>
      </c>
      <c r="K125" s="669">
        <f t="shared" si="3"/>
        <v>0</v>
      </c>
    </row>
    <row r="126" spans="1:11" x14ac:dyDescent="0.25">
      <c r="A126" s="27" t="s">
        <v>316</v>
      </c>
      <c r="B126" s="302" t="s">
        <v>2514</v>
      </c>
      <c r="C126" s="291" t="s">
        <v>2155</v>
      </c>
      <c r="D126" s="292" t="s">
        <v>2156</v>
      </c>
      <c r="E126" s="299" t="s">
        <v>2515</v>
      </c>
      <c r="F126" s="386" t="s">
        <v>2516</v>
      </c>
      <c r="G126" s="389">
        <v>2</v>
      </c>
      <c r="H126" s="319">
        <v>0</v>
      </c>
      <c r="I126" s="31">
        <v>1.23</v>
      </c>
      <c r="J126" s="320">
        <f t="shared" si="2"/>
        <v>0</v>
      </c>
      <c r="K126" s="669">
        <f t="shared" si="3"/>
        <v>0</v>
      </c>
    </row>
    <row r="127" spans="1:11" x14ac:dyDescent="0.25">
      <c r="A127" s="27" t="s">
        <v>317</v>
      </c>
      <c r="B127" s="302" t="s">
        <v>2517</v>
      </c>
      <c r="C127" s="291" t="s">
        <v>2155</v>
      </c>
      <c r="D127" s="292" t="s">
        <v>2156</v>
      </c>
      <c r="E127" s="299" t="s">
        <v>2518</v>
      </c>
      <c r="F127" s="386" t="s">
        <v>2519</v>
      </c>
      <c r="G127" s="389">
        <v>2</v>
      </c>
      <c r="H127" s="319">
        <v>0</v>
      </c>
      <c r="I127" s="31">
        <v>1.23</v>
      </c>
      <c r="J127" s="320">
        <f t="shared" si="2"/>
        <v>0</v>
      </c>
      <c r="K127" s="669">
        <f t="shared" si="3"/>
        <v>0</v>
      </c>
    </row>
    <row r="128" spans="1:11" x14ac:dyDescent="0.25">
      <c r="A128" s="27" t="s">
        <v>318</v>
      </c>
      <c r="B128" s="302" t="s">
        <v>2520</v>
      </c>
      <c r="C128" s="291" t="s">
        <v>2155</v>
      </c>
      <c r="D128" s="292" t="s">
        <v>2156</v>
      </c>
      <c r="E128" s="299" t="s">
        <v>2521</v>
      </c>
      <c r="F128" s="386" t="s">
        <v>2522</v>
      </c>
      <c r="G128" s="389">
        <v>2</v>
      </c>
      <c r="H128" s="319">
        <v>0</v>
      </c>
      <c r="I128" s="31">
        <v>1.23</v>
      </c>
      <c r="J128" s="320">
        <f t="shared" si="2"/>
        <v>0</v>
      </c>
      <c r="K128" s="669">
        <f t="shared" si="3"/>
        <v>0</v>
      </c>
    </row>
    <row r="129" spans="1:11" x14ac:dyDescent="0.25">
      <c r="A129" s="27" t="s">
        <v>319</v>
      </c>
      <c r="B129" s="302" t="s">
        <v>2523</v>
      </c>
      <c r="C129" s="291" t="s">
        <v>2155</v>
      </c>
      <c r="D129" s="292" t="s">
        <v>2156</v>
      </c>
      <c r="E129" s="299" t="s">
        <v>2524</v>
      </c>
      <c r="F129" s="386" t="s">
        <v>2525</v>
      </c>
      <c r="G129" s="389">
        <v>2</v>
      </c>
      <c r="H129" s="319">
        <v>0</v>
      </c>
      <c r="I129" s="31">
        <v>1.23</v>
      </c>
      <c r="J129" s="320">
        <f t="shared" si="2"/>
        <v>0</v>
      </c>
      <c r="K129" s="669">
        <f t="shared" si="3"/>
        <v>0</v>
      </c>
    </row>
    <row r="130" spans="1:11" x14ac:dyDescent="0.25">
      <c r="A130" s="27" t="s">
        <v>320</v>
      </c>
      <c r="B130" s="302" t="s">
        <v>2526</v>
      </c>
      <c r="C130" s="291" t="s">
        <v>2155</v>
      </c>
      <c r="D130" s="292" t="s">
        <v>2156</v>
      </c>
      <c r="E130" s="299" t="s">
        <v>2527</v>
      </c>
      <c r="F130" s="386" t="s">
        <v>2528</v>
      </c>
      <c r="G130" s="389">
        <v>2</v>
      </c>
      <c r="H130" s="319">
        <v>0</v>
      </c>
      <c r="I130" s="31">
        <v>1.23</v>
      </c>
      <c r="J130" s="320">
        <f t="shared" si="2"/>
        <v>0</v>
      </c>
      <c r="K130" s="669">
        <f t="shared" si="3"/>
        <v>0</v>
      </c>
    </row>
    <row r="131" spans="1:11" x14ac:dyDescent="0.25">
      <c r="A131" s="27" t="s">
        <v>321</v>
      </c>
      <c r="B131" s="302" t="s">
        <v>2529</v>
      </c>
      <c r="C131" s="291" t="s">
        <v>2155</v>
      </c>
      <c r="D131" s="292" t="s">
        <v>2156</v>
      </c>
      <c r="E131" s="299" t="s">
        <v>2530</v>
      </c>
      <c r="F131" s="386" t="s">
        <v>2531</v>
      </c>
      <c r="G131" s="389">
        <v>2</v>
      </c>
      <c r="H131" s="319">
        <v>0</v>
      </c>
      <c r="I131" s="31">
        <v>1.23</v>
      </c>
      <c r="J131" s="320">
        <f t="shared" si="2"/>
        <v>0</v>
      </c>
      <c r="K131" s="669">
        <f t="shared" si="3"/>
        <v>0</v>
      </c>
    </row>
    <row r="132" spans="1:11" x14ac:dyDescent="0.25">
      <c r="A132" s="27" t="s">
        <v>322</v>
      </c>
      <c r="B132" s="302" t="s">
        <v>2532</v>
      </c>
      <c r="C132" s="291" t="s">
        <v>2155</v>
      </c>
      <c r="D132" s="292" t="s">
        <v>2156</v>
      </c>
      <c r="E132" s="299" t="s">
        <v>2533</v>
      </c>
      <c r="F132" s="386" t="s">
        <v>2534</v>
      </c>
      <c r="G132" s="389">
        <v>2</v>
      </c>
      <c r="H132" s="319">
        <v>0</v>
      </c>
      <c r="I132" s="31">
        <v>1.23</v>
      </c>
      <c r="J132" s="320">
        <f t="shared" si="2"/>
        <v>0</v>
      </c>
      <c r="K132" s="669">
        <f t="shared" si="3"/>
        <v>0</v>
      </c>
    </row>
    <row r="133" spans="1:11" x14ac:dyDescent="0.25">
      <c r="A133" s="27" t="s">
        <v>323</v>
      </c>
      <c r="B133" s="302" t="s">
        <v>2535</v>
      </c>
      <c r="C133" s="291" t="s">
        <v>2155</v>
      </c>
      <c r="D133" s="292" t="s">
        <v>2156</v>
      </c>
      <c r="E133" s="299" t="s">
        <v>2536</v>
      </c>
      <c r="F133" s="386" t="s">
        <v>2537</v>
      </c>
      <c r="G133" s="389">
        <v>2</v>
      </c>
      <c r="H133" s="319">
        <v>0</v>
      </c>
      <c r="I133" s="31">
        <v>1.23</v>
      </c>
      <c r="J133" s="320">
        <f t="shared" si="2"/>
        <v>0</v>
      </c>
      <c r="K133" s="669">
        <f t="shared" si="3"/>
        <v>0</v>
      </c>
    </row>
    <row r="134" spans="1:11" x14ac:dyDescent="0.25">
      <c r="A134" s="27" t="s">
        <v>324</v>
      </c>
      <c r="B134" s="302" t="s">
        <v>2538</v>
      </c>
      <c r="C134" s="291" t="s">
        <v>2155</v>
      </c>
      <c r="D134" s="292" t="s">
        <v>2156</v>
      </c>
      <c r="E134" s="299" t="s">
        <v>2539</v>
      </c>
      <c r="F134" s="386" t="s">
        <v>2540</v>
      </c>
      <c r="G134" s="389">
        <v>2</v>
      </c>
      <c r="H134" s="319">
        <v>0</v>
      </c>
      <c r="I134" s="31">
        <v>1.23</v>
      </c>
      <c r="J134" s="320">
        <f t="shared" ref="J134:J193" si="4">H134*I134</f>
        <v>0</v>
      </c>
      <c r="K134" s="669">
        <f t="shared" ref="K134:K193" si="5">G134*J134</f>
        <v>0</v>
      </c>
    </row>
    <row r="135" spans="1:11" x14ac:dyDescent="0.25">
      <c r="A135" s="27" t="s">
        <v>325</v>
      </c>
      <c r="B135" s="302" t="s">
        <v>2541</v>
      </c>
      <c r="C135" s="291" t="s">
        <v>2155</v>
      </c>
      <c r="D135" s="292" t="s">
        <v>2156</v>
      </c>
      <c r="E135" s="299" t="s">
        <v>2542</v>
      </c>
      <c r="F135" s="386" t="s">
        <v>2543</v>
      </c>
      <c r="G135" s="389">
        <v>2</v>
      </c>
      <c r="H135" s="319">
        <v>0</v>
      </c>
      <c r="I135" s="31">
        <v>1.23</v>
      </c>
      <c r="J135" s="320">
        <f t="shared" si="4"/>
        <v>0</v>
      </c>
      <c r="K135" s="669">
        <f t="shared" si="5"/>
        <v>0</v>
      </c>
    </row>
    <row r="136" spans="1:11" x14ac:dyDescent="0.25">
      <c r="A136" s="27" t="s">
        <v>326</v>
      </c>
      <c r="B136" s="302" t="s">
        <v>2544</v>
      </c>
      <c r="C136" s="291" t="s">
        <v>2155</v>
      </c>
      <c r="D136" s="292" t="s">
        <v>2156</v>
      </c>
      <c r="E136" s="299" t="s">
        <v>2545</v>
      </c>
      <c r="F136" s="386" t="s">
        <v>2546</v>
      </c>
      <c r="G136" s="389">
        <v>2</v>
      </c>
      <c r="H136" s="319">
        <v>0</v>
      </c>
      <c r="I136" s="31">
        <v>1.23</v>
      </c>
      <c r="J136" s="320">
        <f t="shared" si="4"/>
        <v>0</v>
      </c>
      <c r="K136" s="669">
        <f t="shared" si="5"/>
        <v>0</v>
      </c>
    </row>
    <row r="137" spans="1:11" x14ac:dyDescent="0.25">
      <c r="A137" s="27" t="s">
        <v>327</v>
      </c>
      <c r="B137" s="302" t="s">
        <v>2547</v>
      </c>
      <c r="C137" s="291" t="s">
        <v>2155</v>
      </c>
      <c r="D137" s="292" t="s">
        <v>2156</v>
      </c>
      <c r="E137" s="299" t="s">
        <v>2548</v>
      </c>
      <c r="F137" s="386" t="s">
        <v>2549</v>
      </c>
      <c r="G137" s="389">
        <v>2</v>
      </c>
      <c r="H137" s="319">
        <v>0</v>
      </c>
      <c r="I137" s="31">
        <v>1.23</v>
      </c>
      <c r="J137" s="320">
        <f t="shared" si="4"/>
        <v>0</v>
      </c>
      <c r="K137" s="669">
        <f t="shared" si="5"/>
        <v>0</v>
      </c>
    </row>
    <row r="138" spans="1:11" x14ac:dyDescent="0.25">
      <c r="A138" s="27" t="s">
        <v>328</v>
      </c>
      <c r="B138" s="302" t="s">
        <v>2550</v>
      </c>
      <c r="C138" s="291" t="s">
        <v>2155</v>
      </c>
      <c r="D138" s="292" t="s">
        <v>2156</v>
      </c>
      <c r="E138" s="299" t="s">
        <v>2551</v>
      </c>
      <c r="F138" s="386" t="s">
        <v>2552</v>
      </c>
      <c r="G138" s="389">
        <v>2</v>
      </c>
      <c r="H138" s="319">
        <v>0</v>
      </c>
      <c r="I138" s="31">
        <v>1.23</v>
      </c>
      <c r="J138" s="320">
        <f t="shared" si="4"/>
        <v>0</v>
      </c>
      <c r="K138" s="669">
        <f t="shared" si="5"/>
        <v>0</v>
      </c>
    </row>
    <row r="139" spans="1:11" x14ac:dyDescent="0.25">
      <c r="A139" s="27" t="s">
        <v>329</v>
      </c>
      <c r="B139" s="302" t="s">
        <v>2553</v>
      </c>
      <c r="C139" s="291" t="s">
        <v>2155</v>
      </c>
      <c r="D139" s="292" t="s">
        <v>2156</v>
      </c>
      <c r="E139" s="299" t="s">
        <v>2554</v>
      </c>
      <c r="F139" s="386" t="s">
        <v>2555</v>
      </c>
      <c r="G139" s="389">
        <v>2</v>
      </c>
      <c r="H139" s="319">
        <v>0</v>
      </c>
      <c r="I139" s="31">
        <v>1.23</v>
      </c>
      <c r="J139" s="320">
        <f t="shared" si="4"/>
        <v>0</v>
      </c>
      <c r="K139" s="669">
        <f t="shared" si="5"/>
        <v>0</v>
      </c>
    </row>
    <row r="140" spans="1:11" x14ac:dyDescent="0.25">
      <c r="A140" s="27" t="s">
        <v>330</v>
      </c>
      <c r="B140" s="302" t="s">
        <v>2556</v>
      </c>
      <c r="C140" s="291" t="s">
        <v>2155</v>
      </c>
      <c r="D140" s="292" t="s">
        <v>2156</v>
      </c>
      <c r="E140" s="299" t="s">
        <v>2557</v>
      </c>
      <c r="F140" s="386" t="s">
        <v>2558</v>
      </c>
      <c r="G140" s="389">
        <v>2</v>
      </c>
      <c r="H140" s="319">
        <v>0</v>
      </c>
      <c r="I140" s="31">
        <v>1.23</v>
      </c>
      <c r="J140" s="320">
        <f t="shared" si="4"/>
        <v>0</v>
      </c>
      <c r="K140" s="669">
        <f t="shared" si="5"/>
        <v>0</v>
      </c>
    </row>
    <row r="141" spans="1:11" x14ac:dyDescent="0.25">
      <c r="A141" s="27" t="s">
        <v>331</v>
      </c>
      <c r="B141" s="302" t="s">
        <v>2559</v>
      </c>
      <c r="C141" s="291" t="s">
        <v>2155</v>
      </c>
      <c r="D141" s="292" t="s">
        <v>2156</v>
      </c>
      <c r="E141" s="299" t="s">
        <v>2560</v>
      </c>
      <c r="F141" s="386" t="s">
        <v>2561</v>
      </c>
      <c r="G141" s="389">
        <v>2</v>
      </c>
      <c r="H141" s="319">
        <v>0</v>
      </c>
      <c r="I141" s="31">
        <v>1.23</v>
      </c>
      <c r="J141" s="320">
        <f t="shared" si="4"/>
        <v>0</v>
      </c>
      <c r="K141" s="669">
        <f t="shared" si="5"/>
        <v>0</v>
      </c>
    </row>
    <row r="142" spans="1:11" x14ac:dyDescent="0.25">
      <c r="A142" s="27" t="s">
        <v>332</v>
      </c>
      <c r="B142" s="302" t="s">
        <v>2562</v>
      </c>
      <c r="C142" s="291" t="s">
        <v>2155</v>
      </c>
      <c r="D142" s="292" t="s">
        <v>2156</v>
      </c>
      <c r="E142" s="299" t="s">
        <v>2563</v>
      </c>
      <c r="F142" s="386" t="s">
        <v>2564</v>
      </c>
      <c r="G142" s="389">
        <v>2</v>
      </c>
      <c r="H142" s="319">
        <v>0</v>
      </c>
      <c r="I142" s="31">
        <v>1.23</v>
      </c>
      <c r="J142" s="320">
        <f t="shared" si="4"/>
        <v>0</v>
      </c>
      <c r="K142" s="669">
        <f t="shared" si="5"/>
        <v>0</v>
      </c>
    </row>
    <row r="143" spans="1:11" x14ac:dyDescent="0.25">
      <c r="A143" s="27" t="s">
        <v>333</v>
      </c>
      <c r="B143" s="302" t="s">
        <v>2565</v>
      </c>
      <c r="C143" s="291" t="s">
        <v>2155</v>
      </c>
      <c r="D143" s="292" t="s">
        <v>2156</v>
      </c>
      <c r="E143" s="299" t="s">
        <v>2566</v>
      </c>
      <c r="F143" s="386" t="s">
        <v>2567</v>
      </c>
      <c r="G143" s="389">
        <v>2</v>
      </c>
      <c r="H143" s="319">
        <v>0</v>
      </c>
      <c r="I143" s="31">
        <v>1.23</v>
      </c>
      <c r="J143" s="320">
        <f t="shared" si="4"/>
        <v>0</v>
      </c>
      <c r="K143" s="669">
        <f t="shared" si="5"/>
        <v>0</v>
      </c>
    </row>
    <row r="144" spans="1:11" x14ac:dyDescent="0.25">
      <c r="A144" s="27" t="s">
        <v>334</v>
      </c>
      <c r="B144" s="302" t="s">
        <v>2568</v>
      </c>
      <c r="C144" s="291" t="s">
        <v>2155</v>
      </c>
      <c r="D144" s="292" t="s">
        <v>2156</v>
      </c>
      <c r="E144" s="299" t="s">
        <v>2569</v>
      </c>
      <c r="F144" s="386" t="s">
        <v>2570</v>
      </c>
      <c r="G144" s="389">
        <v>2</v>
      </c>
      <c r="H144" s="319">
        <v>0</v>
      </c>
      <c r="I144" s="31">
        <v>1.23</v>
      </c>
      <c r="J144" s="320">
        <f t="shared" si="4"/>
        <v>0</v>
      </c>
      <c r="K144" s="669">
        <f t="shared" si="5"/>
        <v>0</v>
      </c>
    </row>
    <row r="145" spans="1:11" x14ac:dyDescent="0.25">
      <c r="A145" s="27" t="s">
        <v>335</v>
      </c>
      <c r="B145" s="302" t="s">
        <v>2571</v>
      </c>
      <c r="C145" s="291" t="s">
        <v>2155</v>
      </c>
      <c r="D145" s="292" t="s">
        <v>2156</v>
      </c>
      <c r="E145" s="299" t="s">
        <v>2572</v>
      </c>
      <c r="F145" s="386" t="s">
        <v>2573</v>
      </c>
      <c r="G145" s="389">
        <v>2</v>
      </c>
      <c r="H145" s="319">
        <v>0</v>
      </c>
      <c r="I145" s="31">
        <v>1.23</v>
      </c>
      <c r="J145" s="320">
        <f t="shared" si="4"/>
        <v>0</v>
      </c>
      <c r="K145" s="669">
        <f t="shared" si="5"/>
        <v>0</v>
      </c>
    </row>
    <row r="146" spans="1:11" x14ac:dyDescent="0.25">
      <c r="A146" s="27" t="s">
        <v>336</v>
      </c>
      <c r="B146" s="302" t="s">
        <v>2574</v>
      </c>
      <c r="C146" s="291" t="s">
        <v>2155</v>
      </c>
      <c r="D146" s="292" t="s">
        <v>2156</v>
      </c>
      <c r="E146" s="299" t="s">
        <v>2575</v>
      </c>
      <c r="F146" s="386" t="s">
        <v>2576</v>
      </c>
      <c r="G146" s="389">
        <v>2</v>
      </c>
      <c r="H146" s="319">
        <v>0</v>
      </c>
      <c r="I146" s="31">
        <v>1.23</v>
      </c>
      <c r="J146" s="320">
        <f t="shared" si="4"/>
        <v>0</v>
      </c>
      <c r="K146" s="669">
        <f t="shared" si="5"/>
        <v>0</v>
      </c>
    </row>
    <row r="147" spans="1:11" x14ac:dyDescent="0.25">
      <c r="A147" s="27" t="s">
        <v>337</v>
      </c>
      <c r="B147" s="302" t="s">
        <v>2577</v>
      </c>
      <c r="C147" s="291" t="s">
        <v>2155</v>
      </c>
      <c r="D147" s="292" t="s">
        <v>2156</v>
      </c>
      <c r="E147" s="299" t="s">
        <v>2578</v>
      </c>
      <c r="F147" s="386" t="s">
        <v>2579</v>
      </c>
      <c r="G147" s="389">
        <v>2</v>
      </c>
      <c r="H147" s="319">
        <v>0</v>
      </c>
      <c r="I147" s="31">
        <v>1.23</v>
      </c>
      <c r="J147" s="320">
        <f t="shared" si="4"/>
        <v>0</v>
      </c>
      <c r="K147" s="669">
        <f t="shared" si="5"/>
        <v>0</v>
      </c>
    </row>
    <row r="148" spans="1:11" x14ac:dyDescent="0.25">
      <c r="A148" s="27" t="s">
        <v>338</v>
      </c>
      <c r="B148" s="302" t="s">
        <v>2580</v>
      </c>
      <c r="C148" s="291" t="s">
        <v>2155</v>
      </c>
      <c r="D148" s="292" t="s">
        <v>2156</v>
      </c>
      <c r="E148" s="299" t="s">
        <v>2581</v>
      </c>
      <c r="F148" s="386" t="s">
        <v>2582</v>
      </c>
      <c r="G148" s="389">
        <v>2</v>
      </c>
      <c r="H148" s="319">
        <v>0</v>
      </c>
      <c r="I148" s="31">
        <v>1.23</v>
      </c>
      <c r="J148" s="320">
        <f t="shared" si="4"/>
        <v>0</v>
      </c>
      <c r="K148" s="669">
        <f t="shared" si="5"/>
        <v>0</v>
      </c>
    </row>
    <row r="149" spans="1:11" x14ac:dyDescent="0.25">
      <c r="A149" s="27" t="s">
        <v>339</v>
      </c>
      <c r="B149" s="302" t="s">
        <v>2583</v>
      </c>
      <c r="C149" s="291" t="s">
        <v>2155</v>
      </c>
      <c r="D149" s="292" t="s">
        <v>2156</v>
      </c>
      <c r="E149" s="299" t="s">
        <v>2584</v>
      </c>
      <c r="F149" s="386" t="s">
        <v>2585</v>
      </c>
      <c r="G149" s="389">
        <v>2</v>
      </c>
      <c r="H149" s="319">
        <v>0</v>
      </c>
      <c r="I149" s="31">
        <v>1.23</v>
      </c>
      <c r="J149" s="320">
        <f t="shared" si="4"/>
        <v>0</v>
      </c>
      <c r="K149" s="669">
        <f t="shared" si="5"/>
        <v>0</v>
      </c>
    </row>
    <row r="150" spans="1:11" x14ac:dyDescent="0.25">
      <c r="A150" s="27" t="s">
        <v>340</v>
      </c>
      <c r="B150" s="302" t="s">
        <v>2586</v>
      </c>
      <c r="C150" s="291" t="s">
        <v>2155</v>
      </c>
      <c r="D150" s="292" t="s">
        <v>2156</v>
      </c>
      <c r="E150" s="299" t="s">
        <v>2587</v>
      </c>
      <c r="F150" s="386" t="s">
        <v>2588</v>
      </c>
      <c r="G150" s="389">
        <v>2</v>
      </c>
      <c r="H150" s="319">
        <v>0</v>
      </c>
      <c r="I150" s="31">
        <v>1.23</v>
      </c>
      <c r="J150" s="320">
        <f t="shared" si="4"/>
        <v>0</v>
      </c>
      <c r="K150" s="669">
        <f t="shared" si="5"/>
        <v>0</v>
      </c>
    </row>
    <row r="151" spans="1:11" x14ac:dyDescent="0.25">
      <c r="A151" s="27" t="s">
        <v>341</v>
      </c>
      <c r="B151" s="302" t="s">
        <v>2589</v>
      </c>
      <c r="C151" s="291" t="s">
        <v>2155</v>
      </c>
      <c r="D151" s="292" t="s">
        <v>2156</v>
      </c>
      <c r="E151" s="299" t="s">
        <v>2590</v>
      </c>
      <c r="F151" s="386" t="s">
        <v>2591</v>
      </c>
      <c r="G151" s="389">
        <v>2</v>
      </c>
      <c r="H151" s="319">
        <v>0</v>
      </c>
      <c r="I151" s="31">
        <v>1.23</v>
      </c>
      <c r="J151" s="320">
        <f t="shared" si="4"/>
        <v>0</v>
      </c>
      <c r="K151" s="669">
        <f t="shared" si="5"/>
        <v>0</v>
      </c>
    </row>
    <row r="152" spans="1:11" x14ac:dyDescent="0.25">
      <c r="A152" s="27" t="s">
        <v>342</v>
      </c>
      <c r="B152" s="302" t="s">
        <v>2592</v>
      </c>
      <c r="C152" s="291" t="s">
        <v>2155</v>
      </c>
      <c r="D152" s="292" t="s">
        <v>2156</v>
      </c>
      <c r="E152" s="299" t="s">
        <v>2593</v>
      </c>
      <c r="F152" s="386" t="s">
        <v>2594</v>
      </c>
      <c r="G152" s="389">
        <v>2</v>
      </c>
      <c r="H152" s="319">
        <v>0</v>
      </c>
      <c r="I152" s="31">
        <v>1.23</v>
      </c>
      <c r="J152" s="320">
        <f t="shared" si="4"/>
        <v>0</v>
      </c>
      <c r="K152" s="669">
        <f t="shared" si="5"/>
        <v>0</v>
      </c>
    </row>
    <row r="153" spans="1:11" x14ac:dyDescent="0.25">
      <c r="A153" s="27" t="s">
        <v>343</v>
      </c>
      <c r="B153" s="302" t="s">
        <v>2595</v>
      </c>
      <c r="C153" s="291" t="s">
        <v>2155</v>
      </c>
      <c r="D153" s="292" t="s">
        <v>2156</v>
      </c>
      <c r="E153" s="299" t="s">
        <v>2596</v>
      </c>
      <c r="F153" s="386" t="s">
        <v>2597</v>
      </c>
      <c r="G153" s="389">
        <v>2</v>
      </c>
      <c r="H153" s="319">
        <v>0</v>
      </c>
      <c r="I153" s="31">
        <v>1.23</v>
      </c>
      <c r="J153" s="320">
        <f t="shared" si="4"/>
        <v>0</v>
      </c>
      <c r="K153" s="669">
        <f t="shared" si="5"/>
        <v>0</v>
      </c>
    </row>
    <row r="154" spans="1:11" x14ac:dyDescent="0.25">
      <c r="A154" s="27" t="s">
        <v>344</v>
      </c>
      <c r="B154" s="302" t="s">
        <v>2598</v>
      </c>
      <c r="C154" s="291" t="s">
        <v>2155</v>
      </c>
      <c r="D154" s="292" t="s">
        <v>2156</v>
      </c>
      <c r="E154" s="299" t="s">
        <v>2599</v>
      </c>
      <c r="F154" s="386" t="s">
        <v>2600</v>
      </c>
      <c r="G154" s="389">
        <v>2</v>
      </c>
      <c r="H154" s="319">
        <v>0</v>
      </c>
      <c r="I154" s="31">
        <v>1.23</v>
      </c>
      <c r="J154" s="320">
        <f t="shared" si="4"/>
        <v>0</v>
      </c>
      <c r="K154" s="669">
        <f t="shared" si="5"/>
        <v>0</v>
      </c>
    </row>
    <row r="155" spans="1:11" x14ac:dyDescent="0.25">
      <c r="A155" s="27" t="s">
        <v>345</v>
      </c>
      <c r="B155" s="302" t="s">
        <v>2601</v>
      </c>
      <c r="C155" s="291" t="s">
        <v>2155</v>
      </c>
      <c r="D155" s="292" t="s">
        <v>2156</v>
      </c>
      <c r="E155" s="299" t="s">
        <v>2602</v>
      </c>
      <c r="F155" s="386" t="s">
        <v>2603</v>
      </c>
      <c r="G155" s="389">
        <v>2</v>
      </c>
      <c r="H155" s="319">
        <v>0</v>
      </c>
      <c r="I155" s="31">
        <v>1.23</v>
      </c>
      <c r="J155" s="320">
        <f t="shared" si="4"/>
        <v>0</v>
      </c>
      <c r="K155" s="669">
        <f t="shared" si="5"/>
        <v>0</v>
      </c>
    </row>
    <row r="156" spans="1:11" x14ac:dyDescent="0.25">
      <c r="A156" s="27" t="s">
        <v>346</v>
      </c>
      <c r="B156" s="302" t="s">
        <v>2604</v>
      </c>
      <c r="C156" s="291" t="s">
        <v>2155</v>
      </c>
      <c r="D156" s="292" t="s">
        <v>2156</v>
      </c>
      <c r="E156" s="299" t="s">
        <v>2605</v>
      </c>
      <c r="F156" s="386" t="s">
        <v>2606</v>
      </c>
      <c r="G156" s="389">
        <v>2</v>
      </c>
      <c r="H156" s="319">
        <v>0</v>
      </c>
      <c r="I156" s="31">
        <v>1.23</v>
      </c>
      <c r="J156" s="320">
        <f t="shared" si="4"/>
        <v>0</v>
      </c>
      <c r="K156" s="669">
        <f t="shared" si="5"/>
        <v>0</v>
      </c>
    </row>
    <row r="157" spans="1:11" x14ac:dyDescent="0.25">
      <c r="A157" s="27" t="s">
        <v>347</v>
      </c>
      <c r="B157" s="302" t="s">
        <v>2607</v>
      </c>
      <c r="C157" s="291" t="s">
        <v>2155</v>
      </c>
      <c r="D157" s="292" t="s">
        <v>2156</v>
      </c>
      <c r="E157" s="299" t="s">
        <v>2608</v>
      </c>
      <c r="F157" s="386" t="s">
        <v>2609</v>
      </c>
      <c r="G157" s="389">
        <v>2</v>
      </c>
      <c r="H157" s="319">
        <v>0</v>
      </c>
      <c r="I157" s="31">
        <v>1.23</v>
      </c>
      <c r="J157" s="320">
        <f t="shared" si="4"/>
        <v>0</v>
      </c>
      <c r="K157" s="669">
        <f t="shared" si="5"/>
        <v>0</v>
      </c>
    </row>
    <row r="158" spans="1:11" x14ac:dyDescent="0.25">
      <c r="A158" s="27" t="s">
        <v>348</v>
      </c>
      <c r="B158" s="302" t="s">
        <v>2610</v>
      </c>
      <c r="C158" s="291" t="s">
        <v>2155</v>
      </c>
      <c r="D158" s="292" t="s">
        <v>2156</v>
      </c>
      <c r="E158" s="299" t="s">
        <v>2611</v>
      </c>
      <c r="F158" s="386" t="s">
        <v>2612</v>
      </c>
      <c r="G158" s="389">
        <v>2</v>
      </c>
      <c r="H158" s="319">
        <v>0</v>
      </c>
      <c r="I158" s="31">
        <v>1.23</v>
      </c>
      <c r="J158" s="320">
        <f t="shared" si="4"/>
        <v>0</v>
      </c>
      <c r="K158" s="669">
        <f t="shared" si="5"/>
        <v>0</v>
      </c>
    </row>
    <row r="159" spans="1:11" x14ac:dyDescent="0.25">
      <c r="A159" s="27" t="s">
        <v>349</v>
      </c>
      <c r="B159" s="302" t="s">
        <v>2613</v>
      </c>
      <c r="C159" s="291" t="s">
        <v>2155</v>
      </c>
      <c r="D159" s="292" t="s">
        <v>2156</v>
      </c>
      <c r="E159" s="299" t="s">
        <v>2614</v>
      </c>
      <c r="F159" s="386" t="s">
        <v>2615</v>
      </c>
      <c r="G159" s="389">
        <v>2</v>
      </c>
      <c r="H159" s="319">
        <v>0</v>
      </c>
      <c r="I159" s="31">
        <v>1.23</v>
      </c>
      <c r="J159" s="320">
        <f t="shared" si="4"/>
        <v>0</v>
      </c>
      <c r="K159" s="669">
        <f t="shared" si="5"/>
        <v>0</v>
      </c>
    </row>
    <row r="160" spans="1:11" x14ac:dyDescent="0.25">
      <c r="A160" s="27" t="s">
        <v>350</v>
      </c>
      <c r="B160" s="302" t="s">
        <v>2616</v>
      </c>
      <c r="C160" s="291" t="s">
        <v>2155</v>
      </c>
      <c r="D160" s="292" t="s">
        <v>2156</v>
      </c>
      <c r="E160" s="299" t="s">
        <v>2617</v>
      </c>
      <c r="F160" s="386" t="s">
        <v>2618</v>
      </c>
      <c r="G160" s="389">
        <v>2</v>
      </c>
      <c r="H160" s="319">
        <v>0</v>
      </c>
      <c r="I160" s="31">
        <v>1.23</v>
      </c>
      <c r="J160" s="320">
        <f t="shared" si="4"/>
        <v>0</v>
      </c>
      <c r="K160" s="669">
        <f t="shared" si="5"/>
        <v>0</v>
      </c>
    </row>
    <row r="161" spans="1:11" x14ac:dyDescent="0.25">
      <c r="A161" s="27" t="s">
        <v>351</v>
      </c>
      <c r="B161" s="302" t="s">
        <v>2619</v>
      </c>
      <c r="C161" s="291" t="s">
        <v>2155</v>
      </c>
      <c r="D161" s="292" t="s">
        <v>2156</v>
      </c>
      <c r="E161" s="299" t="s">
        <v>2620</v>
      </c>
      <c r="F161" s="386" t="s">
        <v>2621</v>
      </c>
      <c r="G161" s="389">
        <v>2</v>
      </c>
      <c r="H161" s="319">
        <v>0</v>
      </c>
      <c r="I161" s="31">
        <v>1.23</v>
      </c>
      <c r="J161" s="320">
        <f t="shared" si="4"/>
        <v>0</v>
      </c>
      <c r="K161" s="669">
        <f t="shared" si="5"/>
        <v>0</v>
      </c>
    </row>
    <row r="162" spans="1:11" x14ac:dyDescent="0.25">
      <c r="A162" s="27" t="s">
        <v>352</v>
      </c>
      <c r="B162" s="302" t="s">
        <v>2622</v>
      </c>
      <c r="C162" s="291" t="s">
        <v>2155</v>
      </c>
      <c r="D162" s="292" t="s">
        <v>2156</v>
      </c>
      <c r="E162" s="299" t="s">
        <v>2623</v>
      </c>
      <c r="F162" s="386" t="s">
        <v>2624</v>
      </c>
      <c r="G162" s="389">
        <v>2</v>
      </c>
      <c r="H162" s="319">
        <v>0</v>
      </c>
      <c r="I162" s="31">
        <v>1.23</v>
      </c>
      <c r="J162" s="320">
        <f t="shared" si="4"/>
        <v>0</v>
      </c>
      <c r="K162" s="669">
        <f t="shared" si="5"/>
        <v>0</v>
      </c>
    </row>
    <row r="163" spans="1:11" x14ac:dyDescent="0.25">
      <c r="A163" s="27" t="s">
        <v>365</v>
      </c>
      <c r="B163" s="302" t="s">
        <v>2625</v>
      </c>
      <c r="C163" s="291" t="s">
        <v>2155</v>
      </c>
      <c r="D163" s="292" t="s">
        <v>2156</v>
      </c>
      <c r="E163" s="299" t="s">
        <v>2626</v>
      </c>
      <c r="F163" s="386" t="s">
        <v>2627</v>
      </c>
      <c r="G163" s="389">
        <v>2</v>
      </c>
      <c r="H163" s="319">
        <v>0</v>
      </c>
      <c r="I163" s="31">
        <v>1.23</v>
      </c>
      <c r="J163" s="320">
        <f t="shared" si="4"/>
        <v>0</v>
      </c>
      <c r="K163" s="669">
        <f t="shared" si="5"/>
        <v>0</v>
      </c>
    </row>
    <row r="164" spans="1:11" x14ac:dyDescent="0.25">
      <c r="A164" s="27" t="s">
        <v>366</v>
      </c>
      <c r="B164" s="302" t="s">
        <v>2628</v>
      </c>
      <c r="C164" s="291" t="s">
        <v>2155</v>
      </c>
      <c r="D164" s="292" t="s">
        <v>2156</v>
      </c>
      <c r="E164" s="299" t="s">
        <v>2629</v>
      </c>
      <c r="F164" s="386" t="s">
        <v>2630</v>
      </c>
      <c r="G164" s="389">
        <v>2</v>
      </c>
      <c r="H164" s="319">
        <v>0</v>
      </c>
      <c r="I164" s="31">
        <v>1.23</v>
      </c>
      <c r="J164" s="320">
        <f t="shared" si="4"/>
        <v>0</v>
      </c>
      <c r="K164" s="669">
        <f t="shared" si="5"/>
        <v>0</v>
      </c>
    </row>
    <row r="165" spans="1:11" x14ac:dyDescent="0.25">
      <c r="A165" s="27" t="s">
        <v>367</v>
      </c>
      <c r="B165" s="302" t="s">
        <v>2631</v>
      </c>
      <c r="C165" s="291" t="s">
        <v>2155</v>
      </c>
      <c r="D165" s="292" t="s">
        <v>2156</v>
      </c>
      <c r="E165" s="299" t="s">
        <v>2632</v>
      </c>
      <c r="F165" s="386" t="s">
        <v>2633</v>
      </c>
      <c r="G165" s="389">
        <v>2</v>
      </c>
      <c r="H165" s="319">
        <v>0</v>
      </c>
      <c r="I165" s="31">
        <v>1.23</v>
      </c>
      <c r="J165" s="320">
        <f t="shared" si="4"/>
        <v>0</v>
      </c>
      <c r="K165" s="669">
        <f t="shared" si="5"/>
        <v>0</v>
      </c>
    </row>
    <row r="166" spans="1:11" x14ac:dyDescent="0.25">
      <c r="A166" s="27" t="s">
        <v>368</v>
      </c>
      <c r="B166" s="302" t="s">
        <v>2634</v>
      </c>
      <c r="C166" s="291" t="s">
        <v>2155</v>
      </c>
      <c r="D166" s="292" t="s">
        <v>2156</v>
      </c>
      <c r="E166" s="299" t="s">
        <v>2635</v>
      </c>
      <c r="F166" s="386" t="s">
        <v>2636</v>
      </c>
      <c r="G166" s="389">
        <v>2</v>
      </c>
      <c r="H166" s="319">
        <v>0</v>
      </c>
      <c r="I166" s="31">
        <v>1.23</v>
      </c>
      <c r="J166" s="320">
        <f t="shared" si="4"/>
        <v>0</v>
      </c>
      <c r="K166" s="669">
        <f t="shared" si="5"/>
        <v>0</v>
      </c>
    </row>
    <row r="167" spans="1:11" x14ac:dyDescent="0.25">
      <c r="A167" s="27" t="s">
        <v>369</v>
      </c>
      <c r="B167" s="302" t="s">
        <v>2637</v>
      </c>
      <c r="C167" s="291" t="s">
        <v>2155</v>
      </c>
      <c r="D167" s="292" t="s">
        <v>2156</v>
      </c>
      <c r="E167" s="299" t="s">
        <v>2638</v>
      </c>
      <c r="F167" s="386" t="s">
        <v>2639</v>
      </c>
      <c r="G167" s="389">
        <v>2</v>
      </c>
      <c r="H167" s="319">
        <v>0</v>
      </c>
      <c r="I167" s="31">
        <v>1.23</v>
      </c>
      <c r="J167" s="320">
        <f t="shared" si="4"/>
        <v>0</v>
      </c>
      <c r="K167" s="669">
        <f t="shared" si="5"/>
        <v>0</v>
      </c>
    </row>
    <row r="168" spans="1:11" x14ac:dyDescent="0.25">
      <c r="A168" s="27" t="s">
        <v>370</v>
      </c>
      <c r="B168" s="302" t="s">
        <v>2640</v>
      </c>
      <c r="C168" s="291" t="s">
        <v>2155</v>
      </c>
      <c r="D168" s="292" t="s">
        <v>2156</v>
      </c>
      <c r="E168" s="299" t="s">
        <v>2641</v>
      </c>
      <c r="F168" s="386" t="s">
        <v>2642</v>
      </c>
      <c r="G168" s="389">
        <v>2</v>
      </c>
      <c r="H168" s="319">
        <v>0</v>
      </c>
      <c r="I168" s="31">
        <v>1.23</v>
      </c>
      <c r="J168" s="320">
        <f t="shared" si="4"/>
        <v>0</v>
      </c>
      <c r="K168" s="669">
        <f t="shared" si="5"/>
        <v>0</v>
      </c>
    </row>
    <row r="169" spans="1:11" x14ac:dyDescent="0.25">
      <c r="A169" s="27" t="s">
        <v>397</v>
      </c>
      <c r="B169" s="302" t="s">
        <v>2643</v>
      </c>
      <c r="C169" s="291" t="s">
        <v>2155</v>
      </c>
      <c r="D169" s="292" t="s">
        <v>2156</v>
      </c>
      <c r="E169" s="299" t="s">
        <v>2644</v>
      </c>
      <c r="F169" s="386" t="s">
        <v>2645</v>
      </c>
      <c r="G169" s="389">
        <v>2</v>
      </c>
      <c r="H169" s="319">
        <v>0</v>
      </c>
      <c r="I169" s="31">
        <v>1.23</v>
      </c>
      <c r="J169" s="320">
        <f t="shared" si="4"/>
        <v>0</v>
      </c>
      <c r="K169" s="669">
        <f t="shared" si="5"/>
        <v>0</v>
      </c>
    </row>
    <row r="170" spans="1:11" x14ac:dyDescent="0.25">
      <c r="A170" s="27" t="s">
        <v>398</v>
      </c>
      <c r="B170" s="302" t="s">
        <v>2646</v>
      </c>
      <c r="C170" s="291" t="s">
        <v>2155</v>
      </c>
      <c r="D170" s="292" t="s">
        <v>2156</v>
      </c>
      <c r="E170" s="299" t="s">
        <v>2647</v>
      </c>
      <c r="F170" s="386" t="s">
        <v>2648</v>
      </c>
      <c r="G170" s="389">
        <v>2</v>
      </c>
      <c r="H170" s="319">
        <v>0</v>
      </c>
      <c r="I170" s="31">
        <v>1.23</v>
      </c>
      <c r="J170" s="320">
        <f t="shared" si="4"/>
        <v>0</v>
      </c>
      <c r="K170" s="669">
        <f t="shared" si="5"/>
        <v>0</v>
      </c>
    </row>
    <row r="171" spans="1:11" x14ac:dyDescent="0.25">
      <c r="A171" s="27" t="s">
        <v>399</v>
      </c>
      <c r="B171" s="302" t="s">
        <v>2649</v>
      </c>
      <c r="C171" s="291" t="s">
        <v>2155</v>
      </c>
      <c r="D171" s="292" t="s">
        <v>2156</v>
      </c>
      <c r="E171" s="299" t="s">
        <v>2650</v>
      </c>
      <c r="F171" s="386" t="s">
        <v>2651</v>
      </c>
      <c r="G171" s="389">
        <v>2</v>
      </c>
      <c r="H171" s="319">
        <v>0</v>
      </c>
      <c r="I171" s="31">
        <v>1.23</v>
      </c>
      <c r="J171" s="320">
        <f t="shared" si="4"/>
        <v>0</v>
      </c>
      <c r="K171" s="669">
        <f t="shared" si="5"/>
        <v>0</v>
      </c>
    </row>
    <row r="172" spans="1:11" x14ac:dyDescent="0.25">
      <c r="A172" s="27" t="s">
        <v>400</v>
      </c>
      <c r="B172" s="302" t="s">
        <v>2652</v>
      </c>
      <c r="C172" s="291" t="s">
        <v>2155</v>
      </c>
      <c r="D172" s="292" t="s">
        <v>2156</v>
      </c>
      <c r="E172" s="299" t="s">
        <v>2653</v>
      </c>
      <c r="F172" s="386" t="s">
        <v>2654</v>
      </c>
      <c r="G172" s="389">
        <v>2</v>
      </c>
      <c r="H172" s="319">
        <v>0</v>
      </c>
      <c r="I172" s="31">
        <v>1.23</v>
      </c>
      <c r="J172" s="320">
        <f t="shared" si="4"/>
        <v>0</v>
      </c>
      <c r="K172" s="669">
        <f t="shared" si="5"/>
        <v>0</v>
      </c>
    </row>
    <row r="173" spans="1:11" x14ac:dyDescent="0.25">
      <c r="A173" s="27" t="s">
        <v>401</v>
      </c>
      <c r="B173" s="302" t="s">
        <v>2655</v>
      </c>
      <c r="C173" s="291" t="s">
        <v>2155</v>
      </c>
      <c r="D173" s="292" t="s">
        <v>2156</v>
      </c>
      <c r="E173" s="299" t="s">
        <v>2656</v>
      </c>
      <c r="F173" s="386" t="s">
        <v>2657</v>
      </c>
      <c r="G173" s="389">
        <v>2</v>
      </c>
      <c r="H173" s="319">
        <v>0</v>
      </c>
      <c r="I173" s="31">
        <v>1.23</v>
      </c>
      <c r="J173" s="320">
        <f t="shared" si="4"/>
        <v>0</v>
      </c>
      <c r="K173" s="669">
        <f t="shared" si="5"/>
        <v>0</v>
      </c>
    </row>
    <row r="174" spans="1:11" x14ac:dyDescent="0.25">
      <c r="A174" s="27" t="s">
        <v>402</v>
      </c>
      <c r="B174" s="302" t="s">
        <v>2658</v>
      </c>
      <c r="C174" s="291" t="s">
        <v>2155</v>
      </c>
      <c r="D174" s="292" t="s">
        <v>2156</v>
      </c>
      <c r="E174" s="299" t="s">
        <v>2659</v>
      </c>
      <c r="F174" s="386" t="s">
        <v>2660</v>
      </c>
      <c r="G174" s="389">
        <v>2</v>
      </c>
      <c r="H174" s="319">
        <v>0</v>
      </c>
      <c r="I174" s="31">
        <v>1.23</v>
      </c>
      <c r="J174" s="320">
        <f t="shared" si="4"/>
        <v>0</v>
      </c>
      <c r="K174" s="669">
        <f t="shared" si="5"/>
        <v>0</v>
      </c>
    </row>
    <row r="175" spans="1:11" x14ac:dyDescent="0.25">
      <c r="A175" s="27" t="s">
        <v>403</v>
      </c>
      <c r="B175" s="302" t="s">
        <v>2661</v>
      </c>
      <c r="C175" s="291" t="s">
        <v>2155</v>
      </c>
      <c r="D175" s="292" t="s">
        <v>2156</v>
      </c>
      <c r="E175" s="299" t="s">
        <v>2662</v>
      </c>
      <c r="F175" s="386" t="s">
        <v>2663</v>
      </c>
      <c r="G175" s="389">
        <v>2</v>
      </c>
      <c r="H175" s="319">
        <v>0</v>
      </c>
      <c r="I175" s="31">
        <v>1.23</v>
      </c>
      <c r="J175" s="320">
        <f t="shared" si="4"/>
        <v>0</v>
      </c>
      <c r="K175" s="669">
        <f t="shared" si="5"/>
        <v>0</v>
      </c>
    </row>
    <row r="176" spans="1:11" x14ac:dyDescent="0.25">
      <c r="A176" s="27" t="s">
        <v>404</v>
      </c>
      <c r="B176" s="302" t="s">
        <v>2664</v>
      </c>
      <c r="C176" s="291" t="s">
        <v>2155</v>
      </c>
      <c r="D176" s="292" t="s">
        <v>2156</v>
      </c>
      <c r="E176" s="299" t="s">
        <v>2665</v>
      </c>
      <c r="F176" s="386" t="s">
        <v>2666</v>
      </c>
      <c r="G176" s="389">
        <v>2</v>
      </c>
      <c r="H176" s="319">
        <v>0</v>
      </c>
      <c r="I176" s="31">
        <v>1.23</v>
      </c>
      <c r="J176" s="320">
        <f t="shared" si="4"/>
        <v>0</v>
      </c>
      <c r="K176" s="669">
        <f t="shared" si="5"/>
        <v>0</v>
      </c>
    </row>
    <row r="177" spans="1:11" x14ac:dyDescent="0.25">
      <c r="A177" s="27" t="s">
        <v>405</v>
      </c>
      <c r="B177" s="302" t="s">
        <v>2667</v>
      </c>
      <c r="C177" s="291" t="s">
        <v>2155</v>
      </c>
      <c r="D177" s="292" t="s">
        <v>2156</v>
      </c>
      <c r="E177" s="299" t="s">
        <v>2668</v>
      </c>
      <c r="F177" s="386" t="s">
        <v>2669</v>
      </c>
      <c r="G177" s="389">
        <v>2</v>
      </c>
      <c r="H177" s="319">
        <v>0</v>
      </c>
      <c r="I177" s="31">
        <v>1.23</v>
      </c>
      <c r="J177" s="320">
        <f t="shared" si="4"/>
        <v>0</v>
      </c>
      <c r="K177" s="669">
        <f t="shared" si="5"/>
        <v>0</v>
      </c>
    </row>
    <row r="178" spans="1:11" x14ac:dyDescent="0.25">
      <c r="A178" s="27" t="s">
        <v>406</v>
      </c>
      <c r="B178" s="302" t="s">
        <v>2670</v>
      </c>
      <c r="C178" s="291" t="s">
        <v>2155</v>
      </c>
      <c r="D178" s="292" t="s">
        <v>2156</v>
      </c>
      <c r="E178" s="299" t="s">
        <v>2671</v>
      </c>
      <c r="F178" s="386" t="s">
        <v>2672</v>
      </c>
      <c r="G178" s="389">
        <v>2</v>
      </c>
      <c r="H178" s="319">
        <v>0</v>
      </c>
      <c r="I178" s="31">
        <v>1.23</v>
      </c>
      <c r="J178" s="320">
        <f t="shared" si="4"/>
        <v>0</v>
      </c>
      <c r="K178" s="669">
        <f t="shared" si="5"/>
        <v>0</v>
      </c>
    </row>
    <row r="179" spans="1:11" x14ac:dyDescent="0.25">
      <c r="A179" s="27" t="s">
        <v>407</v>
      </c>
      <c r="B179" s="302" t="s">
        <v>2673</v>
      </c>
      <c r="C179" s="291" t="s">
        <v>2155</v>
      </c>
      <c r="D179" s="292" t="s">
        <v>2156</v>
      </c>
      <c r="E179" s="299" t="s">
        <v>2674</v>
      </c>
      <c r="F179" s="386" t="s">
        <v>2675</v>
      </c>
      <c r="G179" s="389">
        <v>2</v>
      </c>
      <c r="H179" s="319">
        <v>0</v>
      </c>
      <c r="I179" s="31">
        <v>1.23</v>
      </c>
      <c r="J179" s="320">
        <f t="shared" si="4"/>
        <v>0</v>
      </c>
      <c r="K179" s="669">
        <f t="shared" si="5"/>
        <v>0</v>
      </c>
    </row>
    <row r="180" spans="1:11" x14ac:dyDescent="0.25">
      <c r="A180" s="27" t="s">
        <v>408</v>
      </c>
      <c r="B180" s="302" t="s">
        <v>2676</v>
      </c>
      <c r="C180" s="291" t="s">
        <v>2155</v>
      </c>
      <c r="D180" s="292" t="s">
        <v>2156</v>
      </c>
      <c r="E180" s="299" t="s">
        <v>2677</v>
      </c>
      <c r="F180" s="386" t="s">
        <v>2678</v>
      </c>
      <c r="G180" s="389">
        <v>2</v>
      </c>
      <c r="H180" s="319">
        <v>0</v>
      </c>
      <c r="I180" s="31">
        <v>1.23</v>
      </c>
      <c r="J180" s="320">
        <f t="shared" si="4"/>
        <v>0</v>
      </c>
      <c r="K180" s="669">
        <f t="shared" si="5"/>
        <v>0</v>
      </c>
    </row>
    <row r="181" spans="1:11" x14ac:dyDescent="0.25">
      <c r="A181" s="27" t="s">
        <v>409</v>
      </c>
      <c r="B181" s="302" t="s">
        <v>2679</v>
      </c>
      <c r="C181" s="291" t="s">
        <v>2155</v>
      </c>
      <c r="D181" s="292" t="s">
        <v>2156</v>
      </c>
      <c r="E181" s="299" t="s">
        <v>2680</v>
      </c>
      <c r="F181" s="386" t="s">
        <v>2681</v>
      </c>
      <c r="G181" s="389">
        <v>2</v>
      </c>
      <c r="H181" s="319">
        <v>0</v>
      </c>
      <c r="I181" s="31">
        <v>1.23</v>
      </c>
      <c r="J181" s="320">
        <f t="shared" si="4"/>
        <v>0</v>
      </c>
      <c r="K181" s="669">
        <f t="shared" si="5"/>
        <v>0</v>
      </c>
    </row>
    <row r="182" spans="1:11" x14ac:dyDescent="0.25">
      <c r="A182" s="27" t="s">
        <v>410</v>
      </c>
      <c r="B182" s="302" t="s">
        <v>2682</v>
      </c>
      <c r="C182" s="291" t="s">
        <v>2155</v>
      </c>
      <c r="D182" s="292" t="s">
        <v>2156</v>
      </c>
      <c r="E182" s="299" t="s">
        <v>2683</v>
      </c>
      <c r="F182" s="386" t="s">
        <v>2684</v>
      </c>
      <c r="G182" s="389">
        <v>2</v>
      </c>
      <c r="H182" s="319">
        <v>0</v>
      </c>
      <c r="I182" s="31">
        <v>1.23</v>
      </c>
      <c r="J182" s="320">
        <f t="shared" si="4"/>
        <v>0</v>
      </c>
      <c r="K182" s="669">
        <f t="shared" si="5"/>
        <v>0</v>
      </c>
    </row>
    <row r="183" spans="1:11" x14ac:dyDescent="0.25">
      <c r="A183" s="27" t="s">
        <v>411</v>
      </c>
      <c r="B183" s="302" t="s">
        <v>2685</v>
      </c>
      <c r="C183" s="291" t="s">
        <v>2155</v>
      </c>
      <c r="D183" s="292" t="s">
        <v>2156</v>
      </c>
      <c r="E183" s="299" t="s">
        <v>2686</v>
      </c>
      <c r="F183" s="386" t="s">
        <v>2687</v>
      </c>
      <c r="G183" s="389">
        <v>2</v>
      </c>
      <c r="H183" s="319">
        <v>0</v>
      </c>
      <c r="I183" s="31">
        <v>1.23</v>
      </c>
      <c r="J183" s="320">
        <f t="shared" si="4"/>
        <v>0</v>
      </c>
      <c r="K183" s="669">
        <f t="shared" si="5"/>
        <v>0</v>
      </c>
    </row>
    <row r="184" spans="1:11" x14ac:dyDescent="0.25">
      <c r="A184" s="27" t="s">
        <v>412</v>
      </c>
      <c r="B184" s="302" t="s">
        <v>2688</v>
      </c>
      <c r="C184" s="291" t="s">
        <v>2155</v>
      </c>
      <c r="D184" s="292" t="s">
        <v>2156</v>
      </c>
      <c r="E184" s="299" t="s">
        <v>2689</v>
      </c>
      <c r="F184" s="386" t="s">
        <v>2690</v>
      </c>
      <c r="G184" s="389">
        <v>2</v>
      </c>
      <c r="H184" s="319">
        <v>0</v>
      </c>
      <c r="I184" s="31">
        <v>1.23</v>
      </c>
      <c r="J184" s="320">
        <f t="shared" si="4"/>
        <v>0</v>
      </c>
      <c r="K184" s="669">
        <f t="shared" si="5"/>
        <v>0</v>
      </c>
    </row>
    <row r="185" spans="1:11" x14ac:dyDescent="0.25">
      <c r="A185" s="27" t="s">
        <v>413</v>
      </c>
      <c r="B185" s="302" t="s">
        <v>2691</v>
      </c>
      <c r="C185" s="291" t="s">
        <v>2155</v>
      </c>
      <c r="D185" s="292" t="s">
        <v>2156</v>
      </c>
      <c r="E185" s="299" t="s">
        <v>2692</v>
      </c>
      <c r="F185" s="386" t="s">
        <v>2693</v>
      </c>
      <c r="G185" s="389">
        <v>2</v>
      </c>
      <c r="H185" s="319">
        <v>0</v>
      </c>
      <c r="I185" s="31">
        <v>1.23</v>
      </c>
      <c r="J185" s="320">
        <f t="shared" si="4"/>
        <v>0</v>
      </c>
      <c r="K185" s="669">
        <f t="shared" si="5"/>
        <v>0</v>
      </c>
    </row>
    <row r="186" spans="1:11" x14ac:dyDescent="0.25">
      <c r="A186" s="27" t="s">
        <v>414</v>
      </c>
      <c r="B186" s="302" t="s">
        <v>2694</v>
      </c>
      <c r="C186" s="291" t="s">
        <v>2155</v>
      </c>
      <c r="D186" s="292" t="s">
        <v>2156</v>
      </c>
      <c r="E186" s="299" t="s">
        <v>2695</v>
      </c>
      <c r="F186" s="386" t="s">
        <v>2696</v>
      </c>
      <c r="G186" s="389">
        <v>2</v>
      </c>
      <c r="H186" s="319">
        <v>0</v>
      </c>
      <c r="I186" s="31">
        <v>1.23</v>
      </c>
      <c r="J186" s="320">
        <f t="shared" si="4"/>
        <v>0</v>
      </c>
      <c r="K186" s="669">
        <f t="shared" si="5"/>
        <v>0</v>
      </c>
    </row>
    <row r="187" spans="1:11" x14ac:dyDescent="0.25">
      <c r="A187" s="27" t="s">
        <v>415</v>
      </c>
      <c r="B187" s="302" t="s">
        <v>2697</v>
      </c>
      <c r="C187" s="291" t="s">
        <v>2155</v>
      </c>
      <c r="D187" s="292" t="s">
        <v>2156</v>
      </c>
      <c r="E187" s="299" t="s">
        <v>2698</v>
      </c>
      <c r="F187" s="386" t="s">
        <v>2699</v>
      </c>
      <c r="G187" s="389">
        <v>2</v>
      </c>
      <c r="H187" s="319">
        <v>0</v>
      </c>
      <c r="I187" s="31">
        <v>1.23</v>
      </c>
      <c r="J187" s="320">
        <f t="shared" si="4"/>
        <v>0</v>
      </c>
      <c r="K187" s="669">
        <f t="shared" si="5"/>
        <v>0</v>
      </c>
    </row>
    <row r="188" spans="1:11" x14ac:dyDescent="0.25">
      <c r="A188" s="27" t="s">
        <v>416</v>
      </c>
      <c r="B188" s="302" t="s">
        <v>2700</v>
      </c>
      <c r="C188" s="291" t="s">
        <v>2155</v>
      </c>
      <c r="D188" s="292" t="s">
        <v>2156</v>
      </c>
      <c r="E188" s="299" t="s">
        <v>2701</v>
      </c>
      <c r="F188" s="386" t="s">
        <v>2702</v>
      </c>
      <c r="G188" s="389">
        <v>2</v>
      </c>
      <c r="H188" s="319">
        <v>0</v>
      </c>
      <c r="I188" s="31">
        <v>1.23</v>
      </c>
      <c r="J188" s="320">
        <f t="shared" si="4"/>
        <v>0</v>
      </c>
      <c r="K188" s="669">
        <f t="shared" si="5"/>
        <v>0</v>
      </c>
    </row>
    <row r="189" spans="1:11" x14ac:dyDescent="0.25">
      <c r="A189" s="27" t="s">
        <v>417</v>
      </c>
      <c r="B189" s="302" t="s">
        <v>2703</v>
      </c>
      <c r="C189" s="291" t="s">
        <v>2155</v>
      </c>
      <c r="D189" s="292" t="s">
        <v>2156</v>
      </c>
      <c r="E189" s="299" t="s">
        <v>2704</v>
      </c>
      <c r="F189" s="386" t="s">
        <v>2705</v>
      </c>
      <c r="G189" s="389">
        <v>2</v>
      </c>
      <c r="H189" s="319">
        <v>0</v>
      </c>
      <c r="I189" s="31">
        <v>1.23</v>
      </c>
      <c r="J189" s="320">
        <f t="shared" si="4"/>
        <v>0</v>
      </c>
      <c r="K189" s="669">
        <f t="shared" si="5"/>
        <v>0</v>
      </c>
    </row>
    <row r="190" spans="1:11" x14ac:dyDescent="0.25">
      <c r="A190" s="27" t="s">
        <v>418</v>
      </c>
      <c r="B190" s="302" t="s">
        <v>2706</v>
      </c>
      <c r="C190" s="291" t="s">
        <v>2155</v>
      </c>
      <c r="D190" s="292" t="s">
        <v>2156</v>
      </c>
      <c r="E190" s="299" t="s">
        <v>2707</v>
      </c>
      <c r="F190" s="386" t="s">
        <v>2708</v>
      </c>
      <c r="G190" s="389">
        <v>2</v>
      </c>
      <c r="H190" s="319">
        <v>0</v>
      </c>
      <c r="I190" s="31">
        <v>1.23</v>
      </c>
      <c r="J190" s="320">
        <f t="shared" si="4"/>
        <v>0</v>
      </c>
      <c r="K190" s="669">
        <f t="shared" si="5"/>
        <v>0</v>
      </c>
    </row>
    <row r="191" spans="1:11" x14ac:dyDescent="0.25">
      <c r="A191" s="27" t="s">
        <v>419</v>
      </c>
      <c r="B191" s="302" t="s">
        <v>2709</v>
      </c>
      <c r="C191" s="291" t="s">
        <v>2155</v>
      </c>
      <c r="D191" s="292" t="s">
        <v>2156</v>
      </c>
      <c r="E191" s="299" t="s">
        <v>2710</v>
      </c>
      <c r="F191" s="386" t="s">
        <v>2711</v>
      </c>
      <c r="G191" s="389">
        <v>2</v>
      </c>
      <c r="H191" s="319">
        <v>0</v>
      </c>
      <c r="I191" s="31">
        <v>1.23</v>
      </c>
      <c r="J191" s="320">
        <f t="shared" si="4"/>
        <v>0</v>
      </c>
      <c r="K191" s="669">
        <f t="shared" si="5"/>
        <v>0</v>
      </c>
    </row>
    <row r="192" spans="1:11" x14ac:dyDescent="0.25">
      <c r="A192" s="27" t="s">
        <v>426</v>
      </c>
      <c r="B192" s="302" t="s">
        <v>2712</v>
      </c>
      <c r="C192" s="291" t="s">
        <v>2155</v>
      </c>
      <c r="D192" s="292" t="s">
        <v>2156</v>
      </c>
      <c r="E192" s="299" t="s">
        <v>2713</v>
      </c>
      <c r="F192" s="386" t="s">
        <v>2714</v>
      </c>
      <c r="G192" s="389">
        <v>2</v>
      </c>
      <c r="H192" s="319">
        <v>0</v>
      </c>
      <c r="I192" s="31">
        <v>1.23</v>
      </c>
      <c r="J192" s="320">
        <f t="shared" si="4"/>
        <v>0</v>
      </c>
      <c r="K192" s="669">
        <f t="shared" si="5"/>
        <v>0</v>
      </c>
    </row>
    <row r="193" spans="1:11" x14ac:dyDescent="0.25">
      <c r="A193" s="27" t="s">
        <v>427</v>
      </c>
      <c r="B193" s="302" t="s">
        <v>2715</v>
      </c>
      <c r="C193" s="291" t="s">
        <v>2155</v>
      </c>
      <c r="D193" s="292" t="s">
        <v>2156</v>
      </c>
      <c r="E193" s="299" t="s">
        <v>2716</v>
      </c>
      <c r="F193" s="386" t="s">
        <v>2717</v>
      </c>
      <c r="G193" s="389">
        <v>2</v>
      </c>
      <c r="H193" s="319">
        <v>0</v>
      </c>
      <c r="I193" s="31">
        <v>1.23</v>
      </c>
      <c r="J193" s="320">
        <f t="shared" si="4"/>
        <v>0</v>
      </c>
      <c r="K193" s="669">
        <f t="shared" si="5"/>
        <v>0</v>
      </c>
    </row>
    <row r="194" spans="1:11" x14ac:dyDescent="0.25">
      <c r="A194" s="27" t="s">
        <v>428</v>
      </c>
      <c r="B194" s="302" t="s">
        <v>2718</v>
      </c>
      <c r="C194" s="291" t="s">
        <v>2155</v>
      </c>
      <c r="D194" s="292" t="s">
        <v>2156</v>
      </c>
      <c r="E194" s="299" t="s">
        <v>2719</v>
      </c>
      <c r="F194" s="386" t="s">
        <v>2720</v>
      </c>
      <c r="G194" s="389">
        <v>2</v>
      </c>
      <c r="H194" s="319">
        <v>0</v>
      </c>
      <c r="I194" s="31">
        <v>1.23</v>
      </c>
      <c r="J194" s="320">
        <f t="shared" ref="J194:J246" si="6">H194*I194</f>
        <v>0</v>
      </c>
      <c r="K194" s="669">
        <f t="shared" ref="K194:K246" si="7">G194*J194</f>
        <v>0</v>
      </c>
    </row>
    <row r="195" spans="1:11" x14ac:dyDescent="0.25">
      <c r="A195" s="27" t="s">
        <v>429</v>
      </c>
      <c r="B195" s="302" t="s">
        <v>2721</v>
      </c>
      <c r="C195" s="291" t="s">
        <v>2155</v>
      </c>
      <c r="D195" s="292" t="s">
        <v>2156</v>
      </c>
      <c r="E195" s="299" t="s">
        <v>2722</v>
      </c>
      <c r="F195" s="386" t="s">
        <v>2723</v>
      </c>
      <c r="G195" s="389">
        <v>2</v>
      </c>
      <c r="H195" s="319">
        <v>0</v>
      </c>
      <c r="I195" s="31">
        <v>1.23</v>
      </c>
      <c r="J195" s="320">
        <f t="shared" si="6"/>
        <v>0</v>
      </c>
      <c r="K195" s="669">
        <f t="shared" si="7"/>
        <v>0</v>
      </c>
    </row>
    <row r="196" spans="1:11" x14ac:dyDescent="0.25">
      <c r="A196" s="27" t="s">
        <v>430</v>
      </c>
      <c r="B196" s="302" t="s">
        <v>2724</v>
      </c>
      <c r="C196" s="291" t="s">
        <v>2155</v>
      </c>
      <c r="D196" s="292" t="s">
        <v>2156</v>
      </c>
      <c r="E196" s="299" t="s">
        <v>2725</v>
      </c>
      <c r="F196" s="386" t="s">
        <v>2726</v>
      </c>
      <c r="G196" s="389">
        <v>2</v>
      </c>
      <c r="H196" s="319">
        <v>0</v>
      </c>
      <c r="I196" s="31">
        <v>1.23</v>
      </c>
      <c r="J196" s="320">
        <f t="shared" si="6"/>
        <v>0</v>
      </c>
      <c r="K196" s="669">
        <f t="shared" si="7"/>
        <v>0</v>
      </c>
    </row>
    <row r="197" spans="1:11" x14ac:dyDescent="0.25">
      <c r="A197" s="27" t="s">
        <v>431</v>
      </c>
      <c r="B197" s="390" t="s">
        <v>2727</v>
      </c>
      <c r="C197" s="391" t="s">
        <v>2155</v>
      </c>
      <c r="D197" s="392" t="s">
        <v>2156</v>
      </c>
      <c r="E197" s="393" t="s">
        <v>2728</v>
      </c>
      <c r="F197" s="394" t="s">
        <v>2729</v>
      </c>
      <c r="G197" s="395">
        <v>2</v>
      </c>
      <c r="H197" s="319">
        <v>0</v>
      </c>
      <c r="I197" s="31">
        <v>1.23</v>
      </c>
      <c r="J197" s="320">
        <f t="shared" si="6"/>
        <v>0</v>
      </c>
      <c r="K197" s="669">
        <f t="shared" si="7"/>
        <v>0</v>
      </c>
    </row>
    <row r="198" spans="1:11" x14ac:dyDescent="0.25">
      <c r="A198" s="27" t="s">
        <v>459</v>
      </c>
      <c r="B198" s="302" t="s">
        <v>2730</v>
      </c>
      <c r="C198" s="291" t="s">
        <v>2155</v>
      </c>
      <c r="D198" s="292" t="s">
        <v>2156</v>
      </c>
      <c r="E198" s="299" t="s">
        <v>2731</v>
      </c>
      <c r="F198" s="386" t="s">
        <v>2732</v>
      </c>
      <c r="G198" s="389">
        <v>2</v>
      </c>
      <c r="H198" s="319">
        <v>0</v>
      </c>
      <c r="I198" s="31">
        <v>1.23</v>
      </c>
      <c r="J198" s="320">
        <f t="shared" si="6"/>
        <v>0</v>
      </c>
      <c r="K198" s="669">
        <f t="shared" si="7"/>
        <v>0</v>
      </c>
    </row>
    <row r="199" spans="1:11" x14ac:dyDescent="0.25">
      <c r="A199" s="27" t="s">
        <v>460</v>
      </c>
      <c r="B199" s="302" t="s">
        <v>2733</v>
      </c>
      <c r="C199" s="291" t="s">
        <v>2155</v>
      </c>
      <c r="D199" s="292" t="s">
        <v>2156</v>
      </c>
      <c r="E199" s="299" t="s">
        <v>2734</v>
      </c>
      <c r="F199" s="386" t="s">
        <v>2735</v>
      </c>
      <c r="G199" s="389">
        <v>2</v>
      </c>
      <c r="H199" s="319">
        <v>0</v>
      </c>
      <c r="I199" s="31">
        <v>1.23</v>
      </c>
      <c r="J199" s="320">
        <f t="shared" si="6"/>
        <v>0</v>
      </c>
      <c r="K199" s="669">
        <f t="shared" si="7"/>
        <v>0</v>
      </c>
    </row>
    <row r="200" spans="1:11" x14ac:dyDescent="0.25">
      <c r="A200" s="27" t="s">
        <v>461</v>
      </c>
      <c r="B200" s="302" t="s">
        <v>2736</v>
      </c>
      <c r="C200" s="291" t="s">
        <v>2155</v>
      </c>
      <c r="D200" s="292" t="s">
        <v>2156</v>
      </c>
      <c r="E200" s="299" t="s">
        <v>2737</v>
      </c>
      <c r="F200" s="386" t="s">
        <v>2738</v>
      </c>
      <c r="G200" s="389">
        <v>2</v>
      </c>
      <c r="H200" s="319">
        <v>0</v>
      </c>
      <c r="I200" s="31">
        <v>1.23</v>
      </c>
      <c r="J200" s="320">
        <f t="shared" si="6"/>
        <v>0</v>
      </c>
      <c r="K200" s="669">
        <f t="shared" si="7"/>
        <v>0</v>
      </c>
    </row>
    <row r="201" spans="1:11" x14ac:dyDescent="0.25">
      <c r="A201" s="27" t="s">
        <v>462</v>
      </c>
      <c r="B201" s="302" t="s">
        <v>2739</v>
      </c>
      <c r="C201" s="291" t="s">
        <v>2155</v>
      </c>
      <c r="D201" s="292" t="s">
        <v>2156</v>
      </c>
      <c r="E201" s="299" t="s">
        <v>2740</v>
      </c>
      <c r="F201" s="386" t="s">
        <v>2741</v>
      </c>
      <c r="G201" s="389">
        <v>2</v>
      </c>
      <c r="H201" s="319">
        <v>0</v>
      </c>
      <c r="I201" s="31">
        <v>1.23</v>
      </c>
      <c r="J201" s="320">
        <f t="shared" si="6"/>
        <v>0</v>
      </c>
      <c r="K201" s="669">
        <f t="shared" si="7"/>
        <v>0</v>
      </c>
    </row>
    <row r="202" spans="1:11" x14ac:dyDescent="0.25">
      <c r="A202" s="27" t="s">
        <v>463</v>
      </c>
      <c r="B202" s="302" t="s">
        <v>2742</v>
      </c>
      <c r="C202" s="291" t="s">
        <v>2155</v>
      </c>
      <c r="D202" s="292" t="s">
        <v>2156</v>
      </c>
      <c r="E202" s="299" t="s">
        <v>2743</v>
      </c>
      <c r="F202" s="386" t="s">
        <v>2744</v>
      </c>
      <c r="G202" s="389">
        <v>2</v>
      </c>
      <c r="H202" s="319">
        <v>0</v>
      </c>
      <c r="I202" s="31">
        <v>1.23</v>
      </c>
      <c r="J202" s="320">
        <f t="shared" si="6"/>
        <v>0</v>
      </c>
      <c r="K202" s="669">
        <f t="shared" si="7"/>
        <v>0</v>
      </c>
    </row>
    <row r="203" spans="1:11" x14ac:dyDescent="0.25">
      <c r="A203" s="27" t="s">
        <v>464</v>
      </c>
      <c r="B203" s="302" t="s">
        <v>2745</v>
      </c>
      <c r="C203" s="291" t="s">
        <v>2155</v>
      </c>
      <c r="D203" s="292" t="s">
        <v>2156</v>
      </c>
      <c r="E203" s="299" t="s">
        <v>2746</v>
      </c>
      <c r="F203" s="386" t="s">
        <v>2747</v>
      </c>
      <c r="G203" s="389">
        <v>2</v>
      </c>
      <c r="H203" s="319">
        <v>0</v>
      </c>
      <c r="I203" s="31">
        <v>1.23</v>
      </c>
      <c r="J203" s="320">
        <f t="shared" si="6"/>
        <v>0</v>
      </c>
      <c r="K203" s="669">
        <f t="shared" si="7"/>
        <v>0</v>
      </c>
    </row>
    <row r="204" spans="1:11" x14ac:dyDescent="0.25">
      <c r="A204" s="27" t="s">
        <v>465</v>
      </c>
      <c r="B204" s="302" t="s">
        <v>2748</v>
      </c>
      <c r="C204" s="291" t="s">
        <v>2155</v>
      </c>
      <c r="D204" s="292" t="s">
        <v>2156</v>
      </c>
      <c r="E204" s="299" t="s">
        <v>2749</v>
      </c>
      <c r="F204" s="386" t="s">
        <v>2750</v>
      </c>
      <c r="G204" s="389">
        <v>2</v>
      </c>
      <c r="H204" s="319">
        <v>0</v>
      </c>
      <c r="I204" s="31">
        <v>1.23</v>
      </c>
      <c r="J204" s="320">
        <f t="shared" si="6"/>
        <v>0</v>
      </c>
      <c r="K204" s="669">
        <f t="shared" si="7"/>
        <v>0</v>
      </c>
    </row>
    <row r="205" spans="1:11" x14ac:dyDescent="0.25">
      <c r="A205" s="27" t="s">
        <v>466</v>
      </c>
      <c r="B205" s="302" t="s">
        <v>2751</v>
      </c>
      <c r="C205" s="291" t="s">
        <v>2155</v>
      </c>
      <c r="D205" s="292" t="s">
        <v>2156</v>
      </c>
      <c r="E205" s="299" t="s">
        <v>2752</v>
      </c>
      <c r="F205" s="386" t="s">
        <v>2753</v>
      </c>
      <c r="G205" s="389">
        <v>2</v>
      </c>
      <c r="H205" s="319">
        <v>0</v>
      </c>
      <c r="I205" s="31">
        <v>1.23</v>
      </c>
      <c r="J205" s="320">
        <f t="shared" si="6"/>
        <v>0</v>
      </c>
      <c r="K205" s="669">
        <f t="shared" si="7"/>
        <v>0</v>
      </c>
    </row>
    <row r="206" spans="1:11" x14ac:dyDescent="0.25">
      <c r="A206" s="27" t="s">
        <v>467</v>
      </c>
      <c r="B206" s="302" t="s">
        <v>2754</v>
      </c>
      <c r="C206" s="291" t="s">
        <v>2155</v>
      </c>
      <c r="D206" s="292" t="s">
        <v>2156</v>
      </c>
      <c r="E206" s="299" t="s">
        <v>2755</v>
      </c>
      <c r="F206" s="386" t="s">
        <v>2756</v>
      </c>
      <c r="G206" s="389">
        <v>2</v>
      </c>
      <c r="H206" s="319">
        <v>0</v>
      </c>
      <c r="I206" s="31">
        <v>1.23</v>
      </c>
      <c r="J206" s="320">
        <f t="shared" si="6"/>
        <v>0</v>
      </c>
      <c r="K206" s="669">
        <f t="shared" si="7"/>
        <v>0</v>
      </c>
    </row>
    <row r="207" spans="1:11" x14ac:dyDescent="0.25">
      <c r="A207" s="27" t="s">
        <v>468</v>
      </c>
      <c r="B207" s="302" t="s">
        <v>2757</v>
      </c>
      <c r="C207" s="291" t="s">
        <v>2155</v>
      </c>
      <c r="D207" s="292" t="s">
        <v>2156</v>
      </c>
      <c r="E207" s="299" t="s">
        <v>2758</v>
      </c>
      <c r="F207" s="386" t="s">
        <v>2759</v>
      </c>
      <c r="G207" s="389">
        <v>2</v>
      </c>
      <c r="H207" s="319">
        <v>0</v>
      </c>
      <c r="I207" s="31">
        <v>1.23</v>
      </c>
      <c r="J207" s="320">
        <f t="shared" si="6"/>
        <v>0</v>
      </c>
      <c r="K207" s="669">
        <f t="shared" si="7"/>
        <v>0</v>
      </c>
    </row>
    <row r="208" spans="1:11" x14ac:dyDescent="0.25">
      <c r="A208" s="27" t="s">
        <v>469</v>
      </c>
      <c r="B208" s="302" t="s">
        <v>2760</v>
      </c>
      <c r="C208" s="291" t="s">
        <v>2155</v>
      </c>
      <c r="D208" s="292" t="s">
        <v>2156</v>
      </c>
      <c r="E208" s="299" t="s">
        <v>2761</v>
      </c>
      <c r="F208" s="386" t="s">
        <v>2762</v>
      </c>
      <c r="G208" s="389">
        <v>2</v>
      </c>
      <c r="H208" s="319">
        <v>0</v>
      </c>
      <c r="I208" s="31">
        <v>1.23</v>
      </c>
      <c r="J208" s="320">
        <f t="shared" si="6"/>
        <v>0</v>
      </c>
      <c r="K208" s="669">
        <f t="shared" si="7"/>
        <v>0</v>
      </c>
    </row>
    <row r="209" spans="1:11" x14ac:dyDescent="0.25">
      <c r="A209" s="27" t="s">
        <v>470</v>
      </c>
      <c r="B209" s="302" t="s">
        <v>2763</v>
      </c>
      <c r="C209" s="291" t="s">
        <v>2155</v>
      </c>
      <c r="D209" s="292" t="s">
        <v>2156</v>
      </c>
      <c r="E209" s="299" t="s">
        <v>2764</v>
      </c>
      <c r="F209" s="386" t="s">
        <v>2765</v>
      </c>
      <c r="G209" s="389">
        <v>2</v>
      </c>
      <c r="H209" s="319">
        <v>0</v>
      </c>
      <c r="I209" s="31">
        <v>1.23</v>
      </c>
      <c r="J209" s="320">
        <f t="shared" si="6"/>
        <v>0</v>
      </c>
      <c r="K209" s="669">
        <f t="shared" si="7"/>
        <v>0</v>
      </c>
    </row>
    <row r="210" spans="1:11" x14ac:dyDescent="0.25">
      <c r="A210" s="27" t="s">
        <v>471</v>
      </c>
      <c r="B210" s="302" t="s">
        <v>2766</v>
      </c>
      <c r="C210" s="291" t="s">
        <v>2155</v>
      </c>
      <c r="D210" s="292" t="s">
        <v>2156</v>
      </c>
      <c r="E210" s="299" t="s">
        <v>2767</v>
      </c>
      <c r="F210" s="386" t="s">
        <v>2768</v>
      </c>
      <c r="G210" s="389">
        <v>2</v>
      </c>
      <c r="H210" s="319">
        <v>0</v>
      </c>
      <c r="I210" s="31">
        <v>1.23</v>
      </c>
      <c r="J210" s="320">
        <f t="shared" si="6"/>
        <v>0</v>
      </c>
      <c r="K210" s="669">
        <f t="shared" si="7"/>
        <v>0</v>
      </c>
    </row>
    <row r="211" spans="1:11" x14ac:dyDescent="0.25">
      <c r="A211" s="27" t="s">
        <v>472</v>
      </c>
      <c r="B211" s="302" t="s">
        <v>2769</v>
      </c>
      <c r="C211" s="291" t="s">
        <v>2155</v>
      </c>
      <c r="D211" s="292" t="s">
        <v>2156</v>
      </c>
      <c r="E211" s="299" t="s">
        <v>2770</v>
      </c>
      <c r="F211" s="386" t="s">
        <v>2771</v>
      </c>
      <c r="G211" s="389">
        <v>2</v>
      </c>
      <c r="H211" s="319">
        <v>0</v>
      </c>
      <c r="I211" s="31">
        <v>1.23</v>
      </c>
      <c r="J211" s="320">
        <f t="shared" si="6"/>
        <v>0</v>
      </c>
      <c r="K211" s="669">
        <f t="shared" si="7"/>
        <v>0</v>
      </c>
    </row>
    <row r="212" spans="1:11" x14ac:dyDescent="0.25">
      <c r="A212" s="27" t="s">
        <v>473</v>
      </c>
      <c r="B212" s="302" t="s">
        <v>2772</v>
      </c>
      <c r="C212" s="291" t="s">
        <v>2155</v>
      </c>
      <c r="D212" s="292" t="s">
        <v>2156</v>
      </c>
      <c r="E212" s="299" t="s">
        <v>2773</v>
      </c>
      <c r="F212" s="386" t="s">
        <v>2774</v>
      </c>
      <c r="G212" s="389">
        <v>2</v>
      </c>
      <c r="H212" s="319">
        <v>0</v>
      </c>
      <c r="I212" s="31">
        <v>1.23</v>
      </c>
      <c r="J212" s="320">
        <f t="shared" si="6"/>
        <v>0</v>
      </c>
      <c r="K212" s="669">
        <f t="shared" si="7"/>
        <v>0</v>
      </c>
    </row>
    <row r="213" spans="1:11" x14ac:dyDescent="0.25">
      <c r="A213" s="27" t="s">
        <v>483</v>
      </c>
      <c r="B213" s="302" t="s">
        <v>2775</v>
      </c>
      <c r="C213" s="291" t="s">
        <v>2155</v>
      </c>
      <c r="D213" s="292" t="s">
        <v>2156</v>
      </c>
      <c r="E213" s="299" t="s">
        <v>2776</v>
      </c>
      <c r="F213" s="386" t="s">
        <v>2777</v>
      </c>
      <c r="G213" s="389">
        <v>2</v>
      </c>
      <c r="H213" s="319">
        <v>0</v>
      </c>
      <c r="I213" s="31">
        <v>1.23</v>
      </c>
      <c r="J213" s="320">
        <f t="shared" si="6"/>
        <v>0</v>
      </c>
      <c r="K213" s="669">
        <f t="shared" si="7"/>
        <v>0</v>
      </c>
    </row>
    <row r="214" spans="1:11" x14ac:dyDescent="0.25">
      <c r="A214" s="27" t="s">
        <v>484</v>
      </c>
      <c r="B214" s="302" t="s">
        <v>2778</v>
      </c>
      <c r="C214" s="291" t="s">
        <v>2155</v>
      </c>
      <c r="D214" s="292" t="s">
        <v>2156</v>
      </c>
      <c r="E214" s="299" t="s">
        <v>2779</v>
      </c>
      <c r="F214" s="386" t="s">
        <v>2780</v>
      </c>
      <c r="G214" s="389">
        <v>2</v>
      </c>
      <c r="H214" s="319">
        <v>0</v>
      </c>
      <c r="I214" s="31">
        <v>1.23</v>
      </c>
      <c r="J214" s="320">
        <f t="shared" si="6"/>
        <v>0</v>
      </c>
      <c r="K214" s="669">
        <f t="shared" si="7"/>
        <v>0</v>
      </c>
    </row>
    <row r="215" spans="1:11" x14ac:dyDescent="0.25">
      <c r="A215" s="27" t="s">
        <v>485</v>
      </c>
      <c r="B215" s="302" t="s">
        <v>2781</v>
      </c>
      <c r="C215" s="291" t="s">
        <v>2155</v>
      </c>
      <c r="D215" s="292" t="s">
        <v>2156</v>
      </c>
      <c r="E215" s="299" t="s">
        <v>2782</v>
      </c>
      <c r="F215" s="386" t="s">
        <v>2783</v>
      </c>
      <c r="G215" s="389">
        <v>2</v>
      </c>
      <c r="H215" s="319">
        <v>0</v>
      </c>
      <c r="I215" s="31">
        <v>1.23</v>
      </c>
      <c r="J215" s="320">
        <f t="shared" si="6"/>
        <v>0</v>
      </c>
      <c r="K215" s="669">
        <f t="shared" si="7"/>
        <v>0</v>
      </c>
    </row>
    <row r="216" spans="1:11" x14ac:dyDescent="0.25">
      <c r="A216" s="27" t="s">
        <v>514</v>
      </c>
      <c r="B216" s="302" t="s">
        <v>2784</v>
      </c>
      <c r="C216" s="291" t="s">
        <v>2155</v>
      </c>
      <c r="D216" s="292" t="s">
        <v>2156</v>
      </c>
      <c r="E216" s="299" t="s">
        <v>2785</v>
      </c>
      <c r="F216" s="386" t="s">
        <v>2786</v>
      </c>
      <c r="G216" s="389">
        <v>2</v>
      </c>
      <c r="H216" s="319">
        <v>0</v>
      </c>
      <c r="I216" s="31">
        <v>1.23</v>
      </c>
      <c r="J216" s="320">
        <f t="shared" si="6"/>
        <v>0</v>
      </c>
      <c r="K216" s="669">
        <f t="shared" si="7"/>
        <v>0</v>
      </c>
    </row>
    <row r="217" spans="1:11" x14ac:dyDescent="0.25">
      <c r="A217" s="27" t="s">
        <v>515</v>
      </c>
      <c r="B217" s="302" t="s">
        <v>2787</v>
      </c>
      <c r="C217" s="291" t="s">
        <v>2155</v>
      </c>
      <c r="D217" s="292" t="s">
        <v>2156</v>
      </c>
      <c r="E217" s="299" t="s">
        <v>2788</v>
      </c>
      <c r="F217" s="386" t="s">
        <v>2789</v>
      </c>
      <c r="G217" s="389">
        <v>2</v>
      </c>
      <c r="H217" s="319">
        <v>0</v>
      </c>
      <c r="I217" s="31">
        <v>1.23</v>
      </c>
      <c r="J217" s="320">
        <f t="shared" si="6"/>
        <v>0</v>
      </c>
      <c r="K217" s="669">
        <f t="shared" si="7"/>
        <v>0</v>
      </c>
    </row>
    <row r="218" spans="1:11" x14ac:dyDescent="0.25">
      <c r="A218" s="27" t="s">
        <v>516</v>
      </c>
      <c r="B218" s="302" t="s">
        <v>2790</v>
      </c>
      <c r="C218" s="291" t="s">
        <v>2155</v>
      </c>
      <c r="D218" s="292" t="s">
        <v>2156</v>
      </c>
      <c r="E218" s="299" t="s">
        <v>2791</v>
      </c>
      <c r="F218" s="386" t="s">
        <v>2792</v>
      </c>
      <c r="G218" s="389">
        <v>2</v>
      </c>
      <c r="H218" s="319">
        <v>0</v>
      </c>
      <c r="I218" s="31">
        <v>1.23</v>
      </c>
      <c r="J218" s="320">
        <f t="shared" si="6"/>
        <v>0</v>
      </c>
      <c r="K218" s="669">
        <f t="shared" si="7"/>
        <v>0</v>
      </c>
    </row>
    <row r="219" spans="1:11" x14ac:dyDescent="0.25">
      <c r="A219" s="27" t="s">
        <v>517</v>
      </c>
      <c r="B219" s="302" t="s">
        <v>2793</v>
      </c>
      <c r="C219" s="291" t="s">
        <v>2155</v>
      </c>
      <c r="D219" s="292" t="s">
        <v>2156</v>
      </c>
      <c r="E219" s="299" t="s">
        <v>2794</v>
      </c>
      <c r="F219" s="386" t="s">
        <v>2795</v>
      </c>
      <c r="G219" s="389">
        <v>2</v>
      </c>
      <c r="H219" s="319">
        <v>0</v>
      </c>
      <c r="I219" s="31">
        <v>1.23</v>
      </c>
      <c r="J219" s="320">
        <f t="shared" si="6"/>
        <v>0</v>
      </c>
      <c r="K219" s="669">
        <f t="shared" si="7"/>
        <v>0</v>
      </c>
    </row>
    <row r="220" spans="1:11" x14ac:dyDescent="0.25">
      <c r="A220" s="27" t="s">
        <v>518</v>
      </c>
      <c r="B220" s="302" t="s">
        <v>2796</v>
      </c>
      <c r="C220" s="291" t="s">
        <v>2155</v>
      </c>
      <c r="D220" s="292" t="s">
        <v>2156</v>
      </c>
      <c r="E220" s="299" t="s">
        <v>2797</v>
      </c>
      <c r="F220" s="386" t="s">
        <v>2798</v>
      </c>
      <c r="G220" s="389">
        <v>2</v>
      </c>
      <c r="H220" s="319">
        <v>0</v>
      </c>
      <c r="I220" s="31">
        <v>1.23</v>
      </c>
      <c r="J220" s="320">
        <f t="shared" si="6"/>
        <v>0</v>
      </c>
      <c r="K220" s="669">
        <f t="shared" si="7"/>
        <v>0</v>
      </c>
    </row>
    <row r="221" spans="1:11" x14ac:dyDescent="0.25">
      <c r="A221" s="27" t="s">
        <v>519</v>
      </c>
      <c r="B221" s="302" t="s">
        <v>2799</v>
      </c>
      <c r="C221" s="291" t="s">
        <v>2155</v>
      </c>
      <c r="D221" s="292" t="s">
        <v>2156</v>
      </c>
      <c r="E221" s="299" t="s">
        <v>2800</v>
      </c>
      <c r="F221" s="386" t="s">
        <v>2801</v>
      </c>
      <c r="G221" s="389">
        <v>2</v>
      </c>
      <c r="H221" s="319">
        <v>0</v>
      </c>
      <c r="I221" s="31">
        <v>1.23</v>
      </c>
      <c r="J221" s="320">
        <f t="shared" si="6"/>
        <v>0</v>
      </c>
      <c r="K221" s="669">
        <f t="shared" si="7"/>
        <v>0</v>
      </c>
    </row>
    <row r="222" spans="1:11" x14ac:dyDescent="0.25">
      <c r="A222" s="27" t="s">
        <v>520</v>
      </c>
      <c r="B222" s="302" t="s">
        <v>2802</v>
      </c>
      <c r="C222" s="291" t="s">
        <v>2155</v>
      </c>
      <c r="D222" s="292" t="s">
        <v>2156</v>
      </c>
      <c r="E222" s="299" t="s">
        <v>2803</v>
      </c>
      <c r="F222" s="386" t="s">
        <v>2804</v>
      </c>
      <c r="G222" s="389">
        <v>2</v>
      </c>
      <c r="H222" s="319">
        <v>0</v>
      </c>
      <c r="I222" s="31">
        <v>1.23</v>
      </c>
      <c r="J222" s="320">
        <f t="shared" si="6"/>
        <v>0</v>
      </c>
      <c r="K222" s="669">
        <f t="shared" si="7"/>
        <v>0</v>
      </c>
    </row>
    <row r="223" spans="1:11" x14ac:dyDescent="0.25">
      <c r="A223" s="27" t="s">
        <v>521</v>
      </c>
      <c r="B223" s="302" t="s">
        <v>2805</v>
      </c>
      <c r="C223" s="291" t="s">
        <v>2155</v>
      </c>
      <c r="D223" s="292" t="s">
        <v>2156</v>
      </c>
      <c r="E223" s="299" t="s">
        <v>2806</v>
      </c>
      <c r="F223" s="386" t="s">
        <v>2807</v>
      </c>
      <c r="G223" s="389">
        <v>2</v>
      </c>
      <c r="H223" s="319">
        <v>0</v>
      </c>
      <c r="I223" s="31">
        <v>1.23</v>
      </c>
      <c r="J223" s="320">
        <f t="shared" si="6"/>
        <v>0</v>
      </c>
      <c r="K223" s="669">
        <f t="shared" si="7"/>
        <v>0</v>
      </c>
    </row>
    <row r="224" spans="1:11" x14ac:dyDescent="0.25">
      <c r="A224" s="27" t="s">
        <v>522</v>
      </c>
      <c r="B224" s="302" t="s">
        <v>2808</v>
      </c>
      <c r="C224" s="291" t="s">
        <v>2155</v>
      </c>
      <c r="D224" s="292" t="s">
        <v>2156</v>
      </c>
      <c r="E224" s="299" t="s">
        <v>2809</v>
      </c>
      <c r="F224" s="386" t="s">
        <v>2810</v>
      </c>
      <c r="G224" s="389">
        <v>2</v>
      </c>
      <c r="H224" s="319">
        <v>0</v>
      </c>
      <c r="I224" s="31">
        <v>1.23</v>
      </c>
      <c r="J224" s="320">
        <f t="shared" si="6"/>
        <v>0</v>
      </c>
      <c r="K224" s="669">
        <f t="shared" si="7"/>
        <v>0</v>
      </c>
    </row>
    <row r="225" spans="1:11" x14ac:dyDescent="0.25">
      <c r="A225" s="27" t="s">
        <v>523</v>
      </c>
      <c r="B225" s="302" t="s">
        <v>2811</v>
      </c>
      <c r="C225" s="291" t="s">
        <v>2155</v>
      </c>
      <c r="D225" s="292" t="s">
        <v>2156</v>
      </c>
      <c r="E225" s="299" t="s">
        <v>2812</v>
      </c>
      <c r="F225" s="386" t="s">
        <v>2813</v>
      </c>
      <c r="G225" s="389">
        <v>2</v>
      </c>
      <c r="H225" s="319">
        <v>0</v>
      </c>
      <c r="I225" s="31">
        <v>1.23</v>
      </c>
      <c r="J225" s="320">
        <f t="shared" si="6"/>
        <v>0</v>
      </c>
      <c r="K225" s="669">
        <f t="shared" si="7"/>
        <v>0</v>
      </c>
    </row>
    <row r="226" spans="1:11" x14ac:dyDescent="0.25">
      <c r="A226" s="27" t="s">
        <v>524</v>
      </c>
      <c r="B226" s="302" t="s">
        <v>2814</v>
      </c>
      <c r="C226" s="291" t="s">
        <v>2155</v>
      </c>
      <c r="D226" s="292" t="s">
        <v>2156</v>
      </c>
      <c r="E226" s="299" t="s">
        <v>2815</v>
      </c>
      <c r="F226" s="386" t="s">
        <v>2816</v>
      </c>
      <c r="G226" s="389">
        <v>2</v>
      </c>
      <c r="H226" s="319">
        <v>0</v>
      </c>
      <c r="I226" s="31">
        <v>1.23</v>
      </c>
      <c r="J226" s="320">
        <f t="shared" si="6"/>
        <v>0</v>
      </c>
      <c r="K226" s="669">
        <f t="shared" si="7"/>
        <v>0</v>
      </c>
    </row>
    <row r="227" spans="1:11" x14ac:dyDescent="0.25">
      <c r="A227" s="27" t="s">
        <v>525</v>
      </c>
      <c r="B227" s="302" t="s">
        <v>2817</v>
      </c>
      <c r="C227" s="291" t="s">
        <v>2155</v>
      </c>
      <c r="D227" s="292" t="s">
        <v>2156</v>
      </c>
      <c r="E227" s="299" t="s">
        <v>2818</v>
      </c>
      <c r="F227" s="386" t="s">
        <v>2819</v>
      </c>
      <c r="G227" s="389">
        <v>2</v>
      </c>
      <c r="H227" s="319">
        <v>0</v>
      </c>
      <c r="I227" s="31">
        <v>1.23</v>
      </c>
      <c r="J227" s="320">
        <f t="shared" si="6"/>
        <v>0</v>
      </c>
      <c r="K227" s="669">
        <f t="shared" si="7"/>
        <v>0</v>
      </c>
    </row>
    <row r="228" spans="1:11" x14ac:dyDescent="0.25">
      <c r="A228" s="27" t="s">
        <v>526</v>
      </c>
      <c r="B228" s="302" t="s">
        <v>2820</v>
      </c>
      <c r="C228" s="291" t="s">
        <v>2155</v>
      </c>
      <c r="D228" s="292" t="s">
        <v>2156</v>
      </c>
      <c r="E228" s="299" t="s">
        <v>2821</v>
      </c>
      <c r="F228" s="386" t="s">
        <v>2822</v>
      </c>
      <c r="G228" s="389">
        <v>2</v>
      </c>
      <c r="H228" s="319">
        <v>0</v>
      </c>
      <c r="I228" s="31">
        <v>1.23</v>
      </c>
      <c r="J228" s="320">
        <f t="shared" si="6"/>
        <v>0</v>
      </c>
      <c r="K228" s="669">
        <f t="shared" si="7"/>
        <v>0</v>
      </c>
    </row>
    <row r="229" spans="1:11" x14ac:dyDescent="0.25">
      <c r="A229" s="27" t="s">
        <v>527</v>
      </c>
      <c r="B229" s="302" t="s">
        <v>2823</v>
      </c>
      <c r="C229" s="291" t="s">
        <v>2155</v>
      </c>
      <c r="D229" s="292" t="s">
        <v>2156</v>
      </c>
      <c r="E229" s="299" t="s">
        <v>2824</v>
      </c>
      <c r="F229" s="386" t="s">
        <v>2825</v>
      </c>
      <c r="G229" s="389">
        <v>2</v>
      </c>
      <c r="H229" s="319">
        <v>0</v>
      </c>
      <c r="I229" s="31">
        <v>1.23</v>
      </c>
      <c r="J229" s="320">
        <f t="shared" si="6"/>
        <v>0</v>
      </c>
      <c r="K229" s="669">
        <f t="shared" si="7"/>
        <v>0</v>
      </c>
    </row>
    <row r="230" spans="1:11" x14ac:dyDescent="0.25">
      <c r="A230" s="27" t="s">
        <v>528</v>
      </c>
      <c r="B230" s="302" t="s">
        <v>2826</v>
      </c>
      <c r="C230" s="291" t="s">
        <v>2155</v>
      </c>
      <c r="D230" s="292" t="s">
        <v>2156</v>
      </c>
      <c r="E230" s="299" t="s">
        <v>2827</v>
      </c>
      <c r="F230" s="386" t="s">
        <v>2828</v>
      </c>
      <c r="G230" s="389">
        <v>2</v>
      </c>
      <c r="H230" s="319">
        <v>0</v>
      </c>
      <c r="I230" s="31">
        <v>1.23</v>
      </c>
      <c r="J230" s="320">
        <f t="shared" si="6"/>
        <v>0</v>
      </c>
      <c r="K230" s="669">
        <f t="shared" si="7"/>
        <v>0</v>
      </c>
    </row>
    <row r="231" spans="1:11" x14ac:dyDescent="0.25">
      <c r="A231" s="27" t="s">
        <v>529</v>
      </c>
      <c r="B231" s="302" t="s">
        <v>2829</v>
      </c>
      <c r="C231" s="291" t="s">
        <v>2155</v>
      </c>
      <c r="D231" s="292" t="s">
        <v>2156</v>
      </c>
      <c r="E231" s="299" t="s">
        <v>2830</v>
      </c>
      <c r="F231" s="386" t="s">
        <v>2831</v>
      </c>
      <c r="G231" s="389">
        <v>2</v>
      </c>
      <c r="H231" s="319">
        <v>0</v>
      </c>
      <c r="I231" s="31">
        <v>1.23</v>
      </c>
      <c r="J231" s="320">
        <f t="shared" si="6"/>
        <v>0</v>
      </c>
      <c r="K231" s="669">
        <f t="shared" si="7"/>
        <v>0</v>
      </c>
    </row>
    <row r="232" spans="1:11" x14ac:dyDescent="0.25">
      <c r="A232" s="27" t="s">
        <v>530</v>
      </c>
      <c r="B232" s="302" t="s">
        <v>2832</v>
      </c>
      <c r="C232" s="291" t="s">
        <v>2155</v>
      </c>
      <c r="D232" s="292" t="s">
        <v>2156</v>
      </c>
      <c r="E232" s="299" t="s">
        <v>2833</v>
      </c>
      <c r="F232" s="386" t="s">
        <v>2834</v>
      </c>
      <c r="G232" s="389">
        <v>2</v>
      </c>
      <c r="H232" s="319">
        <v>0</v>
      </c>
      <c r="I232" s="31">
        <v>1.23</v>
      </c>
      <c r="J232" s="320">
        <f t="shared" si="6"/>
        <v>0</v>
      </c>
      <c r="K232" s="669">
        <f t="shared" si="7"/>
        <v>0</v>
      </c>
    </row>
    <row r="233" spans="1:11" x14ac:dyDescent="0.25">
      <c r="A233" s="27" t="s">
        <v>531</v>
      </c>
      <c r="B233" s="302" t="s">
        <v>2835</v>
      </c>
      <c r="C233" s="291" t="s">
        <v>2155</v>
      </c>
      <c r="D233" s="292" t="s">
        <v>2156</v>
      </c>
      <c r="E233" s="299" t="s">
        <v>2836</v>
      </c>
      <c r="F233" s="386" t="s">
        <v>2837</v>
      </c>
      <c r="G233" s="389">
        <v>2</v>
      </c>
      <c r="H233" s="319">
        <v>0</v>
      </c>
      <c r="I233" s="31">
        <v>1.23</v>
      </c>
      <c r="J233" s="320">
        <f t="shared" si="6"/>
        <v>0</v>
      </c>
      <c r="K233" s="669">
        <f t="shared" si="7"/>
        <v>0</v>
      </c>
    </row>
    <row r="234" spans="1:11" x14ac:dyDescent="0.25">
      <c r="A234" s="27" t="s">
        <v>532</v>
      </c>
      <c r="B234" s="302" t="s">
        <v>2838</v>
      </c>
      <c r="C234" s="291" t="s">
        <v>2155</v>
      </c>
      <c r="D234" s="292" t="s">
        <v>2156</v>
      </c>
      <c r="E234" s="299" t="s">
        <v>2839</v>
      </c>
      <c r="F234" s="386" t="s">
        <v>2840</v>
      </c>
      <c r="G234" s="389">
        <v>2</v>
      </c>
      <c r="H234" s="319">
        <v>0</v>
      </c>
      <c r="I234" s="31">
        <v>1.23</v>
      </c>
      <c r="J234" s="320">
        <f t="shared" si="6"/>
        <v>0</v>
      </c>
      <c r="K234" s="669">
        <f t="shared" si="7"/>
        <v>0</v>
      </c>
    </row>
    <row r="235" spans="1:11" x14ac:dyDescent="0.25">
      <c r="A235" s="27" t="s">
        <v>533</v>
      </c>
      <c r="B235" s="302" t="s">
        <v>2841</v>
      </c>
      <c r="C235" s="291" t="s">
        <v>2155</v>
      </c>
      <c r="D235" s="292" t="s">
        <v>2156</v>
      </c>
      <c r="E235" s="299" t="s">
        <v>2842</v>
      </c>
      <c r="F235" s="386" t="s">
        <v>2843</v>
      </c>
      <c r="G235" s="389">
        <v>2</v>
      </c>
      <c r="H235" s="319">
        <v>0</v>
      </c>
      <c r="I235" s="31">
        <v>1.23</v>
      </c>
      <c r="J235" s="320">
        <f t="shared" si="6"/>
        <v>0</v>
      </c>
      <c r="K235" s="669">
        <f t="shared" si="7"/>
        <v>0</v>
      </c>
    </row>
    <row r="236" spans="1:11" x14ac:dyDescent="0.25">
      <c r="A236" s="27" t="s">
        <v>818</v>
      </c>
      <c r="B236" s="302" t="s">
        <v>2844</v>
      </c>
      <c r="C236" s="291" t="s">
        <v>2155</v>
      </c>
      <c r="D236" s="292" t="s">
        <v>2156</v>
      </c>
      <c r="E236" s="299" t="s">
        <v>2845</v>
      </c>
      <c r="F236" s="386" t="s">
        <v>2846</v>
      </c>
      <c r="G236" s="389">
        <v>2</v>
      </c>
      <c r="H236" s="319">
        <v>0</v>
      </c>
      <c r="I236" s="31">
        <v>1.23</v>
      </c>
      <c r="J236" s="320">
        <f t="shared" si="6"/>
        <v>0</v>
      </c>
      <c r="K236" s="669">
        <f t="shared" si="7"/>
        <v>0</v>
      </c>
    </row>
    <row r="237" spans="1:11" x14ac:dyDescent="0.25">
      <c r="A237" s="27" t="s">
        <v>819</v>
      </c>
      <c r="B237" s="302" t="s">
        <v>2847</v>
      </c>
      <c r="C237" s="291" t="s">
        <v>2155</v>
      </c>
      <c r="D237" s="292" t="s">
        <v>2156</v>
      </c>
      <c r="E237" s="299" t="s">
        <v>2848</v>
      </c>
      <c r="F237" s="386" t="s">
        <v>2849</v>
      </c>
      <c r="G237" s="389">
        <v>2</v>
      </c>
      <c r="H237" s="319">
        <v>0</v>
      </c>
      <c r="I237" s="31">
        <v>1.23</v>
      </c>
      <c r="J237" s="320">
        <f t="shared" si="6"/>
        <v>0</v>
      </c>
      <c r="K237" s="669">
        <f t="shared" si="7"/>
        <v>0</v>
      </c>
    </row>
    <row r="238" spans="1:11" x14ac:dyDescent="0.25">
      <c r="A238" s="27" t="s">
        <v>820</v>
      </c>
      <c r="B238" s="302" t="s">
        <v>2850</v>
      </c>
      <c r="C238" s="291" t="s">
        <v>2155</v>
      </c>
      <c r="D238" s="292" t="s">
        <v>2156</v>
      </c>
      <c r="E238" s="299" t="s">
        <v>2851</v>
      </c>
      <c r="F238" s="386" t="s">
        <v>2852</v>
      </c>
      <c r="G238" s="389">
        <v>2</v>
      </c>
      <c r="H238" s="319">
        <v>0</v>
      </c>
      <c r="I238" s="31">
        <v>1.23</v>
      </c>
      <c r="J238" s="320">
        <f t="shared" si="6"/>
        <v>0</v>
      </c>
      <c r="K238" s="669">
        <f t="shared" si="7"/>
        <v>0</v>
      </c>
    </row>
    <row r="239" spans="1:11" x14ac:dyDescent="0.25">
      <c r="A239" s="27" t="s">
        <v>821</v>
      </c>
      <c r="B239" s="302" t="s">
        <v>2853</v>
      </c>
      <c r="C239" s="291" t="s">
        <v>2155</v>
      </c>
      <c r="D239" s="292" t="s">
        <v>2156</v>
      </c>
      <c r="E239" s="299" t="s">
        <v>2854</v>
      </c>
      <c r="F239" s="386" t="s">
        <v>2855</v>
      </c>
      <c r="G239" s="389">
        <v>2</v>
      </c>
      <c r="H239" s="319">
        <v>0</v>
      </c>
      <c r="I239" s="31">
        <v>1.23</v>
      </c>
      <c r="J239" s="320">
        <f t="shared" si="6"/>
        <v>0</v>
      </c>
      <c r="K239" s="669">
        <f t="shared" si="7"/>
        <v>0</v>
      </c>
    </row>
    <row r="240" spans="1:11" x14ac:dyDescent="0.25">
      <c r="A240" s="27" t="s">
        <v>822</v>
      </c>
      <c r="B240" s="302" t="s">
        <v>2856</v>
      </c>
      <c r="C240" s="291" t="s">
        <v>2155</v>
      </c>
      <c r="D240" s="292" t="s">
        <v>2156</v>
      </c>
      <c r="E240" s="299" t="s">
        <v>2857</v>
      </c>
      <c r="F240" s="386" t="s">
        <v>2858</v>
      </c>
      <c r="G240" s="389">
        <v>2</v>
      </c>
      <c r="H240" s="319">
        <v>0</v>
      </c>
      <c r="I240" s="31">
        <v>1.23</v>
      </c>
      <c r="J240" s="320">
        <f t="shared" si="6"/>
        <v>0</v>
      </c>
      <c r="K240" s="669">
        <f t="shared" si="7"/>
        <v>0</v>
      </c>
    </row>
    <row r="241" spans="1:11" x14ac:dyDescent="0.25">
      <c r="A241" s="27" t="s">
        <v>823</v>
      </c>
      <c r="B241" s="302" t="s">
        <v>2859</v>
      </c>
      <c r="C241" s="291" t="s">
        <v>2155</v>
      </c>
      <c r="D241" s="292" t="s">
        <v>2156</v>
      </c>
      <c r="E241" s="299" t="s">
        <v>2860</v>
      </c>
      <c r="F241" s="386" t="s">
        <v>2861</v>
      </c>
      <c r="G241" s="389">
        <v>2</v>
      </c>
      <c r="H241" s="319">
        <v>0</v>
      </c>
      <c r="I241" s="31">
        <v>1.23</v>
      </c>
      <c r="J241" s="320">
        <f t="shared" si="6"/>
        <v>0</v>
      </c>
      <c r="K241" s="669">
        <f t="shared" si="7"/>
        <v>0</v>
      </c>
    </row>
    <row r="242" spans="1:11" x14ac:dyDescent="0.25">
      <c r="A242" s="27" t="s">
        <v>824</v>
      </c>
      <c r="B242" s="302" t="s">
        <v>2862</v>
      </c>
      <c r="C242" s="291" t="s">
        <v>2155</v>
      </c>
      <c r="D242" s="292" t="s">
        <v>2156</v>
      </c>
      <c r="E242" s="299" t="s">
        <v>2863</v>
      </c>
      <c r="F242" s="386" t="s">
        <v>2864</v>
      </c>
      <c r="G242" s="389">
        <v>2</v>
      </c>
      <c r="H242" s="319">
        <v>0</v>
      </c>
      <c r="I242" s="31">
        <v>1.23</v>
      </c>
      <c r="J242" s="320">
        <f t="shared" si="6"/>
        <v>0</v>
      </c>
      <c r="K242" s="669">
        <f t="shared" si="7"/>
        <v>0</v>
      </c>
    </row>
    <row r="243" spans="1:11" x14ac:dyDescent="0.25">
      <c r="A243" s="27" t="s">
        <v>825</v>
      </c>
      <c r="B243" s="302" t="s">
        <v>2865</v>
      </c>
      <c r="C243" s="291" t="s">
        <v>2155</v>
      </c>
      <c r="D243" s="292" t="s">
        <v>2156</v>
      </c>
      <c r="E243" s="299" t="s">
        <v>2866</v>
      </c>
      <c r="F243" s="386" t="s">
        <v>2867</v>
      </c>
      <c r="G243" s="389">
        <v>2</v>
      </c>
      <c r="H243" s="319">
        <v>0</v>
      </c>
      <c r="I243" s="31">
        <v>1.23</v>
      </c>
      <c r="J243" s="320">
        <f t="shared" si="6"/>
        <v>0</v>
      </c>
      <c r="K243" s="669">
        <f t="shared" si="7"/>
        <v>0</v>
      </c>
    </row>
    <row r="244" spans="1:11" x14ac:dyDescent="0.25">
      <c r="A244" s="27" t="s">
        <v>826</v>
      </c>
      <c r="B244" s="302" t="s">
        <v>2868</v>
      </c>
      <c r="C244" s="291" t="s">
        <v>2155</v>
      </c>
      <c r="D244" s="292" t="s">
        <v>2156</v>
      </c>
      <c r="E244" s="299" t="s">
        <v>2869</v>
      </c>
      <c r="F244" s="386" t="s">
        <v>2870</v>
      </c>
      <c r="G244" s="389">
        <v>2</v>
      </c>
      <c r="H244" s="319">
        <v>0</v>
      </c>
      <c r="I244" s="31">
        <v>1.23</v>
      </c>
      <c r="J244" s="320">
        <f t="shared" si="6"/>
        <v>0</v>
      </c>
      <c r="K244" s="669">
        <f t="shared" si="7"/>
        <v>0</v>
      </c>
    </row>
    <row r="245" spans="1:11" x14ac:dyDescent="0.25">
      <c r="A245" s="27" t="s">
        <v>827</v>
      </c>
      <c r="B245" s="302" t="s">
        <v>2871</v>
      </c>
      <c r="C245" s="291" t="s">
        <v>2155</v>
      </c>
      <c r="D245" s="292" t="s">
        <v>2156</v>
      </c>
      <c r="E245" s="299" t="s">
        <v>2872</v>
      </c>
      <c r="F245" s="386" t="s">
        <v>2873</v>
      </c>
      <c r="G245" s="389">
        <v>2</v>
      </c>
      <c r="H245" s="319">
        <v>0</v>
      </c>
      <c r="I245" s="31">
        <v>1.23</v>
      </c>
      <c r="J245" s="320">
        <f t="shared" si="6"/>
        <v>0</v>
      </c>
      <c r="K245" s="669">
        <f t="shared" si="7"/>
        <v>0</v>
      </c>
    </row>
    <row r="246" spans="1:11" x14ac:dyDescent="0.25">
      <c r="A246" s="27" t="s">
        <v>828</v>
      </c>
      <c r="B246" s="302" t="s">
        <v>2874</v>
      </c>
      <c r="C246" s="291" t="s">
        <v>2155</v>
      </c>
      <c r="D246" s="292" t="s">
        <v>2156</v>
      </c>
      <c r="E246" s="299" t="s">
        <v>2875</v>
      </c>
      <c r="F246" s="386" t="s">
        <v>2876</v>
      </c>
      <c r="G246" s="389">
        <v>2</v>
      </c>
      <c r="H246" s="319">
        <v>0</v>
      </c>
      <c r="I246" s="31">
        <v>1.23</v>
      </c>
      <c r="J246" s="320">
        <f t="shared" si="6"/>
        <v>0</v>
      </c>
      <c r="K246" s="669">
        <f t="shared" si="7"/>
        <v>0</v>
      </c>
    </row>
    <row r="247" spans="1:11" x14ac:dyDescent="0.25">
      <c r="A247" s="27" t="s">
        <v>829</v>
      </c>
      <c r="B247" s="302" t="s">
        <v>2877</v>
      </c>
      <c r="C247" s="291" t="s">
        <v>2155</v>
      </c>
      <c r="D247" s="292" t="s">
        <v>2156</v>
      </c>
      <c r="E247" s="299" t="s">
        <v>2878</v>
      </c>
      <c r="F247" s="386" t="s">
        <v>2879</v>
      </c>
      <c r="G247" s="389">
        <v>2</v>
      </c>
      <c r="H247" s="319">
        <v>0</v>
      </c>
      <c r="I247" s="31">
        <v>1.23</v>
      </c>
      <c r="J247" s="320">
        <f t="shared" ref="J247:J296" si="8">H247*I247</f>
        <v>0</v>
      </c>
      <c r="K247" s="669">
        <f t="shared" ref="K247:K296" si="9">G247*J247</f>
        <v>0</v>
      </c>
    </row>
    <row r="248" spans="1:11" x14ac:dyDescent="0.25">
      <c r="A248" s="27" t="s">
        <v>830</v>
      </c>
      <c r="B248" s="302" t="s">
        <v>2880</v>
      </c>
      <c r="C248" s="291" t="s">
        <v>2155</v>
      </c>
      <c r="D248" s="292" t="s">
        <v>2156</v>
      </c>
      <c r="E248" s="299" t="s">
        <v>2881</v>
      </c>
      <c r="F248" s="386" t="s">
        <v>2882</v>
      </c>
      <c r="G248" s="389">
        <v>2</v>
      </c>
      <c r="H248" s="319">
        <v>0</v>
      </c>
      <c r="I248" s="31">
        <v>1.23</v>
      </c>
      <c r="J248" s="320">
        <f t="shared" si="8"/>
        <v>0</v>
      </c>
      <c r="K248" s="669">
        <f t="shared" si="9"/>
        <v>0</v>
      </c>
    </row>
    <row r="249" spans="1:11" x14ac:dyDescent="0.25">
      <c r="A249" s="27" t="s">
        <v>831</v>
      </c>
      <c r="B249" s="302" t="s">
        <v>2883</v>
      </c>
      <c r="C249" s="291" t="s">
        <v>2155</v>
      </c>
      <c r="D249" s="292" t="s">
        <v>2156</v>
      </c>
      <c r="E249" s="299" t="s">
        <v>2884</v>
      </c>
      <c r="F249" s="386" t="s">
        <v>2885</v>
      </c>
      <c r="G249" s="389">
        <v>2</v>
      </c>
      <c r="H249" s="319">
        <v>0</v>
      </c>
      <c r="I249" s="31">
        <v>1.23</v>
      </c>
      <c r="J249" s="320">
        <f t="shared" si="8"/>
        <v>0</v>
      </c>
      <c r="K249" s="669">
        <f t="shared" si="9"/>
        <v>0</v>
      </c>
    </row>
    <row r="250" spans="1:11" x14ac:dyDescent="0.25">
      <c r="A250" s="27" t="s">
        <v>832</v>
      </c>
      <c r="B250" s="302" t="s">
        <v>2886</v>
      </c>
      <c r="C250" s="291" t="s">
        <v>2155</v>
      </c>
      <c r="D250" s="292" t="s">
        <v>2156</v>
      </c>
      <c r="E250" s="299" t="s">
        <v>2887</v>
      </c>
      <c r="F250" s="386" t="s">
        <v>2888</v>
      </c>
      <c r="G250" s="389">
        <v>2</v>
      </c>
      <c r="H250" s="319">
        <v>0</v>
      </c>
      <c r="I250" s="31">
        <v>1.23</v>
      </c>
      <c r="J250" s="320">
        <f t="shared" si="8"/>
        <v>0</v>
      </c>
      <c r="K250" s="669">
        <f t="shared" si="9"/>
        <v>0</v>
      </c>
    </row>
    <row r="251" spans="1:11" x14ac:dyDescent="0.25">
      <c r="A251" s="27" t="s">
        <v>833</v>
      </c>
      <c r="B251" s="302" t="s">
        <v>2889</v>
      </c>
      <c r="C251" s="291" t="s">
        <v>2155</v>
      </c>
      <c r="D251" s="292" t="s">
        <v>2156</v>
      </c>
      <c r="E251" s="299" t="s">
        <v>2890</v>
      </c>
      <c r="F251" s="386" t="s">
        <v>2891</v>
      </c>
      <c r="G251" s="389">
        <v>2</v>
      </c>
      <c r="H251" s="319">
        <v>0</v>
      </c>
      <c r="I251" s="31">
        <v>1.23</v>
      </c>
      <c r="J251" s="320">
        <f t="shared" si="8"/>
        <v>0</v>
      </c>
      <c r="K251" s="669">
        <f t="shared" si="9"/>
        <v>0</v>
      </c>
    </row>
    <row r="252" spans="1:11" x14ac:dyDescent="0.25">
      <c r="A252" s="27" t="s">
        <v>834</v>
      </c>
      <c r="B252" s="302" t="s">
        <v>2892</v>
      </c>
      <c r="C252" s="291" t="s">
        <v>2155</v>
      </c>
      <c r="D252" s="292" t="s">
        <v>2156</v>
      </c>
      <c r="E252" s="299" t="s">
        <v>2893</v>
      </c>
      <c r="F252" s="386" t="s">
        <v>2894</v>
      </c>
      <c r="G252" s="389">
        <v>2</v>
      </c>
      <c r="H252" s="319">
        <v>0</v>
      </c>
      <c r="I252" s="31">
        <v>1.23</v>
      </c>
      <c r="J252" s="320">
        <f t="shared" si="8"/>
        <v>0</v>
      </c>
      <c r="K252" s="669">
        <f t="shared" si="9"/>
        <v>0</v>
      </c>
    </row>
    <row r="253" spans="1:11" x14ac:dyDescent="0.25">
      <c r="A253" s="27" t="s">
        <v>835</v>
      </c>
      <c r="B253" s="302" t="s">
        <v>2895</v>
      </c>
      <c r="C253" s="291" t="s">
        <v>2155</v>
      </c>
      <c r="D253" s="292" t="s">
        <v>2156</v>
      </c>
      <c r="E253" s="299" t="s">
        <v>2896</v>
      </c>
      <c r="F253" s="386" t="s">
        <v>2897</v>
      </c>
      <c r="G253" s="389">
        <v>2</v>
      </c>
      <c r="H253" s="319">
        <v>0</v>
      </c>
      <c r="I253" s="31">
        <v>1.23</v>
      </c>
      <c r="J253" s="320">
        <f t="shared" si="8"/>
        <v>0</v>
      </c>
      <c r="K253" s="669">
        <f t="shared" si="9"/>
        <v>0</v>
      </c>
    </row>
    <row r="254" spans="1:11" x14ac:dyDescent="0.25">
      <c r="A254" s="27" t="s">
        <v>836</v>
      </c>
      <c r="B254" s="302" t="s">
        <v>2898</v>
      </c>
      <c r="C254" s="291" t="s">
        <v>2155</v>
      </c>
      <c r="D254" s="292" t="s">
        <v>2156</v>
      </c>
      <c r="E254" s="299" t="s">
        <v>2899</v>
      </c>
      <c r="F254" s="386" t="s">
        <v>2900</v>
      </c>
      <c r="G254" s="389">
        <v>2</v>
      </c>
      <c r="H254" s="319">
        <v>0</v>
      </c>
      <c r="I254" s="31">
        <v>1.23</v>
      </c>
      <c r="J254" s="320">
        <f t="shared" si="8"/>
        <v>0</v>
      </c>
      <c r="K254" s="669">
        <f t="shared" si="9"/>
        <v>0</v>
      </c>
    </row>
    <row r="255" spans="1:11" x14ac:dyDescent="0.25">
      <c r="A255" s="27" t="s">
        <v>837</v>
      </c>
      <c r="B255" s="302" t="s">
        <v>2901</v>
      </c>
      <c r="C255" s="291" t="s">
        <v>2155</v>
      </c>
      <c r="D255" s="292" t="s">
        <v>2156</v>
      </c>
      <c r="E255" s="299" t="s">
        <v>2902</v>
      </c>
      <c r="F255" s="386" t="s">
        <v>2903</v>
      </c>
      <c r="G255" s="389">
        <v>2</v>
      </c>
      <c r="H255" s="319">
        <v>0</v>
      </c>
      <c r="I255" s="31">
        <v>1.23</v>
      </c>
      <c r="J255" s="320">
        <f t="shared" si="8"/>
        <v>0</v>
      </c>
      <c r="K255" s="669">
        <f t="shared" si="9"/>
        <v>0</v>
      </c>
    </row>
    <row r="256" spans="1:11" x14ac:dyDescent="0.25">
      <c r="A256" s="27" t="s">
        <v>838</v>
      </c>
      <c r="B256" s="302" t="s">
        <v>2904</v>
      </c>
      <c r="C256" s="291" t="s">
        <v>2155</v>
      </c>
      <c r="D256" s="292" t="s">
        <v>2156</v>
      </c>
      <c r="E256" s="299" t="s">
        <v>2905</v>
      </c>
      <c r="F256" s="386" t="s">
        <v>2906</v>
      </c>
      <c r="G256" s="389">
        <v>2</v>
      </c>
      <c r="H256" s="319">
        <v>0</v>
      </c>
      <c r="I256" s="31">
        <v>1.23</v>
      </c>
      <c r="J256" s="320">
        <f t="shared" si="8"/>
        <v>0</v>
      </c>
      <c r="K256" s="669">
        <f t="shared" si="9"/>
        <v>0</v>
      </c>
    </row>
    <row r="257" spans="1:11" x14ac:dyDescent="0.25">
      <c r="A257" s="27" t="s">
        <v>839</v>
      </c>
      <c r="B257" s="302" t="s">
        <v>2907</v>
      </c>
      <c r="C257" s="291" t="s">
        <v>2155</v>
      </c>
      <c r="D257" s="292" t="s">
        <v>2156</v>
      </c>
      <c r="E257" s="299" t="s">
        <v>2908</v>
      </c>
      <c r="F257" s="386" t="s">
        <v>2909</v>
      </c>
      <c r="G257" s="389">
        <v>2</v>
      </c>
      <c r="H257" s="319">
        <v>0</v>
      </c>
      <c r="I257" s="31">
        <v>1.23</v>
      </c>
      <c r="J257" s="320">
        <f t="shared" si="8"/>
        <v>0</v>
      </c>
      <c r="K257" s="669">
        <f t="shared" si="9"/>
        <v>0</v>
      </c>
    </row>
    <row r="258" spans="1:11" x14ac:dyDescent="0.25">
      <c r="A258" s="27" t="s">
        <v>840</v>
      </c>
      <c r="B258" s="302" t="s">
        <v>2910</v>
      </c>
      <c r="C258" s="291" t="s">
        <v>2155</v>
      </c>
      <c r="D258" s="292" t="s">
        <v>2156</v>
      </c>
      <c r="E258" s="299" t="s">
        <v>2911</v>
      </c>
      <c r="F258" s="386" t="s">
        <v>2912</v>
      </c>
      <c r="G258" s="389">
        <v>2</v>
      </c>
      <c r="H258" s="319">
        <v>0</v>
      </c>
      <c r="I258" s="31">
        <v>1.23</v>
      </c>
      <c r="J258" s="320">
        <f t="shared" si="8"/>
        <v>0</v>
      </c>
      <c r="K258" s="669">
        <f t="shared" si="9"/>
        <v>0</v>
      </c>
    </row>
    <row r="259" spans="1:11" x14ac:dyDescent="0.25">
      <c r="A259" s="27" t="s">
        <v>841</v>
      </c>
      <c r="B259" s="302" t="s">
        <v>2913</v>
      </c>
      <c r="C259" s="291" t="s">
        <v>2155</v>
      </c>
      <c r="D259" s="292" t="s">
        <v>2156</v>
      </c>
      <c r="E259" s="299" t="s">
        <v>2914</v>
      </c>
      <c r="F259" s="386" t="s">
        <v>2915</v>
      </c>
      <c r="G259" s="389">
        <v>2</v>
      </c>
      <c r="H259" s="319">
        <v>0</v>
      </c>
      <c r="I259" s="31">
        <v>1.23</v>
      </c>
      <c r="J259" s="320">
        <f t="shared" si="8"/>
        <v>0</v>
      </c>
      <c r="K259" s="669">
        <f t="shared" si="9"/>
        <v>0</v>
      </c>
    </row>
    <row r="260" spans="1:11" x14ac:dyDescent="0.25">
      <c r="A260" s="27" t="s">
        <v>842</v>
      </c>
      <c r="B260" s="302" t="s">
        <v>2916</v>
      </c>
      <c r="C260" s="291" t="s">
        <v>2155</v>
      </c>
      <c r="D260" s="292" t="s">
        <v>2156</v>
      </c>
      <c r="E260" s="299" t="s">
        <v>2917</v>
      </c>
      <c r="F260" s="386" t="s">
        <v>2918</v>
      </c>
      <c r="G260" s="389">
        <v>2</v>
      </c>
      <c r="H260" s="319">
        <v>0</v>
      </c>
      <c r="I260" s="31">
        <v>1.23</v>
      </c>
      <c r="J260" s="320">
        <f t="shared" si="8"/>
        <v>0</v>
      </c>
      <c r="K260" s="669">
        <f t="shared" si="9"/>
        <v>0</v>
      </c>
    </row>
    <row r="261" spans="1:11" x14ac:dyDescent="0.25">
      <c r="A261" s="27" t="s">
        <v>843</v>
      </c>
      <c r="B261" s="302" t="s">
        <v>2919</v>
      </c>
      <c r="C261" s="291" t="s">
        <v>2155</v>
      </c>
      <c r="D261" s="292" t="s">
        <v>2156</v>
      </c>
      <c r="E261" s="299" t="s">
        <v>2920</v>
      </c>
      <c r="F261" s="386" t="s">
        <v>2921</v>
      </c>
      <c r="G261" s="389">
        <v>2</v>
      </c>
      <c r="H261" s="319">
        <v>0</v>
      </c>
      <c r="I261" s="31">
        <v>1.23</v>
      </c>
      <c r="J261" s="320">
        <f t="shared" si="8"/>
        <v>0</v>
      </c>
      <c r="K261" s="669">
        <f t="shared" si="9"/>
        <v>0</v>
      </c>
    </row>
    <row r="262" spans="1:11" x14ac:dyDescent="0.25">
      <c r="A262" s="27" t="s">
        <v>844</v>
      </c>
      <c r="B262" s="302" t="s">
        <v>2922</v>
      </c>
      <c r="C262" s="291" t="s">
        <v>2155</v>
      </c>
      <c r="D262" s="292" t="s">
        <v>2156</v>
      </c>
      <c r="E262" s="299" t="s">
        <v>2923</v>
      </c>
      <c r="F262" s="386" t="s">
        <v>2924</v>
      </c>
      <c r="G262" s="389">
        <v>2</v>
      </c>
      <c r="H262" s="319">
        <v>0</v>
      </c>
      <c r="I262" s="31">
        <v>1.23</v>
      </c>
      <c r="J262" s="320">
        <f t="shared" si="8"/>
        <v>0</v>
      </c>
      <c r="K262" s="669">
        <f t="shared" si="9"/>
        <v>0</v>
      </c>
    </row>
    <row r="263" spans="1:11" x14ac:dyDescent="0.25">
      <c r="A263" s="27" t="s">
        <v>845</v>
      </c>
      <c r="B263" s="302" t="s">
        <v>2925</v>
      </c>
      <c r="C263" s="291" t="s">
        <v>2155</v>
      </c>
      <c r="D263" s="292" t="s">
        <v>2156</v>
      </c>
      <c r="E263" s="299" t="s">
        <v>2926</v>
      </c>
      <c r="F263" s="386" t="s">
        <v>2927</v>
      </c>
      <c r="G263" s="389">
        <v>2</v>
      </c>
      <c r="H263" s="319">
        <v>0</v>
      </c>
      <c r="I263" s="31">
        <v>1.23</v>
      </c>
      <c r="J263" s="320">
        <f t="shared" si="8"/>
        <v>0</v>
      </c>
      <c r="K263" s="669">
        <f t="shared" si="9"/>
        <v>0</v>
      </c>
    </row>
    <row r="264" spans="1:11" x14ac:dyDescent="0.25">
      <c r="A264" s="27" t="s">
        <v>846</v>
      </c>
      <c r="B264" s="302" t="s">
        <v>2928</v>
      </c>
      <c r="C264" s="291" t="s">
        <v>2155</v>
      </c>
      <c r="D264" s="292" t="s">
        <v>2156</v>
      </c>
      <c r="E264" s="299" t="s">
        <v>2929</v>
      </c>
      <c r="F264" s="386" t="s">
        <v>2930</v>
      </c>
      <c r="G264" s="389">
        <v>2</v>
      </c>
      <c r="H264" s="319">
        <v>0</v>
      </c>
      <c r="I264" s="31">
        <v>1.23</v>
      </c>
      <c r="J264" s="320">
        <f t="shared" si="8"/>
        <v>0</v>
      </c>
      <c r="K264" s="669">
        <f t="shared" si="9"/>
        <v>0</v>
      </c>
    </row>
    <row r="265" spans="1:11" x14ac:dyDescent="0.25">
      <c r="A265" s="27" t="s">
        <v>847</v>
      </c>
      <c r="B265" s="302" t="s">
        <v>2931</v>
      </c>
      <c r="C265" s="291" t="s">
        <v>2155</v>
      </c>
      <c r="D265" s="292" t="s">
        <v>2156</v>
      </c>
      <c r="E265" s="299" t="s">
        <v>2932</v>
      </c>
      <c r="F265" s="386" t="s">
        <v>2933</v>
      </c>
      <c r="G265" s="389">
        <v>2</v>
      </c>
      <c r="H265" s="319">
        <v>0</v>
      </c>
      <c r="I265" s="31">
        <v>1.23</v>
      </c>
      <c r="J265" s="320">
        <f t="shared" si="8"/>
        <v>0</v>
      </c>
      <c r="K265" s="669">
        <f t="shared" si="9"/>
        <v>0</v>
      </c>
    </row>
    <row r="266" spans="1:11" x14ac:dyDescent="0.25">
      <c r="A266" s="27" t="s">
        <v>848</v>
      </c>
      <c r="B266" s="302" t="s">
        <v>2934</v>
      </c>
      <c r="C266" s="291" t="s">
        <v>2155</v>
      </c>
      <c r="D266" s="292" t="s">
        <v>2156</v>
      </c>
      <c r="E266" s="299" t="s">
        <v>2935</v>
      </c>
      <c r="F266" s="386" t="s">
        <v>2936</v>
      </c>
      <c r="G266" s="389">
        <v>2</v>
      </c>
      <c r="H266" s="319">
        <v>0</v>
      </c>
      <c r="I266" s="31">
        <v>1.23</v>
      </c>
      <c r="J266" s="320">
        <f t="shared" si="8"/>
        <v>0</v>
      </c>
      <c r="K266" s="669">
        <f t="shared" si="9"/>
        <v>0</v>
      </c>
    </row>
    <row r="267" spans="1:11" x14ac:dyDescent="0.25">
      <c r="A267" s="27" t="s">
        <v>849</v>
      </c>
      <c r="B267" s="302" t="s">
        <v>2937</v>
      </c>
      <c r="C267" s="291" t="s">
        <v>2155</v>
      </c>
      <c r="D267" s="292" t="s">
        <v>2156</v>
      </c>
      <c r="E267" s="299" t="s">
        <v>2938</v>
      </c>
      <c r="F267" s="386" t="s">
        <v>2939</v>
      </c>
      <c r="G267" s="389">
        <v>2</v>
      </c>
      <c r="H267" s="319">
        <v>0</v>
      </c>
      <c r="I267" s="31">
        <v>1.23</v>
      </c>
      <c r="J267" s="320">
        <f t="shared" si="8"/>
        <v>0</v>
      </c>
      <c r="K267" s="669">
        <f t="shared" si="9"/>
        <v>0</v>
      </c>
    </row>
    <row r="268" spans="1:11" x14ac:dyDescent="0.25">
      <c r="A268" s="27" t="s">
        <v>850</v>
      </c>
      <c r="B268" s="302" t="s">
        <v>2940</v>
      </c>
      <c r="C268" s="291" t="s">
        <v>2155</v>
      </c>
      <c r="D268" s="292" t="s">
        <v>2156</v>
      </c>
      <c r="E268" s="299" t="s">
        <v>2941</v>
      </c>
      <c r="F268" s="386" t="s">
        <v>2942</v>
      </c>
      <c r="G268" s="389">
        <v>2</v>
      </c>
      <c r="H268" s="319">
        <v>0</v>
      </c>
      <c r="I268" s="31">
        <v>1.23</v>
      </c>
      <c r="J268" s="320">
        <f t="shared" si="8"/>
        <v>0</v>
      </c>
      <c r="K268" s="669">
        <f t="shared" si="9"/>
        <v>0</v>
      </c>
    </row>
    <row r="269" spans="1:11" x14ac:dyDescent="0.25">
      <c r="A269" s="27" t="s">
        <v>851</v>
      </c>
      <c r="B269" s="302" t="s">
        <v>2943</v>
      </c>
      <c r="C269" s="291" t="s">
        <v>2155</v>
      </c>
      <c r="D269" s="292" t="s">
        <v>2156</v>
      </c>
      <c r="E269" s="299" t="s">
        <v>2944</v>
      </c>
      <c r="F269" s="386" t="s">
        <v>2945</v>
      </c>
      <c r="G269" s="389">
        <v>2</v>
      </c>
      <c r="H269" s="319">
        <v>0</v>
      </c>
      <c r="I269" s="31">
        <v>1.23</v>
      </c>
      <c r="J269" s="320">
        <f t="shared" si="8"/>
        <v>0</v>
      </c>
      <c r="K269" s="669">
        <f t="shared" si="9"/>
        <v>0</v>
      </c>
    </row>
    <row r="270" spans="1:11" x14ac:dyDescent="0.25">
      <c r="A270" s="27" t="s">
        <v>852</v>
      </c>
      <c r="B270" s="302" t="s">
        <v>2946</v>
      </c>
      <c r="C270" s="291" t="s">
        <v>2155</v>
      </c>
      <c r="D270" s="292" t="s">
        <v>2156</v>
      </c>
      <c r="E270" s="299" t="s">
        <v>2947</v>
      </c>
      <c r="F270" s="386" t="s">
        <v>2948</v>
      </c>
      <c r="G270" s="389">
        <v>2</v>
      </c>
      <c r="H270" s="319">
        <v>0</v>
      </c>
      <c r="I270" s="31">
        <v>1.23</v>
      </c>
      <c r="J270" s="320">
        <f t="shared" si="8"/>
        <v>0</v>
      </c>
      <c r="K270" s="669">
        <f t="shared" si="9"/>
        <v>0</v>
      </c>
    </row>
    <row r="271" spans="1:11" x14ac:dyDescent="0.25">
      <c r="A271" s="27" t="s">
        <v>853</v>
      </c>
      <c r="B271" s="302" t="s">
        <v>2949</v>
      </c>
      <c r="C271" s="291" t="s">
        <v>2155</v>
      </c>
      <c r="D271" s="292" t="s">
        <v>2156</v>
      </c>
      <c r="E271" s="299" t="s">
        <v>2950</v>
      </c>
      <c r="F271" s="386" t="s">
        <v>2951</v>
      </c>
      <c r="G271" s="389">
        <v>2</v>
      </c>
      <c r="H271" s="319">
        <v>0</v>
      </c>
      <c r="I271" s="31">
        <v>1.23</v>
      </c>
      <c r="J271" s="320">
        <f t="shared" si="8"/>
        <v>0</v>
      </c>
      <c r="K271" s="669">
        <f t="shared" si="9"/>
        <v>0</v>
      </c>
    </row>
    <row r="272" spans="1:11" x14ac:dyDescent="0.25">
      <c r="A272" s="27" t="s">
        <v>854</v>
      </c>
      <c r="B272" s="302" t="s">
        <v>2952</v>
      </c>
      <c r="C272" s="291" t="s">
        <v>2155</v>
      </c>
      <c r="D272" s="292" t="s">
        <v>2156</v>
      </c>
      <c r="E272" s="299" t="s">
        <v>2953</v>
      </c>
      <c r="F272" s="386" t="s">
        <v>2954</v>
      </c>
      <c r="G272" s="389">
        <v>2</v>
      </c>
      <c r="H272" s="319">
        <v>0</v>
      </c>
      <c r="I272" s="31">
        <v>1.23</v>
      </c>
      <c r="J272" s="320">
        <f t="shared" si="8"/>
        <v>0</v>
      </c>
      <c r="K272" s="669">
        <f t="shared" si="9"/>
        <v>0</v>
      </c>
    </row>
    <row r="273" spans="1:11" x14ac:dyDescent="0.25">
      <c r="A273" s="27" t="s">
        <v>855</v>
      </c>
      <c r="B273" s="302" t="s">
        <v>2955</v>
      </c>
      <c r="C273" s="291" t="s">
        <v>2155</v>
      </c>
      <c r="D273" s="292" t="s">
        <v>2156</v>
      </c>
      <c r="E273" s="299" t="s">
        <v>2956</v>
      </c>
      <c r="F273" s="386" t="s">
        <v>2957</v>
      </c>
      <c r="G273" s="389">
        <v>2</v>
      </c>
      <c r="H273" s="319">
        <v>0</v>
      </c>
      <c r="I273" s="31">
        <v>1.23</v>
      </c>
      <c r="J273" s="320">
        <f t="shared" si="8"/>
        <v>0</v>
      </c>
      <c r="K273" s="669">
        <f t="shared" si="9"/>
        <v>0</v>
      </c>
    </row>
    <row r="274" spans="1:11" x14ac:dyDescent="0.25">
      <c r="A274" s="27" t="s">
        <v>856</v>
      </c>
      <c r="B274" s="302" t="s">
        <v>2958</v>
      </c>
      <c r="C274" s="291" t="s">
        <v>2155</v>
      </c>
      <c r="D274" s="292" t="s">
        <v>2156</v>
      </c>
      <c r="E274" s="299" t="s">
        <v>2959</v>
      </c>
      <c r="F274" s="386" t="s">
        <v>2960</v>
      </c>
      <c r="G274" s="389">
        <v>2</v>
      </c>
      <c r="H274" s="319">
        <v>0</v>
      </c>
      <c r="I274" s="31">
        <v>1.23</v>
      </c>
      <c r="J274" s="320">
        <f t="shared" si="8"/>
        <v>0</v>
      </c>
      <c r="K274" s="669">
        <f t="shared" si="9"/>
        <v>0</v>
      </c>
    </row>
    <row r="275" spans="1:11" x14ac:dyDescent="0.25">
      <c r="A275" s="27" t="s">
        <v>857</v>
      </c>
      <c r="B275" s="302" t="s">
        <v>2961</v>
      </c>
      <c r="C275" s="291" t="s">
        <v>2155</v>
      </c>
      <c r="D275" s="292" t="s">
        <v>2156</v>
      </c>
      <c r="E275" s="299" t="s">
        <v>2962</v>
      </c>
      <c r="F275" s="386" t="s">
        <v>2963</v>
      </c>
      <c r="G275" s="389">
        <v>2</v>
      </c>
      <c r="H275" s="319">
        <v>0</v>
      </c>
      <c r="I275" s="31">
        <v>1.23</v>
      </c>
      <c r="J275" s="320">
        <f t="shared" si="8"/>
        <v>0</v>
      </c>
      <c r="K275" s="669">
        <f t="shared" si="9"/>
        <v>0</v>
      </c>
    </row>
    <row r="276" spans="1:11" x14ac:dyDescent="0.25">
      <c r="A276" s="27" t="s">
        <v>858</v>
      </c>
      <c r="B276" s="302" t="s">
        <v>2964</v>
      </c>
      <c r="C276" s="291" t="s">
        <v>2155</v>
      </c>
      <c r="D276" s="292" t="s">
        <v>2156</v>
      </c>
      <c r="E276" s="299" t="s">
        <v>2965</v>
      </c>
      <c r="F276" s="386" t="s">
        <v>2966</v>
      </c>
      <c r="G276" s="389">
        <v>2</v>
      </c>
      <c r="H276" s="319">
        <v>0</v>
      </c>
      <c r="I276" s="31">
        <v>1.23</v>
      </c>
      <c r="J276" s="320">
        <f t="shared" si="8"/>
        <v>0</v>
      </c>
      <c r="K276" s="669">
        <f t="shared" si="9"/>
        <v>0</v>
      </c>
    </row>
    <row r="277" spans="1:11" x14ac:dyDescent="0.25">
      <c r="A277" s="27" t="s">
        <v>859</v>
      </c>
      <c r="B277" s="302" t="s">
        <v>2967</v>
      </c>
      <c r="C277" s="291" t="s">
        <v>2155</v>
      </c>
      <c r="D277" s="292" t="s">
        <v>2156</v>
      </c>
      <c r="E277" s="299" t="s">
        <v>2968</v>
      </c>
      <c r="F277" s="386" t="s">
        <v>2969</v>
      </c>
      <c r="G277" s="389">
        <v>2</v>
      </c>
      <c r="H277" s="319">
        <v>0</v>
      </c>
      <c r="I277" s="31">
        <v>1.23</v>
      </c>
      <c r="J277" s="320">
        <f t="shared" si="8"/>
        <v>0</v>
      </c>
      <c r="K277" s="669">
        <f t="shared" si="9"/>
        <v>0</v>
      </c>
    </row>
    <row r="278" spans="1:11" x14ac:dyDescent="0.25">
      <c r="A278" s="27" t="s">
        <v>860</v>
      </c>
      <c r="B278" s="302" t="s">
        <v>2970</v>
      </c>
      <c r="C278" s="291" t="s">
        <v>2155</v>
      </c>
      <c r="D278" s="292" t="s">
        <v>2156</v>
      </c>
      <c r="E278" s="299" t="s">
        <v>2971</v>
      </c>
      <c r="F278" s="386" t="s">
        <v>2972</v>
      </c>
      <c r="G278" s="389">
        <v>2</v>
      </c>
      <c r="H278" s="319">
        <v>0</v>
      </c>
      <c r="I278" s="31">
        <v>1.23</v>
      </c>
      <c r="J278" s="320">
        <f t="shared" si="8"/>
        <v>0</v>
      </c>
      <c r="K278" s="669">
        <f t="shared" si="9"/>
        <v>0</v>
      </c>
    </row>
    <row r="279" spans="1:11" x14ac:dyDescent="0.25">
      <c r="A279" s="27" t="s">
        <v>861</v>
      </c>
      <c r="B279" s="302" t="s">
        <v>2973</v>
      </c>
      <c r="C279" s="291" t="s">
        <v>2155</v>
      </c>
      <c r="D279" s="292" t="s">
        <v>2156</v>
      </c>
      <c r="E279" s="299" t="s">
        <v>2974</v>
      </c>
      <c r="F279" s="386" t="s">
        <v>2975</v>
      </c>
      <c r="G279" s="389">
        <v>2</v>
      </c>
      <c r="H279" s="319">
        <v>0</v>
      </c>
      <c r="I279" s="31">
        <v>1.23</v>
      </c>
      <c r="J279" s="320">
        <f t="shared" si="8"/>
        <v>0</v>
      </c>
      <c r="K279" s="669">
        <f t="shared" si="9"/>
        <v>0</v>
      </c>
    </row>
    <row r="280" spans="1:11" x14ac:dyDescent="0.25">
      <c r="A280" s="27" t="s">
        <v>862</v>
      </c>
      <c r="B280" s="302" t="s">
        <v>2976</v>
      </c>
      <c r="C280" s="291" t="s">
        <v>2155</v>
      </c>
      <c r="D280" s="292" t="s">
        <v>2156</v>
      </c>
      <c r="E280" s="299" t="s">
        <v>2977</v>
      </c>
      <c r="F280" s="386" t="s">
        <v>2978</v>
      </c>
      <c r="G280" s="389">
        <v>2</v>
      </c>
      <c r="H280" s="319">
        <v>0</v>
      </c>
      <c r="I280" s="31">
        <v>1.23</v>
      </c>
      <c r="J280" s="320">
        <f t="shared" si="8"/>
        <v>0</v>
      </c>
      <c r="K280" s="669">
        <f t="shared" si="9"/>
        <v>0</v>
      </c>
    </row>
    <row r="281" spans="1:11" x14ac:dyDescent="0.25">
      <c r="A281" s="27" t="s">
        <v>863</v>
      </c>
      <c r="B281" s="302" t="s">
        <v>2979</v>
      </c>
      <c r="C281" s="291" t="s">
        <v>2155</v>
      </c>
      <c r="D281" s="292" t="s">
        <v>2156</v>
      </c>
      <c r="E281" s="299" t="s">
        <v>2980</v>
      </c>
      <c r="F281" s="386" t="s">
        <v>2981</v>
      </c>
      <c r="G281" s="389">
        <v>2</v>
      </c>
      <c r="H281" s="319">
        <v>0</v>
      </c>
      <c r="I281" s="31">
        <v>1.23</v>
      </c>
      <c r="J281" s="320">
        <f t="shared" si="8"/>
        <v>0</v>
      </c>
      <c r="K281" s="669">
        <f t="shared" si="9"/>
        <v>0</v>
      </c>
    </row>
    <row r="282" spans="1:11" x14ac:dyDescent="0.25">
      <c r="A282" s="27" t="s">
        <v>864</v>
      </c>
      <c r="B282" s="302" t="s">
        <v>2982</v>
      </c>
      <c r="C282" s="291" t="s">
        <v>2155</v>
      </c>
      <c r="D282" s="292" t="s">
        <v>2156</v>
      </c>
      <c r="E282" s="299" t="s">
        <v>2983</v>
      </c>
      <c r="F282" s="386" t="s">
        <v>2984</v>
      </c>
      <c r="G282" s="389">
        <v>2</v>
      </c>
      <c r="H282" s="319">
        <v>0</v>
      </c>
      <c r="I282" s="31">
        <v>1.23</v>
      </c>
      <c r="J282" s="320">
        <f t="shared" si="8"/>
        <v>0</v>
      </c>
      <c r="K282" s="669">
        <f t="shared" si="9"/>
        <v>0</v>
      </c>
    </row>
    <row r="283" spans="1:11" x14ac:dyDescent="0.25">
      <c r="A283" s="27" t="s">
        <v>865</v>
      </c>
      <c r="B283" s="302" t="s">
        <v>2985</v>
      </c>
      <c r="C283" s="291" t="s">
        <v>2155</v>
      </c>
      <c r="D283" s="292" t="s">
        <v>2156</v>
      </c>
      <c r="E283" s="299" t="s">
        <v>2986</v>
      </c>
      <c r="F283" s="386" t="s">
        <v>2987</v>
      </c>
      <c r="G283" s="389">
        <v>2</v>
      </c>
      <c r="H283" s="319">
        <v>0</v>
      </c>
      <c r="I283" s="31">
        <v>1.23</v>
      </c>
      <c r="J283" s="320">
        <f t="shared" si="8"/>
        <v>0</v>
      </c>
      <c r="K283" s="669">
        <f t="shared" si="9"/>
        <v>0</v>
      </c>
    </row>
    <row r="284" spans="1:11" x14ac:dyDescent="0.25">
      <c r="A284" s="27" t="s">
        <v>866</v>
      </c>
      <c r="B284" s="302" t="s">
        <v>2988</v>
      </c>
      <c r="C284" s="291" t="s">
        <v>2155</v>
      </c>
      <c r="D284" s="292" t="s">
        <v>2156</v>
      </c>
      <c r="E284" s="299" t="s">
        <v>2989</v>
      </c>
      <c r="F284" s="386" t="s">
        <v>2990</v>
      </c>
      <c r="G284" s="389">
        <v>2</v>
      </c>
      <c r="H284" s="319">
        <v>0</v>
      </c>
      <c r="I284" s="31">
        <v>1.23</v>
      </c>
      <c r="J284" s="320">
        <f t="shared" si="8"/>
        <v>0</v>
      </c>
      <c r="K284" s="669">
        <f t="shared" si="9"/>
        <v>0</v>
      </c>
    </row>
    <row r="285" spans="1:11" x14ac:dyDescent="0.25">
      <c r="A285" s="27" t="s">
        <v>867</v>
      </c>
      <c r="B285" s="302" t="s">
        <v>2991</v>
      </c>
      <c r="C285" s="291" t="s">
        <v>2155</v>
      </c>
      <c r="D285" s="292" t="s">
        <v>2156</v>
      </c>
      <c r="E285" s="299" t="s">
        <v>2992</v>
      </c>
      <c r="F285" s="386" t="s">
        <v>2993</v>
      </c>
      <c r="G285" s="389">
        <v>2</v>
      </c>
      <c r="H285" s="319">
        <v>0</v>
      </c>
      <c r="I285" s="31">
        <v>1.23</v>
      </c>
      <c r="J285" s="320">
        <f t="shared" si="8"/>
        <v>0</v>
      </c>
      <c r="K285" s="669">
        <f t="shared" si="9"/>
        <v>0</v>
      </c>
    </row>
    <row r="286" spans="1:11" x14ac:dyDescent="0.25">
      <c r="A286" s="27" t="s">
        <v>868</v>
      </c>
      <c r="B286" s="302" t="s">
        <v>2994</v>
      </c>
      <c r="C286" s="291" t="s">
        <v>2155</v>
      </c>
      <c r="D286" s="292" t="s">
        <v>2156</v>
      </c>
      <c r="E286" s="299" t="s">
        <v>2995</v>
      </c>
      <c r="F286" s="386" t="s">
        <v>2996</v>
      </c>
      <c r="G286" s="389">
        <v>2</v>
      </c>
      <c r="H286" s="319">
        <v>0</v>
      </c>
      <c r="I286" s="31">
        <v>1.23</v>
      </c>
      <c r="J286" s="320">
        <f t="shared" si="8"/>
        <v>0</v>
      </c>
      <c r="K286" s="669">
        <f t="shared" si="9"/>
        <v>0</v>
      </c>
    </row>
    <row r="287" spans="1:11" x14ac:dyDescent="0.25">
      <c r="A287" s="27" t="s">
        <v>869</v>
      </c>
      <c r="B287" s="302" t="s">
        <v>2997</v>
      </c>
      <c r="C287" s="291" t="s">
        <v>2155</v>
      </c>
      <c r="D287" s="292" t="s">
        <v>2156</v>
      </c>
      <c r="E287" s="299" t="s">
        <v>2998</v>
      </c>
      <c r="F287" s="386" t="s">
        <v>2999</v>
      </c>
      <c r="G287" s="389">
        <v>2</v>
      </c>
      <c r="H287" s="319">
        <v>0</v>
      </c>
      <c r="I287" s="31">
        <v>1.23</v>
      </c>
      <c r="J287" s="320">
        <f t="shared" si="8"/>
        <v>0</v>
      </c>
      <c r="K287" s="669">
        <f t="shared" si="9"/>
        <v>0</v>
      </c>
    </row>
    <row r="288" spans="1:11" x14ac:dyDescent="0.25">
      <c r="A288" s="27" t="s">
        <v>870</v>
      </c>
      <c r="B288" s="302" t="s">
        <v>3000</v>
      </c>
      <c r="C288" s="291" t="s">
        <v>2155</v>
      </c>
      <c r="D288" s="292" t="s">
        <v>2156</v>
      </c>
      <c r="E288" s="299" t="s">
        <v>3001</v>
      </c>
      <c r="F288" s="386" t="s">
        <v>3002</v>
      </c>
      <c r="G288" s="389">
        <v>2</v>
      </c>
      <c r="H288" s="319">
        <v>0</v>
      </c>
      <c r="I288" s="31">
        <v>1.23</v>
      </c>
      <c r="J288" s="320">
        <f t="shared" si="8"/>
        <v>0</v>
      </c>
      <c r="K288" s="669">
        <f t="shared" si="9"/>
        <v>0</v>
      </c>
    </row>
    <row r="289" spans="1:11" x14ac:dyDescent="0.25">
      <c r="A289" s="27" t="s">
        <v>871</v>
      </c>
      <c r="B289" s="302" t="s">
        <v>3003</v>
      </c>
      <c r="C289" s="291" t="s">
        <v>2155</v>
      </c>
      <c r="D289" s="292" t="s">
        <v>2156</v>
      </c>
      <c r="E289" s="299" t="s">
        <v>3004</v>
      </c>
      <c r="F289" s="386" t="s">
        <v>3005</v>
      </c>
      <c r="G289" s="389">
        <v>2</v>
      </c>
      <c r="H289" s="319">
        <v>0</v>
      </c>
      <c r="I289" s="31">
        <v>1.23</v>
      </c>
      <c r="J289" s="320">
        <f t="shared" si="8"/>
        <v>0</v>
      </c>
      <c r="K289" s="669">
        <f t="shared" si="9"/>
        <v>0</v>
      </c>
    </row>
    <row r="290" spans="1:11" x14ac:dyDescent="0.25">
      <c r="A290" s="27" t="s">
        <v>872</v>
      </c>
      <c r="B290" s="302" t="s">
        <v>3006</v>
      </c>
      <c r="C290" s="291" t="s">
        <v>2155</v>
      </c>
      <c r="D290" s="292" t="s">
        <v>2156</v>
      </c>
      <c r="E290" s="299" t="s">
        <v>3007</v>
      </c>
      <c r="F290" s="386" t="s">
        <v>3008</v>
      </c>
      <c r="G290" s="389">
        <v>2</v>
      </c>
      <c r="H290" s="319">
        <v>0</v>
      </c>
      <c r="I290" s="31">
        <v>1.23</v>
      </c>
      <c r="J290" s="320">
        <f t="shared" si="8"/>
        <v>0</v>
      </c>
      <c r="K290" s="669">
        <f t="shared" si="9"/>
        <v>0</v>
      </c>
    </row>
    <row r="291" spans="1:11" x14ac:dyDescent="0.25">
      <c r="A291" s="27" t="s">
        <v>873</v>
      </c>
      <c r="B291" s="302" t="s">
        <v>3009</v>
      </c>
      <c r="C291" s="291" t="s">
        <v>2155</v>
      </c>
      <c r="D291" s="292" t="s">
        <v>2156</v>
      </c>
      <c r="E291" s="299" t="s">
        <v>3010</v>
      </c>
      <c r="F291" s="386" t="s">
        <v>3011</v>
      </c>
      <c r="G291" s="389">
        <v>2</v>
      </c>
      <c r="H291" s="319">
        <v>0</v>
      </c>
      <c r="I291" s="31">
        <v>1.23</v>
      </c>
      <c r="J291" s="320">
        <f t="shared" si="8"/>
        <v>0</v>
      </c>
      <c r="K291" s="669">
        <f t="shared" si="9"/>
        <v>0</v>
      </c>
    </row>
    <row r="292" spans="1:11" x14ac:dyDescent="0.25">
      <c r="A292" s="27" t="s">
        <v>874</v>
      </c>
      <c r="B292" s="302" t="s">
        <v>3012</v>
      </c>
      <c r="C292" s="291" t="s">
        <v>2155</v>
      </c>
      <c r="D292" s="292" t="s">
        <v>2156</v>
      </c>
      <c r="E292" s="299" t="s">
        <v>3013</v>
      </c>
      <c r="F292" s="386" t="s">
        <v>3014</v>
      </c>
      <c r="G292" s="389">
        <v>2</v>
      </c>
      <c r="H292" s="319">
        <v>0</v>
      </c>
      <c r="I292" s="31">
        <v>1.23</v>
      </c>
      <c r="J292" s="320">
        <f t="shared" si="8"/>
        <v>0</v>
      </c>
      <c r="K292" s="669">
        <f t="shared" si="9"/>
        <v>0</v>
      </c>
    </row>
    <row r="293" spans="1:11" x14ac:dyDescent="0.25">
      <c r="A293" s="27" t="s">
        <v>875</v>
      </c>
      <c r="B293" s="302" t="s">
        <v>3015</v>
      </c>
      <c r="C293" s="291" t="s">
        <v>2155</v>
      </c>
      <c r="D293" s="292" t="s">
        <v>2156</v>
      </c>
      <c r="E293" s="299" t="s">
        <v>3016</v>
      </c>
      <c r="F293" s="386" t="s">
        <v>3017</v>
      </c>
      <c r="G293" s="389">
        <v>2</v>
      </c>
      <c r="H293" s="319">
        <v>0</v>
      </c>
      <c r="I293" s="31">
        <v>1.23</v>
      </c>
      <c r="J293" s="320">
        <f t="shared" si="8"/>
        <v>0</v>
      </c>
      <c r="K293" s="669">
        <f t="shared" si="9"/>
        <v>0</v>
      </c>
    </row>
    <row r="294" spans="1:11" x14ac:dyDescent="0.25">
      <c r="A294" s="27" t="s">
        <v>876</v>
      </c>
      <c r="B294" s="302" t="s">
        <v>3018</v>
      </c>
      <c r="C294" s="291" t="s">
        <v>2155</v>
      </c>
      <c r="D294" s="292" t="s">
        <v>2156</v>
      </c>
      <c r="E294" s="299" t="s">
        <v>3019</v>
      </c>
      <c r="F294" s="386" t="s">
        <v>3020</v>
      </c>
      <c r="G294" s="389">
        <v>2</v>
      </c>
      <c r="H294" s="319">
        <v>0</v>
      </c>
      <c r="I294" s="31">
        <v>1.23</v>
      </c>
      <c r="J294" s="320">
        <f t="shared" si="8"/>
        <v>0</v>
      </c>
      <c r="K294" s="669">
        <f t="shared" si="9"/>
        <v>0</v>
      </c>
    </row>
    <row r="295" spans="1:11" x14ac:dyDescent="0.25">
      <c r="A295" s="27" t="s">
        <v>877</v>
      </c>
      <c r="B295" s="302" t="s">
        <v>3021</v>
      </c>
      <c r="C295" s="291" t="s">
        <v>2155</v>
      </c>
      <c r="D295" s="292" t="s">
        <v>2156</v>
      </c>
      <c r="E295" s="299" t="s">
        <v>3022</v>
      </c>
      <c r="F295" s="386" t="s">
        <v>3023</v>
      </c>
      <c r="G295" s="389">
        <v>2</v>
      </c>
      <c r="H295" s="319">
        <v>0</v>
      </c>
      <c r="I295" s="31">
        <v>1.23</v>
      </c>
      <c r="J295" s="320">
        <f t="shared" si="8"/>
        <v>0</v>
      </c>
      <c r="K295" s="669">
        <f t="shared" si="9"/>
        <v>0</v>
      </c>
    </row>
    <row r="296" spans="1:11" x14ac:dyDescent="0.25">
      <c r="A296" s="27" t="s">
        <v>878</v>
      </c>
      <c r="B296" s="302" t="s">
        <v>3024</v>
      </c>
      <c r="C296" s="291" t="s">
        <v>2155</v>
      </c>
      <c r="D296" s="292" t="s">
        <v>2156</v>
      </c>
      <c r="E296" s="299" t="s">
        <v>3025</v>
      </c>
      <c r="F296" s="386" t="s">
        <v>3026</v>
      </c>
      <c r="G296" s="389">
        <v>2</v>
      </c>
      <c r="H296" s="319">
        <v>0</v>
      </c>
      <c r="I296" s="31">
        <v>1.23</v>
      </c>
      <c r="J296" s="320">
        <f t="shared" si="8"/>
        <v>0</v>
      </c>
      <c r="K296" s="669">
        <f t="shared" si="9"/>
        <v>0</v>
      </c>
    </row>
    <row r="297" spans="1:11" x14ac:dyDescent="0.25">
      <c r="A297" s="27" t="s">
        <v>879</v>
      </c>
      <c r="B297" s="302" t="s">
        <v>3027</v>
      </c>
      <c r="C297" s="291" t="s">
        <v>2155</v>
      </c>
      <c r="D297" s="292" t="s">
        <v>2156</v>
      </c>
      <c r="E297" s="299" t="s">
        <v>3028</v>
      </c>
      <c r="F297" s="386" t="s">
        <v>3029</v>
      </c>
      <c r="G297" s="389">
        <v>2</v>
      </c>
      <c r="H297" s="319">
        <v>0</v>
      </c>
      <c r="I297" s="31">
        <v>1.23</v>
      </c>
      <c r="J297" s="320">
        <f t="shared" ref="J297:J334" si="10">H297*I297</f>
        <v>0</v>
      </c>
      <c r="K297" s="669">
        <f t="shared" ref="K297:K334" si="11">G297*J297</f>
        <v>0</v>
      </c>
    </row>
    <row r="298" spans="1:11" x14ac:dyDescent="0.25">
      <c r="A298" s="27" t="s">
        <v>880</v>
      </c>
      <c r="B298" s="302" t="s">
        <v>3030</v>
      </c>
      <c r="C298" s="291" t="s">
        <v>2155</v>
      </c>
      <c r="D298" s="292" t="s">
        <v>2156</v>
      </c>
      <c r="E298" s="299" t="s">
        <v>3031</v>
      </c>
      <c r="F298" s="386" t="s">
        <v>3032</v>
      </c>
      <c r="G298" s="389">
        <v>2</v>
      </c>
      <c r="H298" s="319">
        <v>0</v>
      </c>
      <c r="I298" s="31">
        <v>1.23</v>
      </c>
      <c r="J298" s="320">
        <f t="shared" si="10"/>
        <v>0</v>
      </c>
      <c r="K298" s="669">
        <f t="shared" si="11"/>
        <v>0</v>
      </c>
    </row>
    <row r="299" spans="1:11" x14ac:dyDescent="0.25">
      <c r="A299" s="27" t="s">
        <v>881</v>
      </c>
      <c r="B299" s="302" t="s">
        <v>3033</v>
      </c>
      <c r="C299" s="291" t="s">
        <v>2155</v>
      </c>
      <c r="D299" s="292" t="s">
        <v>2156</v>
      </c>
      <c r="E299" s="299" t="s">
        <v>3034</v>
      </c>
      <c r="F299" s="386" t="s">
        <v>3035</v>
      </c>
      <c r="G299" s="389">
        <v>2</v>
      </c>
      <c r="H299" s="319">
        <v>0</v>
      </c>
      <c r="I299" s="31">
        <v>1.23</v>
      </c>
      <c r="J299" s="320">
        <f t="shared" si="10"/>
        <v>0</v>
      </c>
      <c r="K299" s="669">
        <f t="shared" si="11"/>
        <v>0</v>
      </c>
    </row>
    <row r="300" spans="1:11" x14ac:dyDescent="0.25">
      <c r="A300" s="27" t="s">
        <v>882</v>
      </c>
      <c r="B300" s="302" t="s">
        <v>3036</v>
      </c>
      <c r="C300" s="291" t="s">
        <v>2155</v>
      </c>
      <c r="D300" s="292" t="s">
        <v>2156</v>
      </c>
      <c r="E300" s="299" t="s">
        <v>3037</v>
      </c>
      <c r="F300" s="386" t="s">
        <v>3038</v>
      </c>
      <c r="G300" s="389">
        <v>2</v>
      </c>
      <c r="H300" s="319">
        <v>0</v>
      </c>
      <c r="I300" s="31">
        <v>1.23</v>
      </c>
      <c r="J300" s="320">
        <f t="shared" si="10"/>
        <v>0</v>
      </c>
      <c r="K300" s="669">
        <f t="shared" si="11"/>
        <v>0</v>
      </c>
    </row>
    <row r="301" spans="1:11" x14ac:dyDescent="0.25">
      <c r="A301" s="27" t="s">
        <v>883</v>
      </c>
      <c r="B301" s="302" t="s">
        <v>3039</v>
      </c>
      <c r="C301" s="291" t="s">
        <v>2155</v>
      </c>
      <c r="D301" s="292" t="s">
        <v>2156</v>
      </c>
      <c r="E301" s="299" t="s">
        <v>3040</v>
      </c>
      <c r="F301" s="386" t="s">
        <v>3041</v>
      </c>
      <c r="G301" s="389">
        <v>2</v>
      </c>
      <c r="H301" s="319">
        <v>0</v>
      </c>
      <c r="I301" s="31">
        <v>1.23</v>
      </c>
      <c r="J301" s="320">
        <f t="shared" si="10"/>
        <v>0</v>
      </c>
      <c r="K301" s="669">
        <f t="shared" si="11"/>
        <v>0</v>
      </c>
    </row>
    <row r="302" spans="1:11" x14ac:dyDescent="0.25">
      <c r="A302" s="27" t="s">
        <v>884</v>
      </c>
      <c r="B302" s="302" t="s">
        <v>3042</v>
      </c>
      <c r="C302" s="291" t="s">
        <v>2155</v>
      </c>
      <c r="D302" s="292" t="s">
        <v>2156</v>
      </c>
      <c r="E302" s="299" t="s">
        <v>3043</v>
      </c>
      <c r="F302" s="386" t="s">
        <v>3044</v>
      </c>
      <c r="G302" s="389">
        <v>2</v>
      </c>
      <c r="H302" s="319">
        <v>0</v>
      </c>
      <c r="I302" s="31">
        <v>1.23</v>
      </c>
      <c r="J302" s="320">
        <f t="shared" si="10"/>
        <v>0</v>
      </c>
      <c r="K302" s="669">
        <f t="shared" si="11"/>
        <v>0</v>
      </c>
    </row>
    <row r="303" spans="1:11" x14ac:dyDescent="0.25">
      <c r="A303" s="27" t="s">
        <v>885</v>
      </c>
      <c r="B303" s="302" t="s">
        <v>3045</v>
      </c>
      <c r="C303" s="291" t="s">
        <v>2155</v>
      </c>
      <c r="D303" s="292" t="s">
        <v>2156</v>
      </c>
      <c r="E303" s="299" t="s">
        <v>3046</v>
      </c>
      <c r="F303" s="386" t="s">
        <v>3047</v>
      </c>
      <c r="G303" s="389">
        <v>2</v>
      </c>
      <c r="H303" s="319">
        <v>0</v>
      </c>
      <c r="I303" s="31">
        <v>1.23</v>
      </c>
      <c r="J303" s="320">
        <f t="shared" si="10"/>
        <v>0</v>
      </c>
      <c r="K303" s="669">
        <f t="shared" si="11"/>
        <v>0</v>
      </c>
    </row>
    <row r="304" spans="1:11" x14ac:dyDescent="0.25">
      <c r="A304" s="27" t="s">
        <v>886</v>
      </c>
      <c r="B304" s="302" t="s">
        <v>3048</v>
      </c>
      <c r="C304" s="291" t="s">
        <v>2155</v>
      </c>
      <c r="D304" s="292" t="s">
        <v>2156</v>
      </c>
      <c r="E304" s="299" t="s">
        <v>3049</v>
      </c>
      <c r="F304" s="386" t="s">
        <v>3050</v>
      </c>
      <c r="G304" s="389">
        <v>2</v>
      </c>
      <c r="H304" s="319">
        <v>0</v>
      </c>
      <c r="I304" s="31">
        <v>1.23</v>
      </c>
      <c r="J304" s="320">
        <f t="shared" si="10"/>
        <v>0</v>
      </c>
      <c r="K304" s="669">
        <f t="shared" si="11"/>
        <v>0</v>
      </c>
    </row>
    <row r="305" spans="1:11" x14ac:dyDescent="0.25">
      <c r="A305" s="27" t="s">
        <v>887</v>
      </c>
      <c r="B305" s="302" t="s">
        <v>3051</v>
      </c>
      <c r="C305" s="291" t="s">
        <v>2155</v>
      </c>
      <c r="D305" s="292" t="s">
        <v>2156</v>
      </c>
      <c r="E305" s="299" t="s">
        <v>3052</v>
      </c>
      <c r="F305" s="386" t="s">
        <v>3053</v>
      </c>
      <c r="G305" s="389">
        <v>2</v>
      </c>
      <c r="H305" s="319">
        <v>0</v>
      </c>
      <c r="I305" s="31">
        <v>1.23</v>
      </c>
      <c r="J305" s="320">
        <f t="shared" si="10"/>
        <v>0</v>
      </c>
      <c r="K305" s="669">
        <f t="shared" si="11"/>
        <v>0</v>
      </c>
    </row>
    <row r="306" spans="1:11" x14ac:dyDescent="0.25">
      <c r="A306" s="27" t="s">
        <v>888</v>
      </c>
      <c r="B306" s="302" t="s">
        <v>3054</v>
      </c>
      <c r="C306" s="291" t="s">
        <v>2155</v>
      </c>
      <c r="D306" s="292" t="s">
        <v>2156</v>
      </c>
      <c r="E306" s="299" t="s">
        <v>3055</v>
      </c>
      <c r="F306" s="386" t="s">
        <v>3056</v>
      </c>
      <c r="G306" s="389">
        <v>2</v>
      </c>
      <c r="H306" s="319">
        <v>0</v>
      </c>
      <c r="I306" s="31">
        <v>1.23</v>
      </c>
      <c r="J306" s="320">
        <f t="shared" si="10"/>
        <v>0</v>
      </c>
      <c r="K306" s="669">
        <f t="shared" si="11"/>
        <v>0</v>
      </c>
    </row>
    <row r="307" spans="1:11" x14ac:dyDescent="0.25">
      <c r="A307" s="27" t="s">
        <v>889</v>
      </c>
      <c r="B307" s="302" t="s">
        <v>3057</v>
      </c>
      <c r="C307" s="291" t="s">
        <v>2155</v>
      </c>
      <c r="D307" s="292" t="s">
        <v>2156</v>
      </c>
      <c r="E307" s="299" t="s">
        <v>3058</v>
      </c>
      <c r="F307" s="386" t="s">
        <v>3059</v>
      </c>
      <c r="G307" s="389">
        <v>2</v>
      </c>
      <c r="H307" s="319">
        <v>0</v>
      </c>
      <c r="I307" s="31">
        <v>1.23</v>
      </c>
      <c r="J307" s="320">
        <f t="shared" si="10"/>
        <v>0</v>
      </c>
      <c r="K307" s="669">
        <f t="shared" si="11"/>
        <v>0</v>
      </c>
    </row>
    <row r="308" spans="1:11" x14ac:dyDescent="0.25">
      <c r="A308" s="27" t="s">
        <v>890</v>
      </c>
      <c r="B308" s="302" t="s">
        <v>3060</v>
      </c>
      <c r="C308" s="291" t="s">
        <v>2155</v>
      </c>
      <c r="D308" s="292" t="s">
        <v>2156</v>
      </c>
      <c r="E308" s="299" t="s">
        <v>3061</v>
      </c>
      <c r="F308" s="386" t="s">
        <v>3062</v>
      </c>
      <c r="G308" s="389">
        <v>2</v>
      </c>
      <c r="H308" s="319">
        <v>0</v>
      </c>
      <c r="I308" s="31">
        <v>1.23</v>
      </c>
      <c r="J308" s="320">
        <f t="shared" si="10"/>
        <v>0</v>
      </c>
      <c r="K308" s="669">
        <f t="shared" si="11"/>
        <v>0</v>
      </c>
    </row>
    <row r="309" spans="1:11" x14ac:dyDescent="0.25">
      <c r="A309" s="27" t="s">
        <v>891</v>
      </c>
      <c r="B309" s="302" t="s">
        <v>3063</v>
      </c>
      <c r="C309" s="291" t="s">
        <v>2155</v>
      </c>
      <c r="D309" s="292" t="s">
        <v>2156</v>
      </c>
      <c r="E309" s="299" t="s">
        <v>3064</v>
      </c>
      <c r="F309" s="386" t="s">
        <v>3065</v>
      </c>
      <c r="G309" s="389">
        <v>2</v>
      </c>
      <c r="H309" s="319">
        <v>0</v>
      </c>
      <c r="I309" s="31">
        <v>1.23</v>
      </c>
      <c r="J309" s="320">
        <f t="shared" si="10"/>
        <v>0</v>
      </c>
      <c r="K309" s="669">
        <f t="shared" si="11"/>
        <v>0</v>
      </c>
    </row>
    <row r="310" spans="1:11" x14ac:dyDescent="0.25">
      <c r="A310" s="27" t="s">
        <v>892</v>
      </c>
      <c r="B310" s="302" t="s">
        <v>3066</v>
      </c>
      <c r="C310" s="291" t="s">
        <v>2155</v>
      </c>
      <c r="D310" s="292" t="s">
        <v>2156</v>
      </c>
      <c r="E310" s="299" t="s">
        <v>3067</v>
      </c>
      <c r="F310" s="386" t="s">
        <v>3068</v>
      </c>
      <c r="G310" s="389">
        <v>2</v>
      </c>
      <c r="H310" s="319">
        <v>0</v>
      </c>
      <c r="I310" s="31">
        <v>1.23</v>
      </c>
      <c r="J310" s="320">
        <f t="shared" si="10"/>
        <v>0</v>
      </c>
      <c r="K310" s="669">
        <f t="shared" si="11"/>
        <v>0</v>
      </c>
    </row>
    <row r="311" spans="1:11" x14ac:dyDescent="0.25">
      <c r="A311" s="27" t="s">
        <v>893</v>
      </c>
      <c r="B311" s="302" t="s">
        <v>3069</v>
      </c>
      <c r="C311" s="291" t="s">
        <v>2155</v>
      </c>
      <c r="D311" s="292" t="s">
        <v>2156</v>
      </c>
      <c r="E311" s="299" t="s">
        <v>3070</v>
      </c>
      <c r="F311" s="386" t="s">
        <v>3071</v>
      </c>
      <c r="G311" s="389">
        <v>2</v>
      </c>
      <c r="H311" s="319">
        <v>0</v>
      </c>
      <c r="I311" s="31">
        <v>1.23</v>
      </c>
      <c r="J311" s="320">
        <f t="shared" si="10"/>
        <v>0</v>
      </c>
      <c r="K311" s="669">
        <f t="shared" si="11"/>
        <v>0</v>
      </c>
    </row>
    <row r="312" spans="1:11" x14ac:dyDescent="0.25">
      <c r="A312" s="27" t="s">
        <v>894</v>
      </c>
      <c r="B312" s="302" t="s">
        <v>3072</v>
      </c>
      <c r="C312" s="291" t="s">
        <v>2155</v>
      </c>
      <c r="D312" s="292" t="s">
        <v>2156</v>
      </c>
      <c r="E312" s="299" t="s">
        <v>3073</v>
      </c>
      <c r="F312" s="386" t="s">
        <v>3074</v>
      </c>
      <c r="G312" s="389">
        <v>2</v>
      </c>
      <c r="H312" s="319">
        <v>0</v>
      </c>
      <c r="I312" s="31">
        <v>1.23</v>
      </c>
      <c r="J312" s="320">
        <f t="shared" si="10"/>
        <v>0</v>
      </c>
      <c r="K312" s="669">
        <f t="shared" si="11"/>
        <v>0</v>
      </c>
    </row>
    <row r="313" spans="1:11" x14ac:dyDescent="0.25">
      <c r="A313" s="27" t="s">
        <v>895</v>
      </c>
      <c r="B313" s="302" t="s">
        <v>3075</v>
      </c>
      <c r="C313" s="291" t="s">
        <v>2155</v>
      </c>
      <c r="D313" s="292" t="s">
        <v>2156</v>
      </c>
      <c r="E313" s="299" t="s">
        <v>3076</v>
      </c>
      <c r="F313" s="386" t="s">
        <v>3077</v>
      </c>
      <c r="G313" s="389">
        <v>2</v>
      </c>
      <c r="H313" s="319">
        <v>0</v>
      </c>
      <c r="I313" s="31">
        <v>1.23</v>
      </c>
      <c r="J313" s="320">
        <f t="shared" si="10"/>
        <v>0</v>
      </c>
      <c r="K313" s="669">
        <f t="shared" si="11"/>
        <v>0</v>
      </c>
    </row>
    <row r="314" spans="1:11" x14ac:dyDescent="0.25">
      <c r="A314" s="27" t="s">
        <v>896</v>
      </c>
      <c r="B314" s="302" t="s">
        <v>3078</v>
      </c>
      <c r="C314" s="291" t="s">
        <v>2155</v>
      </c>
      <c r="D314" s="292" t="s">
        <v>2156</v>
      </c>
      <c r="E314" s="299" t="s">
        <v>3079</v>
      </c>
      <c r="F314" s="386" t="s">
        <v>3080</v>
      </c>
      <c r="G314" s="389">
        <v>2</v>
      </c>
      <c r="H314" s="319">
        <v>0</v>
      </c>
      <c r="I314" s="31">
        <v>1.23</v>
      </c>
      <c r="J314" s="320">
        <f t="shared" si="10"/>
        <v>0</v>
      </c>
      <c r="K314" s="669">
        <f t="shared" si="11"/>
        <v>0</v>
      </c>
    </row>
    <row r="315" spans="1:11" x14ac:dyDescent="0.25">
      <c r="A315" s="27" t="s">
        <v>897</v>
      </c>
      <c r="B315" s="302" t="s">
        <v>3081</v>
      </c>
      <c r="C315" s="291" t="s">
        <v>2155</v>
      </c>
      <c r="D315" s="292" t="s">
        <v>2156</v>
      </c>
      <c r="E315" s="299" t="s">
        <v>3082</v>
      </c>
      <c r="F315" s="386" t="s">
        <v>3083</v>
      </c>
      <c r="G315" s="389">
        <v>2</v>
      </c>
      <c r="H315" s="319">
        <v>0</v>
      </c>
      <c r="I315" s="31">
        <v>1.23</v>
      </c>
      <c r="J315" s="320">
        <f t="shared" si="10"/>
        <v>0</v>
      </c>
      <c r="K315" s="669">
        <f t="shared" si="11"/>
        <v>0</v>
      </c>
    </row>
    <row r="316" spans="1:11" x14ac:dyDescent="0.25">
      <c r="A316" s="27" t="s">
        <v>898</v>
      </c>
      <c r="B316" s="302" t="s">
        <v>3084</v>
      </c>
      <c r="C316" s="291" t="s">
        <v>2155</v>
      </c>
      <c r="D316" s="292" t="s">
        <v>2156</v>
      </c>
      <c r="E316" s="299" t="s">
        <v>3085</v>
      </c>
      <c r="F316" s="386" t="s">
        <v>3086</v>
      </c>
      <c r="G316" s="389">
        <v>2</v>
      </c>
      <c r="H316" s="319">
        <v>0</v>
      </c>
      <c r="I316" s="31">
        <v>1.23</v>
      </c>
      <c r="J316" s="320">
        <f t="shared" si="10"/>
        <v>0</v>
      </c>
      <c r="K316" s="669">
        <f t="shared" si="11"/>
        <v>0</v>
      </c>
    </row>
    <row r="317" spans="1:11" x14ac:dyDescent="0.25">
      <c r="A317" s="27" t="s">
        <v>899</v>
      </c>
      <c r="B317" s="302" t="s">
        <v>3087</v>
      </c>
      <c r="C317" s="291" t="s">
        <v>2155</v>
      </c>
      <c r="D317" s="292" t="s">
        <v>2156</v>
      </c>
      <c r="E317" s="299" t="s">
        <v>3088</v>
      </c>
      <c r="F317" s="386" t="s">
        <v>3089</v>
      </c>
      <c r="G317" s="389">
        <v>2</v>
      </c>
      <c r="H317" s="319">
        <v>0</v>
      </c>
      <c r="I317" s="31">
        <v>1.23</v>
      </c>
      <c r="J317" s="320">
        <f t="shared" si="10"/>
        <v>0</v>
      </c>
      <c r="K317" s="669">
        <f t="shared" si="11"/>
        <v>0</v>
      </c>
    </row>
    <row r="318" spans="1:11" x14ac:dyDescent="0.25">
      <c r="A318" s="27" t="s">
        <v>900</v>
      </c>
      <c r="B318" s="302" t="s">
        <v>3090</v>
      </c>
      <c r="C318" s="291" t="s">
        <v>2155</v>
      </c>
      <c r="D318" s="292" t="s">
        <v>2156</v>
      </c>
      <c r="E318" s="299" t="s">
        <v>3091</v>
      </c>
      <c r="F318" s="386" t="s">
        <v>3092</v>
      </c>
      <c r="G318" s="389">
        <v>2</v>
      </c>
      <c r="H318" s="319">
        <v>0</v>
      </c>
      <c r="I318" s="31">
        <v>1.23</v>
      </c>
      <c r="J318" s="320">
        <f t="shared" si="10"/>
        <v>0</v>
      </c>
      <c r="K318" s="669">
        <f t="shared" si="11"/>
        <v>0</v>
      </c>
    </row>
    <row r="319" spans="1:11" x14ac:dyDescent="0.25">
      <c r="A319" s="27" t="s">
        <v>901</v>
      </c>
      <c r="B319" s="302" t="s">
        <v>3093</v>
      </c>
      <c r="C319" s="291" t="s">
        <v>2155</v>
      </c>
      <c r="D319" s="292" t="s">
        <v>2156</v>
      </c>
      <c r="E319" s="299" t="s">
        <v>3094</v>
      </c>
      <c r="F319" s="386" t="s">
        <v>3095</v>
      </c>
      <c r="G319" s="389">
        <v>2</v>
      </c>
      <c r="H319" s="319">
        <v>0</v>
      </c>
      <c r="I319" s="31">
        <v>1.23</v>
      </c>
      <c r="J319" s="320">
        <f t="shared" si="10"/>
        <v>0</v>
      </c>
      <c r="K319" s="669">
        <f t="shared" si="11"/>
        <v>0</v>
      </c>
    </row>
    <row r="320" spans="1:11" x14ac:dyDescent="0.25">
      <c r="A320" s="27" t="s">
        <v>902</v>
      </c>
      <c r="B320" s="302" t="s">
        <v>3096</v>
      </c>
      <c r="C320" s="291" t="s">
        <v>2155</v>
      </c>
      <c r="D320" s="292" t="s">
        <v>2156</v>
      </c>
      <c r="E320" s="299" t="s">
        <v>3097</v>
      </c>
      <c r="F320" s="386" t="s">
        <v>3098</v>
      </c>
      <c r="G320" s="389">
        <v>2</v>
      </c>
      <c r="H320" s="319">
        <v>0</v>
      </c>
      <c r="I320" s="31">
        <v>1.23</v>
      </c>
      <c r="J320" s="320">
        <f t="shared" si="10"/>
        <v>0</v>
      </c>
      <c r="K320" s="669">
        <f t="shared" si="11"/>
        <v>0</v>
      </c>
    </row>
    <row r="321" spans="1:11" x14ac:dyDescent="0.25">
      <c r="A321" s="27" t="s">
        <v>903</v>
      </c>
      <c r="B321" s="302" t="s">
        <v>3099</v>
      </c>
      <c r="C321" s="291" t="s">
        <v>2155</v>
      </c>
      <c r="D321" s="292" t="s">
        <v>2156</v>
      </c>
      <c r="E321" s="299" t="s">
        <v>3100</v>
      </c>
      <c r="F321" s="386" t="s">
        <v>3101</v>
      </c>
      <c r="G321" s="389">
        <v>2</v>
      </c>
      <c r="H321" s="319">
        <v>0</v>
      </c>
      <c r="I321" s="31">
        <v>1.23</v>
      </c>
      <c r="J321" s="320">
        <f t="shared" si="10"/>
        <v>0</v>
      </c>
      <c r="K321" s="669">
        <f t="shared" si="11"/>
        <v>0</v>
      </c>
    </row>
    <row r="322" spans="1:11" x14ac:dyDescent="0.25">
      <c r="A322" s="27" t="s">
        <v>904</v>
      </c>
      <c r="B322" s="302" t="s">
        <v>3102</v>
      </c>
      <c r="C322" s="291" t="s">
        <v>2155</v>
      </c>
      <c r="D322" s="292" t="s">
        <v>2156</v>
      </c>
      <c r="E322" s="299" t="s">
        <v>3103</v>
      </c>
      <c r="F322" s="386" t="s">
        <v>3104</v>
      </c>
      <c r="G322" s="389">
        <v>2</v>
      </c>
      <c r="H322" s="319">
        <v>0</v>
      </c>
      <c r="I322" s="31">
        <v>1.23</v>
      </c>
      <c r="J322" s="320">
        <f t="shared" si="10"/>
        <v>0</v>
      </c>
      <c r="K322" s="669">
        <f t="shared" si="11"/>
        <v>0</v>
      </c>
    </row>
    <row r="323" spans="1:11" x14ac:dyDescent="0.25">
      <c r="A323" s="27" t="s">
        <v>905</v>
      </c>
      <c r="B323" s="302" t="s">
        <v>3105</v>
      </c>
      <c r="C323" s="291" t="s">
        <v>2155</v>
      </c>
      <c r="D323" s="292" t="s">
        <v>2156</v>
      </c>
      <c r="E323" s="299" t="s">
        <v>3106</v>
      </c>
      <c r="F323" s="386" t="s">
        <v>3107</v>
      </c>
      <c r="G323" s="389">
        <v>2</v>
      </c>
      <c r="H323" s="319">
        <v>0</v>
      </c>
      <c r="I323" s="31">
        <v>1.23</v>
      </c>
      <c r="J323" s="320">
        <f t="shared" si="10"/>
        <v>0</v>
      </c>
      <c r="K323" s="669">
        <f t="shared" si="11"/>
        <v>0</v>
      </c>
    </row>
    <row r="324" spans="1:11" x14ac:dyDescent="0.25">
      <c r="A324" s="27" t="s">
        <v>906</v>
      </c>
      <c r="B324" s="302" t="s">
        <v>3108</v>
      </c>
      <c r="C324" s="291" t="s">
        <v>2155</v>
      </c>
      <c r="D324" s="292" t="s">
        <v>2156</v>
      </c>
      <c r="E324" s="299" t="s">
        <v>3109</v>
      </c>
      <c r="F324" s="386" t="s">
        <v>3110</v>
      </c>
      <c r="G324" s="389">
        <v>2</v>
      </c>
      <c r="H324" s="319">
        <v>0</v>
      </c>
      <c r="I324" s="31">
        <v>1.23</v>
      </c>
      <c r="J324" s="320">
        <f t="shared" si="10"/>
        <v>0</v>
      </c>
      <c r="K324" s="669">
        <f t="shared" si="11"/>
        <v>0</v>
      </c>
    </row>
    <row r="325" spans="1:11" x14ac:dyDescent="0.25">
      <c r="A325" s="27" t="s">
        <v>907</v>
      </c>
      <c r="B325" s="302" t="s">
        <v>3111</v>
      </c>
      <c r="C325" s="291" t="s">
        <v>2155</v>
      </c>
      <c r="D325" s="292" t="s">
        <v>2156</v>
      </c>
      <c r="E325" s="299" t="s">
        <v>3112</v>
      </c>
      <c r="F325" s="386" t="s">
        <v>3113</v>
      </c>
      <c r="G325" s="389">
        <v>2</v>
      </c>
      <c r="H325" s="319">
        <v>0</v>
      </c>
      <c r="I325" s="31">
        <v>1.23</v>
      </c>
      <c r="J325" s="320">
        <f t="shared" si="10"/>
        <v>0</v>
      </c>
      <c r="K325" s="669">
        <f t="shared" si="11"/>
        <v>0</v>
      </c>
    </row>
    <row r="326" spans="1:11" x14ac:dyDescent="0.25">
      <c r="A326" s="27" t="s">
        <v>908</v>
      </c>
      <c r="B326" s="302" t="s">
        <v>3114</v>
      </c>
      <c r="C326" s="291" t="s">
        <v>2155</v>
      </c>
      <c r="D326" s="292" t="s">
        <v>2156</v>
      </c>
      <c r="E326" s="299" t="s">
        <v>3115</v>
      </c>
      <c r="F326" s="386" t="s">
        <v>3116</v>
      </c>
      <c r="G326" s="389">
        <v>2</v>
      </c>
      <c r="H326" s="319">
        <v>0</v>
      </c>
      <c r="I326" s="31">
        <v>1.23</v>
      </c>
      <c r="J326" s="320">
        <f t="shared" si="10"/>
        <v>0</v>
      </c>
      <c r="K326" s="669">
        <f t="shared" si="11"/>
        <v>0</v>
      </c>
    </row>
    <row r="327" spans="1:11" x14ac:dyDescent="0.25">
      <c r="A327" s="27" t="s">
        <v>909</v>
      </c>
      <c r="B327" s="302" t="s">
        <v>3117</v>
      </c>
      <c r="C327" s="291" t="s">
        <v>2155</v>
      </c>
      <c r="D327" s="292" t="s">
        <v>2156</v>
      </c>
      <c r="E327" s="299" t="s">
        <v>3118</v>
      </c>
      <c r="F327" s="386" t="s">
        <v>3119</v>
      </c>
      <c r="G327" s="389">
        <v>2</v>
      </c>
      <c r="H327" s="319">
        <v>0</v>
      </c>
      <c r="I327" s="31">
        <v>1.23</v>
      </c>
      <c r="J327" s="320">
        <f t="shared" si="10"/>
        <v>0</v>
      </c>
      <c r="K327" s="669">
        <f t="shared" si="11"/>
        <v>0</v>
      </c>
    </row>
    <row r="328" spans="1:11" x14ac:dyDescent="0.25">
      <c r="A328" s="27" t="s">
        <v>910</v>
      </c>
      <c r="B328" s="302" t="s">
        <v>3120</v>
      </c>
      <c r="C328" s="291" t="s">
        <v>2155</v>
      </c>
      <c r="D328" s="292" t="s">
        <v>2156</v>
      </c>
      <c r="E328" s="299" t="s">
        <v>3121</v>
      </c>
      <c r="F328" s="386" t="s">
        <v>3122</v>
      </c>
      <c r="G328" s="389">
        <v>2</v>
      </c>
      <c r="H328" s="319">
        <v>0</v>
      </c>
      <c r="I328" s="31">
        <v>1.23</v>
      </c>
      <c r="J328" s="320">
        <f t="shared" si="10"/>
        <v>0</v>
      </c>
      <c r="K328" s="669">
        <f t="shared" si="11"/>
        <v>0</v>
      </c>
    </row>
    <row r="329" spans="1:11" x14ac:dyDescent="0.25">
      <c r="A329" s="27" t="s">
        <v>911</v>
      </c>
      <c r="B329" s="302" t="s">
        <v>3123</v>
      </c>
      <c r="C329" s="291" t="s">
        <v>2155</v>
      </c>
      <c r="D329" s="292" t="s">
        <v>2156</v>
      </c>
      <c r="E329" s="299" t="s">
        <v>3124</v>
      </c>
      <c r="F329" s="386" t="s">
        <v>3125</v>
      </c>
      <c r="G329" s="389">
        <v>2</v>
      </c>
      <c r="H329" s="319">
        <v>0</v>
      </c>
      <c r="I329" s="31">
        <v>1.23</v>
      </c>
      <c r="J329" s="320">
        <f t="shared" si="10"/>
        <v>0</v>
      </c>
      <c r="K329" s="669">
        <f t="shared" si="11"/>
        <v>0</v>
      </c>
    </row>
    <row r="330" spans="1:11" x14ac:dyDescent="0.25">
      <c r="A330" s="27" t="s">
        <v>912</v>
      </c>
      <c r="B330" s="302" t="s">
        <v>3126</v>
      </c>
      <c r="C330" s="291" t="s">
        <v>2155</v>
      </c>
      <c r="D330" s="292" t="s">
        <v>2156</v>
      </c>
      <c r="E330" s="299" t="s">
        <v>3127</v>
      </c>
      <c r="F330" s="386" t="s">
        <v>3128</v>
      </c>
      <c r="G330" s="389">
        <v>2</v>
      </c>
      <c r="H330" s="319">
        <v>0</v>
      </c>
      <c r="I330" s="31">
        <v>1.23</v>
      </c>
      <c r="J330" s="320">
        <f t="shared" si="10"/>
        <v>0</v>
      </c>
      <c r="K330" s="669">
        <f t="shared" si="11"/>
        <v>0</v>
      </c>
    </row>
    <row r="331" spans="1:11" x14ac:dyDescent="0.25">
      <c r="A331" s="27" t="s">
        <v>913</v>
      </c>
      <c r="B331" s="302" t="s">
        <v>3129</v>
      </c>
      <c r="C331" s="291" t="s">
        <v>2155</v>
      </c>
      <c r="D331" s="292" t="s">
        <v>2156</v>
      </c>
      <c r="E331" s="299" t="s">
        <v>3130</v>
      </c>
      <c r="F331" s="386" t="s">
        <v>3131</v>
      </c>
      <c r="G331" s="389">
        <v>2</v>
      </c>
      <c r="H331" s="319">
        <v>0</v>
      </c>
      <c r="I331" s="31">
        <v>1.23</v>
      </c>
      <c r="J331" s="320">
        <f t="shared" si="10"/>
        <v>0</v>
      </c>
      <c r="K331" s="669">
        <f t="shared" si="11"/>
        <v>0</v>
      </c>
    </row>
    <row r="332" spans="1:11" x14ac:dyDescent="0.25">
      <c r="A332" s="27" t="s">
        <v>914</v>
      </c>
      <c r="B332" s="302" t="s">
        <v>3132</v>
      </c>
      <c r="C332" s="291" t="s">
        <v>2155</v>
      </c>
      <c r="D332" s="292" t="s">
        <v>2156</v>
      </c>
      <c r="E332" s="299" t="s">
        <v>3133</v>
      </c>
      <c r="F332" s="386" t="s">
        <v>3134</v>
      </c>
      <c r="G332" s="389">
        <v>2</v>
      </c>
      <c r="H332" s="319">
        <v>0</v>
      </c>
      <c r="I332" s="31">
        <v>1.23</v>
      </c>
      <c r="J332" s="320">
        <f t="shared" si="10"/>
        <v>0</v>
      </c>
      <c r="K332" s="669">
        <f t="shared" si="11"/>
        <v>0</v>
      </c>
    </row>
    <row r="333" spans="1:11" x14ac:dyDescent="0.25">
      <c r="A333" s="27" t="s">
        <v>915</v>
      </c>
      <c r="B333" s="302" t="s">
        <v>3135</v>
      </c>
      <c r="C333" s="291" t="s">
        <v>2155</v>
      </c>
      <c r="D333" s="292" t="s">
        <v>2156</v>
      </c>
      <c r="E333" s="299" t="s">
        <v>3136</v>
      </c>
      <c r="F333" s="386" t="s">
        <v>3137</v>
      </c>
      <c r="G333" s="389">
        <v>2</v>
      </c>
      <c r="H333" s="319">
        <v>0</v>
      </c>
      <c r="I333" s="31">
        <v>1.23</v>
      </c>
      <c r="J333" s="320">
        <f t="shared" si="10"/>
        <v>0</v>
      </c>
      <c r="K333" s="669">
        <f t="shared" si="11"/>
        <v>0</v>
      </c>
    </row>
    <row r="334" spans="1:11" ht="15.75" thickBot="1" x14ac:dyDescent="0.3">
      <c r="A334" s="849" t="s">
        <v>916</v>
      </c>
      <c r="B334" s="303" t="s">
        <v>3138</v>
      </c>
      <c r="C334" s="297" t="s">
        <v>2155</v>
      </c>
      <c r="D334" s="298" t="s">
        <v>2156</v>
      </c>
      <c r="E334" s="304" t="s">
        <v>3139</v>
      </c>
      <c r="F334" s="850" t="s">
        <v>3140</v>
      </c>
      <c r="G334" s="851">
        <v>2</v>
      </c>
      <c r="H334" s="329">
        <v>0</v>
      </c>
      <c r="I334" s="332">
        <v>1.23</v>
      </c>
      <c r="J334" s="330">
        <f t="shared" si="10"/>
        <v>0</v>
      </c>
      <c r="K334" s="689">
        <f t="shared" si="11"/>
        <v>0</v>
      </c>
    </row>
    <row r="335" spans="1:11" ht="18" thickBot="1" x14ac:dyDescent="0.45">
      <c r="F335" s="306"/>
      <c r="G335" s="306"/>
      <c r="H335" s="481" t="s">
        <v>3151</v>
      </c>
      <c r="I335" s="482"/>
      <c r="J335" s="482"/>
      <c r="K335" s="852">
        <f>SUM(K6:K334)</f>
        <v>0</v>
      </c>
    </row>
    <row r="336" spans="1:11" x14ac:dyDescent="0.25">
      <c r="F336" s="306"/>
      <c r="G336" s="306"/>
    </row>
    <row r="337" spans="6:7" x14ac:dyDescent="0.25">
      <c r="F337" s="306"/>
      <c r="G337" s="306"/>
    </row>
    <row r="338" spans="6:7" x14ac:dyDescent="0.25">
      <c r="F338" s="306"/>
      <c r="G338" s="306"/>
    </row>
    <row r="339" spans="6:7" x14ac:dyDescent="0.25">
      <c r="F339" s="306"/>
      <c r="G339" s="306"/>
    </row>
    <row r="340" spans="6:7" x14ac:dyDescent="0.25">
      <c r="F340" s="306"/>
      <c r="G340" s="306"/>
    </row>
    <row r="341" spans="6:7" x14ac:dyDescent="0.25">
      <c r="F341" s="306"/>
      <c r="G341" s="306"/>
    </row>
    <row r="342" spans="6:7" x14ac:dyDescent="0.25">
      <c r="F342" s="306"/>
      <c r="G342" s="306"/>
    </row>
    <row r="343" spans="6:7" x14ac:dyDescent="0.25">
      <c r="F343" s="306"/>
      <c r="G343" s="306"/>
    </row>
    <row r="344" spans="6:7" x14ac:dyDescent="0.25">
      <c r="F344" s="306"/>
      <c r="G344" s="306"/>
    </row>
    <row r="345" spans="6:7" x14ac:dyDescent="0.25">
      <c r="F345" s="306"/>
      <c r="G345" s="306"/>
    </row>
    <row r="346" spans="6:7" x14ac:dyDescent="0.25">
      <c r="F346" s="306"/>
      <c r="G346" s="306"/>
    </row>
    <row r="347" spans="6:7" x14ac:dyDescent="0.25">
      <c r="F347" s="306"/>
      <c r="G347" s="306"/>
    </row>
    <row r="348" spans="6:7" x14ac:dyDescent="0.25">
      <c r="F348" s="306"/>
      <c r="G348" s="306"/>
    </row>
    <row r="349" spans="6:7" x14ac:dyDescent="0.25">
      <c r="F349" s="306"/>
      <c r="G349" s="306"/>
    </row>
    <row r="350" spans="6:7" x14ac:dyDescent="0.25">
      <c r="F350" s="306"/>
      <c r="G350" s="306"/>
    </row>
    <row r="351" spans="6:7" x14ac:dyDescent="0.25">
      <c r="F351" s="306"/>
      <c r="G351" s="306"/>
    </row>
    <row r="352" spans="6:7" x14ac:dyDescent="0.25">
      <c r="F352" s="306"/>
      <c r="G352" s="306"/>
    </row>
    <row r="353" spans="6:7" x14ac:dyDescent="0.25">
      <c r="F353" s="306"/>
      <c r="G353" s="306"/>
    </row>
    <row r="354" spans="6:7" x14ac:dyDescent="0.25">
      <c r="F354" s="306"/>
      <c r="G354" s="306"/>
    </row>
    <row r="355" spans="6:7" x14ac:dyDescent="0.25">
      <c r="F355" s="306"/>
      <c r="G355" s="306"/>
    </row>
    <row r="356" spans="6:7" x14ac:dyDescent="0.25">
      <c r="F356" s="306"/>
      <c r="G356" s="306"/>
    </row>
    <row r="357" spans="6:7" x14ac:dyDescent="0.25">
      <c r="F357" s="306"/>
      <c r="G357" s="306"/>
    </row>
    <row r="358" spans="6:7" x14ac:dyDescent="0.25">
      <c r="F358" s="306"/>
      <c r="G358" s="306"/>
    </row>
    <row r="359" spans="6:7" x14ac:dyDescent="0.25">
      <c r="F359" s="306"/>
      <c r="G359" s="306"/>
    </row>
    <row r="360" spans="6:7" x14ac:dyDescent="0.25">
      <c r="F360" s="306"/>
      <c r="G360" s="306"/>
    </row>
    <row r="361" spans="6:7" x14ac:dyDescent="0.25">
      <c r="F361" s="306"/>
      <c r="G361" s="306"/>
    </row>
    <row r="362" spans="6:7" x14ac:dyDescent="0.25">
      <c r="F362" s="306"/>
      <c r="G362" s="306"/>
    </row>
    <row r="363" spans="6:7" x14ac:dyDescent="0.25">
      <c r="F363" s="306"/>
      <c r="G363" s="306"/>
    </row>
    <row r="364" spans="6:7" x14ac:dyDescent="0.25">
      <c r="F364" s="306"/>
      <c r="G364" s="306"/>
    </row>
    <row r="365" spans="6:7" x14ac:dyDescent="0.25">
      <c r="F365" s="306"/>
      <c r="G365" s="306"/>
    </row>
    <row r="366" spans="6:7" x14ac:dyDescent="0.25">
      <c r="F366" s="306"/>
      <c r="G366" s="306"/>
    </row>
    <row r="367" spans="6:7" x14ac:dyDescent="0.25">
      <c r="F367" s="306"/>
      <c r="G367" s="306"/>
    </row>
    <row r="368" spans="6:7" x14ac:dyDescent="0.25">
      <c r="F368" s="306"/>
      <c r="G368" s="306"/>
    </row>
    <row r="369" spans="6:7" x14ac:dyDescent="0.25">
      <c r="F369" s="306"/>
      <c r="G369" s="306"/>
    </row>
    <row r="370" spans="6:7" x14ac:dyDescent="0.25">
      <c r="F370" s="306"/>
      <c r="G370" s="306"/>
    </row>
    <row r="371" spans="6:7" x14ac:dyDescent="0.25">
      <c r="F371" s="306"/>
      <c r="G371" s="306"/>
    </row>
    <row r="372" spans="6:7" x14ac:dyDescent="0.25">
      <c r="F372" s="306"/>
      <c r="G372" s="306"/>
    </row>
    <row r="373" spans="6:7" x14ac:dyDescent="0.25">
      <c r="F373" s="306"/>
      <c r="G373" s="306"/>
    </row>
    <row r="374" spans="6:7" x14ac:dyDescent="0.25">
      <c r="F374" s="306"/>
      <c r="G374" s="306"/>
    </row>
    <row r="375" spans="6:7" x14ac:dyDescent="0.25">
      <c r="F375" s="306"/>
      <c r="G375" s="306"/>
    </row>
    <row r="376" spans="6:7" x14ac:dyDescent="0.25">
      <c r="F376" s="306"/>
      <c r="G376" s="306"/>
    </row>
    <row r="377" spans="6:7" x14ac:dyDescent="0.25">
      <c r="F377" s="306"/>
      <c r="G377" s="306"/>
    </row>
    <row r="378" spans="6:7" x14ac:dyDescent="0.25">
      <c r="F378" s="306"/>
      <c r="G378" s="306"/>
    </row>
    <row r="379" spans="6:7" x14ac:dyDescent="0.25">
      <c r="F379" s="306"/>
      <c r="G379" s="306"/>
    </row>
    <row r="380" spans="6:7" x14ac:dyDescent="0.25">
      <c r="F380" s="306"/>
      <c r="G380" s="306"/>
    </row>
    <row r="381" spans="6:7" x14ac:dyDescent="0.25">
      <c r="F381" s="306"/>
      <c r="G381" s="306"/>
    </row>
    <row r="382" spans="6:7" x14ac:dyDescent="0.25">
      <c r="F382" s="306"/>
      <c r="G382" s="306"/>
    </row>
    <row r="383" spans="6:7" x14ac:dyDescent="0.25">
      <c r="F383" s="306"/>
      <c r="G383" s="306"/>
    </row>
    <row r="384" spans="6:7" x14ac:dyDescent="0.25">
      <c r="F384" s="306"/>
      <c r="G384" s="306"/>
    </row>
    <row r="385" spans="6:7" x14ac:dyDescent="0.25">
      <c r="F385" s="306"/>
      <c r="G385" s="306"/>
    </row>
    <row r="386" spans="6:7" x14ac:dyDescent="0.25">
      <c r="F386" s="306"/>
      <c r="G386" s="306"/>
    </row>
    <row r="387" spans="6:7" x14ac:dyDescent="0.25">
      <c r="F387" s="306"/>
      <c r="G387" s="306"/>
    </row>
    <row r="388" spans="6:7" x14ac:dyDescent="0.25">
      <c r="F388" s="306"/>
      <c r="G388" s="306"/>
    </row>
    <row r="389" spans="6:7" x14ac:dyDescent="0.25">
      <c r="F389" s="306"/>
      <c r="G389" s="306"/>
    </row>
    <row r="390" spans="6:7" x14ac:dyDescent="0.25">
      <c r="F390" s="306"/>
      <c r="G390" s="306"/>
    </row>
    <row r="391" spans="6:7" x14ac:dyDescent="0.25">
      <c r="F391" s="306"/>
      <c r="G391" s="306"/>
    </row>
    <row r="392" spans="6:7" x14ac:dyDescent="0.25">
      <c r="F392" s="306"/>
      <c r="G392" s="306"/>
    </row>
    <row r="393" spans="6:7" x14ac:dyDescent="0.25">
      <c r="F393" s="306"/>
      <c r="G393" s="306"/>
    </row>
    <row r="394" spans="6:7" x14ac:dyDescent="0.25">
      <c r="F394" s="306"/>
      <c r="G394" s="306"/>
    </row>
    <row r="395" spans="6:7" x14ac:dyDescent="0.25">
      <c r="F395" s="306"/>
      <c r="G395" s="306"/>
    </row>
    <row r="396" spans="6:7" x14ac:dyDescent="0.25">
      <c r="F396" s="306"/>
      <c r="G396" s="306"/>
    </row>
    <row r="397" spans="6:7" x14ac:dyDescent="0.25">
      <c r="F397" s="306"/>
      <c r="G397" s="306"/>
    </row>
    <row r="398" spans="6:7" x14ac:dyDescent="0.25">
      <c r="F398" s="306"/>
      <c r="G398" s="306"/>
    </row>
    <row r="399" spans="6:7" x14ac:dyDescent="0.25">
      <c r="F399" s="306"/>
      <c r="G399" s="306"/>
    </row>
    <row r="400" spans="6:7" x14ac:dyDescent="0.25">
      <c r="F400" s="306"/>
      <c r="G400" s="306"/>
    </row>
    <row r="401" spans="6:7" x14ac:dyDescent="0.25">
      <c r="F401" s="306"/>
      <c r="G401" s="306"/>
    </row>
    <row r="402" spans="6:7" x14ac:dyDescent="0.25">
      <c r="F402" s="306"/>
      <c r="G402" s="306"/>
    </row>
    <row r="403" spans="6:7" x14ac:dyDescent="0.25">
      <c r="F403" s="306"/>
      <c r="G403" s="306"/>
    </row>
    <row r="404" spans="6:7" x14ac:dyDescent="0.25">
      <c r="F404" s="306"/>
      <c r="G404" s="306"/>
    </row>
    <row r="405" spans="6:7" x14ac:dyDescent="0.25">
      <c r="F405" s="306"/>
      <c r="G405" s="306"/>
    </row>
  </sheetData>
  <autoFilter ref="A1:K335">
    <filterColumn colId="0" showButton="0"/>
    <filterColumn colId="1" showButton="0"/>
    <filterColumn colId="2" showButton="0"/>
    <filterColumn colId="3" showButton="0"/>
    <filterColumn colId="4" showButton="0"/>
  </autoFilter>
  <mergeCells count="5">
    <mergeCell ref="H335:J335"/>
    <mergeCell ref="A16:K16"/>
    <mergeCell ref="A5:K5"/>
    <mergeCell ref="A3:K3"/>
    <mergeCell ref="A1:K2"/>
  </mergeCells>
  <conditionalFormatting sqref="B6:B15 A16">
    <cfRule type="expression" dxfId="7" priority="6">
      <formula>#REF!="B"</formula>
    </cfRule>
    <cfRule type="expression" dxfId="6" priority="7">
      <formula>#REF!="K"</formula>
    </cfRule>
  </conditionalFormatting>
  <conditionalFormatting sqref="E13">
    <cfRule type="duplicateValues" dxfId="5" priority="5"/>
  </conditionalFormatting>
  <conditionalFormatting sqref="E6:E7 E9:E12 E14:E15">
    <cfRule type="duplicateValues" dxfId="4" priority="8"/>
  </conditionalFormatting>
  <conditionalFormatting sqref="B17:B334">
    <cfRule type="expression" dxfId="3" priority="3">
      <formula>#REF!="B"</formula>
    </cfRule>
    <cfRule type="expression" dxfId="2" priority="4">
      <formula>#REF!="K"</formula>
    </cfRule>
  </conditionalFormatting>
  <conditionalFormatting sqref="E326:E329 E17:E324 E331:E334">
    <cfRule type="duplicateValues" dxfId="1" priority="2"/>
  </conditionalFormatting>
  <conditionalFormatting sqref="E330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7"/>
  <sheetViews>
    <sheetView zoomScale="80" zoomScaleNormal="80" workbookViewId="0">
      <selection activeCell="K18" sqref="K18"/>
    </sheetView>
  </sheetViews>
  <sheetFormatPr defaultRowHeight="15" x14ac:dyDescent="0.25"/>
  <cols>
    <col min="1" max="1" width="5.28515625" customWidth="1"/>
    <col min="2" max="2" width="12.5703125" customWidth="1"/>
    <col min="4" max="4" width="18" customWidth="1"/>
    <col min="5" max="5" width="34.28515625" style="1" customWidth="1"/>
    <col min="6" max="6" width="28.28515625" customWidth="1"/>
    <col min="7" max="7" width="10.28515625" style="123" bestFit="1" customWidth="1"/>
    <col min="8" max="8" width="9.28515625" style="1" customWidth="1"/>
    <col min="9" max="9" width="11.85546875" customWidth="1"/>
    <col min="10" max="10" width="10" style="123" customWidth="1"/>
    <col min="11" max="11" width="12.7109375" customWidth="1"/>
    <col min="12" max="12" width="9.85546875" customWidth="1"/>
    <col min="13" max="13" width="13.28515625" customWidth="1"/>
    <col min="14" max="14" width="14.42578125" bestFit="1" customWidth="1"/>
  </cols>
  <sheetData>
    <row r="1" spans="1:14" ht="15" customHeight="1" x14ac:dyDescent="0.25">
      <c r="A1" s="485" t="s">
        <v>0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</row>
    <row r="2" spans="1:14" ht="15.75" customHeight="1" x14ac:dyDescent="0.25">
      <c r="A2" s="485"/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</row>
    <row r="3" spans="1:14" ht="19.5" thickBot="1" x14ac:dyDescent="0.3">
      <c r="A3" s="487" t="s">
        <v>1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</row>
    <row r="4" spans="1:14" ht="36.75" thickBot="1" x14ac:dyDescent="0.3">
      <c r="A4" s="647" t="s">
        <v>2</v>
      </c>
      <c r="B4" s="648" t="s">
        <v>3</v>
      </c>
      <c r="C4" s="648" t="s">
        <v>4</v>
      </c>
      <c r="D4" s="649" t="s">
        <v>5</v>
      </c>
      <c r="E4" s="648" t="s">
        <v>6</v>
      </c>
      <c r="F4" s="648" t="s">
        <v>7</v>
      </c>
      <c r="G4" s="650" t="s">
        <v>8</v>
      </c>
      <c r="H4" s="648" t="s">
        <v>9</v>
      </c>
      <c r="I4" s="650" t="s">
        <v>10</v>
      </c>
      <c r="J4" s="648" t="s">
        <v>11</v>
      </c>
      <c r="K4" s="311" t="s">
        <v>3146</v>
      </c>
      <c r="L4" s="311" t="s">
        <v>3147</v>
      </c>
      <c r="M4" s="311" t="s">
        <v>3148</v>
      </c>
      <c r="N4" s="311" t="s">
        <v>3149</v>
      </c>
    </row>
    <row r="5" spans="1:14" ht="32.25" customHeight="1" x14ac:dyDescent="0.25">
      <c r="A5" s="11" t="s">
        <v>19</v>
      </c>
      <c r="B5" s="497" t="s">
        <v>12</v>
      </c>
      <c r="C5" s="489">
        <v>12</v>
      </c>
      <c r="D5" s="12" t="s">
        <v>13</v>
      </c>
      <c r="E5" s="422" t="s">
        <v>14</v>
      </c>
      <c r="F5" s="422"/>
      <c r="G5" s="34">
        <v>2</v>
      </c>
      <c r="H5" s="422">
        <v>6.39</v>
      </c>
      <c r="I5" s="422" t="s">
        <v>15</v>
      </c>
      <c r="J5" s="352">
        <v>1</v>
      </c>
      <c r="K5" s="652">
        <v>0</v>
      </c>
      <c r="L5" s="653">
        <v>1.23</v>
      </c>
      <c r="M5" s="654">
        <f>K5*L5</f>
        <v>0</v>
      </c>
      <c r="N5" s="655">
        <f>G5*J5*M5</f>
        <v>0</v>
      </c>
    </row>
    <row r="6" spans="1:14" ht="29.25" customHeight="1" thickBot="1" x14ac:dyDescent="0.3">
      <c r="A6" s="13" t="s">
        <v>18</v>
      </c>
      <c r="B6" s="498"/>
      <c r="C6" s="490"/>
      <c r="D6" s="14">
        <v>4.5999999999999996</v>
      </c>
      <c r="E6" s="14" t="s">
        <v>16</v>
      </c>
      <c r="F6" s="14"/>
      <c r="G6" s="35">
        <v>1</v>
      </c>
      <c r="H6" s="14"/>
      <c r="I6" s="14" t="s">
        <v>17</v>
      </c>
      <c r="J6" s="353">
        <v>1</v>
      </c>
      <c r="K6" s="656">
        <v>0</v>
      </c>
      <c r="L6" s="657">
        <v>1.23</v>
      </c>
      <c r="M6" s="658">
        <f t="shared" ref="M6:M69" si="0">K6*L6</f>
        <v>0</v>
      </c>
      <c r="N6" s="659">
        <f t="shared" ref="N6:N69" si="1">G6*J6*M6</f>
        <v>0</v>
      </c>
    </row>
    <row r="7" spans="1:14" x14ac:dyDescent="0.25">
      <c r="A7" s="24" t="s">
        <v>116</v>
      </c>
      <c r="B7" s="491" t="s">
        <v>20</v>
      </c>
      <c r="C7" s="494">
        <v>1</v>
      </c>
      <c r="D7" s="63">
        <v>15</v>
      </c>
      <c r="E7" s="64" t="s">
        <v>21</v>
      </c>
      <c r="F7" s="64" t="s">
        <v>22</v>
      </c>
      <c r="G7" s="65">
        <v>1</v>
      </c>
      <c r="H7" s="64">
        <v>1.4</v>
      </c>
      <c r="I7" s="64" t="s">
        <v>15</v>
      </c>
      <c r="J7" s="354">
        <v>1</v>
      </c>
      <c r="K7" s="652">
        <v>0</v>
      </c>
      <c r="L7" s="653">
        <v>1.23</v>
      </c>
      <c r="M7" s="654">
        <f t="shared" si="0"/>
        <v>0</v>
      </c>
      <c r="N7" s="655">
        <f t="shared" si="1"/>
        <v>0</v>
      </c>
    </row>
    <row r="8" spans="1:14" x14ac:dyDescent="0.25">
      <c r="A8" s="26" t="s">
        <v>117</v>
      </c>
      <c r="B8" s="492"/>
      <c r="C8" s="495"/>
      <c r="D8" s="23">
        <v>16</v>
      </c>
      <c r="E8" s="22" t="s">
        <v>23</v>
      </c>
      <c r="F8" s="22" t="s">
        <v>24</v>
      </c>
      <c r="G8" s="66">
        <v>1</v>
      </c>
      <c r="H8" s="22">
        <v>1.4</v>
      </c>
      <c r="I8" s="22" t="s">
        <v>15</v>
      </c>
      <c r="J8" s="355">
        <v>1</v>
      </c>
      <c r="K8" s="383">
        <v>0</v>
      </c>
      <c r="L8" s="31">
        <v>1.23</v>
      </c>
      <c r="M8" s="320">
        <f t="shared" si="0"/>
        <v>0</v>
      </c>
      <c r="N8" s="669">
        <f t="shared" si="1"/>
        <v>0</v>
      </c>
    </row>
    <row r="9" spans="1:14" x14ac:dyDescent="0.25">
      <c r="A9" s="26" t="s">
        <v>118</v>
      </c>
      <c r="B9" s="492"/>
      <c r="C9" s="495"/>
      <c r="D9" s="23">
        <v>110</v>
      </c>
      <c r="E9" s="22" t="s">
        <v>25</v>
      </c>
      <c r="F9" s="22" t="s">
        <v>26</v>
      </c>
      <c r="G9" s="66">
        <v>1</v>
      </c>
      <c r="H9" s="22">
        <v>1.75</v>
      </c>
      <c r="I9" s="22" t="s">
        <v>27</v>
      </c>
      <c r="J9" s="355">
        <v>1</v>
      </c>
      <c r="K9" s="383">
        <v>0</v>
      </c>
      <c r="L9" s="31">
        <v>1.23</v>
      </c>
      <c r="M9" s="320">
        <f t="shared" si="0"/>
        <v>0</v>
      </c>
      <c r="N9" s="669">
        <f t="shared" si="1"/>
        <v>0</v>
      </c>
    </row>
    <row r="10" spans="1:14" x14ac:dyDescent="0.25">
      <c r="A10" s="26" t="s">
        <v>119</v>
      </c>
      <c r="B10" s="492"/>
      <c r="C10" s="495"/>
      <c r="D10" s="67">
        <v>109</v>
      </c>
      <c r="E10" s="22" t="s">
        <v>25</v>
      </c>
      <c r="F10" s="22" t="s">
        <v>28</v>
      </c>
      <c r="G10" s="66">
        <v>1</v>
      </c>
      <c r="H10" s="22">
        <v>1.75</v>
      </c>
      <c r="I10" s="22" t="s">
        <v>27</v>
      </c>
      <c r="J10" s="355">
        <v>1</v>
      </c>
      <c r="K10" s="383">
        <v>0</v>
      </c>
      <c r="L10" s="31">
        <v>1.23</v>
      </c>
      <c r="M10" s="320">
        <f t="shared" si="0"/>
        <v>0</v>
      </c>
      <c r="N10" s="669">
        <f t="shared" si="1"/>
        <v>0</v>
      </c>
    </row>
    <row r="11" spans="1:14" x14ac:dyDescent="0.25">
      <c r="A11" s="26" t="s">
        <v>120</v>
      </c>
      <c r="B11" s="492"/>
      <c r="C11" s="495"/>
      <c r="D11" s="67">
        <v>108</v>
      </c>
      <c r="E11" s="22" t="s">
        <v>29</v>
      </c>
      <c r="F11" s="22" t="s">
        <v>30</v>
      </c>
      <c r="G11" s="66">
        <v>1</v>
      </c>
      <c r="H11" s="22">
        <v>0.8</v>
      </c>
      <c r="I11" s="22" t="s">
        <v>31</v>
      </c>
      <c r="J11" s="355">
        <v>1</v>
      </c>
      <c r="K11" s="383">
        <v>0</v>
      </c>
      <c r="L11" s="31">
        <v>1.23</v>
      </c>
      <c r="M11" s="320">
        <f t="shared" si="0"/>
        <v>0</v>
      </c>
      <c r="N11" s="669">
        <f t="shared" si="1"/>
        <v>0</v>
      </c>
    </row>
    <row r="12" spans="1:14" x14ac:dyDescent="0.25">
      <c r="A12" s="26" t="s">
        <v>121</v>
      </c>
      <c r="B12" s="492"/>
      <c r="C12" s="495"/>
      <c r="D12" s="67">
        <v>102</v>
      </c>
      <c r="E12" s="22" t="s">
        <v>29</v>
      </c>
      <c r="F12" s="22" t="s">
        <v>32</v>
      </c>
      <c r="G12" s="66">
        <v>1</v>
      </c>
      <c r="H12" s="22">
        <v>0.8</v>
      </c>
      <c r="I12" s="22" t="s">
        <v>31</v>
      </c>
      <c r="J12" s="355">
        <v>1</v>
      </c>
      <c r="K12" s="383">
        <v>0</v>
      </c>
      <c r="L12" s="31">
        <v>1.23</v>
      </c>
      <c r="M12" s="320">
        <f t="shared" si="0"/>
        <v>0</v>
      </c>
      <c r="N12" s="669">
        <f t="shared" si="1"/>
        <v>0</v>
      </c>
    </row>
    <row r="13" spans="1:14" x14ac:dyDescent="0.25">
      <c r="A13" s="26" t="s">
        <v>122</v>
      </c>
      <c r="B13" s="492"/>
      <c r="C13" s="495"/>
      <c r="D13" s="67">
        <v>103</v>
      </c>
      <c r="E13" s="22" t="s">
        <v>33</v>
      </c>
      <c r="F13" s="22" t="s">
        <v>34</v>
      </c>
      <c r="G13" s="66">
        <v>1</v>
      </c>
      <c r="H13" s="22"/>
      <c r="I13" s="22" t="s">
        <v>35</v>
      </c>
      <c r="J13" s="355">
        <v>1</v>
      </c>
      <c r="K13" s="383">
        <v>0</v>
      </c>
      <c r="L13" s="31">
        <v>1.23</v>
      </c>
      <c r="M13" s="320">
        <f t="shared" si="0"/>
        <v>0</v>
      </c>
      <c r="N13" s="669">
        <f t="shared" si="1"/>
        <v>0</v>
      </c>
    </row>
    <row r="14" spans="1:14" x14ac:dyDescent="0.25">
      <c r="A14" s="26" t="s">
        <v>123</v>
      </c>
      <c r="B14" s="492"/>
      <c r="C14" s="495"/>
      <c r="D14" s="23">
        <v>101</v>
      </c>
      <c r="E14" s="22" t="s">
        <v>36</v>
      </c>
      <c r="F14" s="22" t="s">
        <v>37</v>
      </c>
      <c r="G14" s="66">
        <v>1</v>
      </c>
      <c r="H14" s="22">
        <v>3.5</v>
      </c>
      <c r="I14" s="22" t="s">
        <v>38</v>
      </c>
      <c r="J14" s="355">
        <v>1</v>
      </c>
      <c r="K14" s="383">
        <v>0</v>
      </c>
      <c r="L14" s="31">
        <v>1.23</v>
      </c>
      <c r="M14" s="320">
        <f t="shared" si="0"/>
        <v>0</v>
      </c>
      <c r="N14" s="669">
        <f t="shared" si="1"/>
        <v>0</v>
      </c>
    </row>
    <row r="15" spans="1:14" x14ac:dyDescent="0.25">
      <c r="A15" s="26" t="s">
        <v>124</v>
      </c>
      <c r="B15" s="492"/>
      <c r="C15" s="495"/>
      <c r="D15" s="23" t="s">
        <v>39</v>
      </c>
      <c r="E15" s="22" t="s">
        <v>40</v>
      </c>
      <c r="F15" s="22" t="s">
        <v>41</v>
      </c>
      <c r="G15" s="66">
        <v>1</v>
      </c>
      <c r="H15" s="22">
        <v>3.5</v>
      </c>
      <c r="I15" s="22" t="s">
        <v>38</v>
      </c>
      <c r="J15" s="355">
        <v>1</v>
      </c>
      <c r="K15" s="383">
        <v>0</v>
      </c>
      <c r="L15" s="31">
        <v>1.23</v>
      </c>
      <c r="M15" s="320">
        <f t="shared" si="0"/>
        <v>0</v>
      </c>
      <c r="N15" s="669">
        <f t="shared" si="1"/>
        <v>0</v>
      </c>
    </row>
    <row r="16" spans="1:14" x14ac:dyDescent="0.25">
      <c r="A16" s="26" t="s">
        <v>125</v>
      </c>
      <c r="B16" s="492"/>
      <c r="C16" s="495"/>
      <c r="D16" s="23">
        <v>3</v>
      </c>
      <c r="E16" s="22" t="s">
        <v>42</v>
      </c>
      <c r="F16" s="22" t="s">
        <v>43</v>
      </c>
      <c r="G16" s="66">
        <v>1</v>
      </c>
      <c r="H16" s="22">
        <v>1.6</v>
      </c>
      <c r="I16" s="22" t="s">
        <v>44</v>
      </c>
      <c r="J16" s="355">
        <v>1</v>
      </c>
      <c r="K16" s="383">
        <v>0</v>
      </c>
      <c r="L16" s="31">
        <v>1.23</v>
      </c>
      <c r="M16" s="320">
        <f t="shared" si="0"/>
        <v>0</v>
      </c>
      <c r="N16" s="669">
        <f t="shared" si="1"/>
        <v>0</v>
      </c>
    </row>
    <row r="17" spans="1:14" x14ac:dyDescent="0.25">
      <c r="A17" s="26" t="s">
        <v>126</v>
      </c>
      <c r="B17" s="492"/>
      <c r="C17" s="495">
        <v>2</v>
      </c>
      <c r="D17" s="23" t="s">
        <v>45</v>
      </c>
      <c r="E17" s="22" t="s">
        <v>46</v>
      </c>
      <c r="F17" s="68" t="s">
        <v>47</v>
      </c>
      <c r="G17" s="66">
        <v>1</v>
      </c>
      <c r="H17" s="22"/>
      <c r="I17" s="22" t="s">
        <v>48</v>
      </c>
      <c r="J17" s="355">
        <v>1</v>
      </c>
      <c r="K17" s="383">
        <v>0</v>
      </c>
      <c r="L17" s="31">
        <v>1.23</v>
      </c>
      <c r="M17" s="320">
        <f t="shared" si="0"/>
        <v>0</v>
      </c>
      <c r="N17" s="669">
        <f t="shared" si="1"/>
        <v>0</v>
      </c>
    </row>
    <row r="18" spans="1:14" x14ac:dyDescent="0.25">
      <c r="A18" s="26" t="s">
        <v>127</v>
      </c>
      <c r="B18" s="492"/>
      <c r="C18" s="495"/>
      <c r="D18" s="23" t="s">
        <v>45</v>
      </c>
      <c r="E18" s="22" t="s">
        <v>49</v>
      </c>
      <c r="F18" s="68" t="s">
        <v>50</v>
      </c>
      <c r="G18" s="66">
        <v>1</v>
      </c>
      <c r="H18" s="22"/>
      <c r="I18" s="22" t="s">
        <v>48</v>
      </c>
      <c r="J18" s="355">
        <v>1</v>
      </c>
      <c r="K18" s="383">
        <v>0</v>
      </c>
      <c r="L18" s="31">
        <v>1.23</v>
      </c>
      <c r="M18" s="320">
        <f t="shared" si="0"/>
        <v>0</v>
      </c>
      <c r="N18" s="669">
        <f t="shared" si="1"/>
        <v>0</v>
      </c>
    </row>
    <row r="19" spans="1:14" x14ac:dyDescent="0.25">
      <c r="A19" s="26" t="s">
        <v>128</v>
      </c>
      <c r="B19" s="492"/>
      <c r="C19" s="495"/>
      <c r="D19" s="23" t="s">
        <v>51</v>
      </c>
      <c r="E19" s="22" t="s">
        <v>52</v>
      </c>
      <c r="F19" s="68" t="s">
        <v>53</v>
      </c>
      <c r="G19" s="66">
        <v>1</v>
      </c>
      <c r="H19" s="22"/>
      <c r="I19" s="22" t="s">
        <v>54</v>
      </c>
      <c r="J19" s="355">
        <v>1</v>
      </c>
      <c r="K19" s="383">
        <v>0</v>
      </c>
      <c r="L19" s="31">
        <v>1.23</v>
      </c>
      <c r="M19" s="320">
        <f t="shared" si="0"/>
        <v>0</v>
      </c>
      <c r="N19" s="669">
        <f t="shared" si="1"/>
        <v>0</v>
      </c>
    </row>
    <row r="20" spans="1:14" x14ac:dyDescent="0.25">
      <c r="A20" s="26" t="s">
        <v>129</v>
      </c>
      <c r="B20" s="492"/>
      <c r="C20" s="495"/>
      <c r="D20" s="23" t="s">
        <v>51</v>
      </c>
      <c r="E20" s="22" t="s">
        <v>55</v>
      </c>
      <c r="F20" s="68" t="s">
        <v>56</v>
      </c>
      <c r="G20" s="66">
        <v>1</v>
      </c>
      <c r="H20" s="22"/>
      <c r="I20" s="22" t="s">
        <v>54</v>
      </c>
      <c r="J20" s="355">
        <v>1</v>
      </c>
      <c r="K20" s="383">
        <v>0</v>
      </c>
      <c r="L20" s="31">
        <v>1.23</v>
      </c>
      <c r="M20" s="320">
        <f t="shared" si="0"/>
        <v>0</v>
      </c>
      <c r="N20" s="669">
        <f t="shared" si="1"/>
        <v>0</v>
      </c>
    </row>
    <row r="21" spans="1:14" x14ac:dyDescent="0.25">
      <c r="A21" s="26" t="s">
        <v>130</v>
      </c>
      <c r="B21" s="492"/>
      <c r="C21" s="495" t="s">
        <v>57</v>
      </c>
      <c r="D21" s="23">
        <v>120</v>
      </c>
      <c r="E21" s="22" t="s">
        <v>42</v>
      </c>
      <c r="F21" s="22" t="s">
        <v>58</v>
      </c>
      <c r="G21" s="66">
        <v>1</v>
      </c>
      <c r="H21" s="22">
        <v>1.6</v>
      </c>
      <c r="I21" s="22" t="s">
        <v>59</v>
      </c>
      <c r="J21" s="355">
        <v>1</v>
      </c>
      <c r="K21" s="383">
        <v>0</v>
      </c>
      <c r="L21" s="31">
        <v>1.23</v>
      </c>
      <c r="M21" s="320">
        <f t="shared" si="0"/>
        <v>0</v>
      </c>
      <c r="N21" s="669">
        <f t="shared" si="1"/>
        <v>0</v>
      </c>
    </row>
    <row r="22" spans="1:14" x14ac:dyDescent="0.25">
      <c r="A22" s="26" t="s">
        <v>131</v>
      </c>
      <c r="B22" s="492"/>
      <c r="C22" s="495"/>
      <c r="D22" s="23">
        <v>18</v>
      </c>
      <c r="E22" s="22" t="s">
        <v>60</v>
      </c>
      <c r="F22" s="22" t="s">
        <v>61</v>
      </c>
      <c r="G22" s="66">
        <v>1</v>
      </c>
      <c r="H22" s="22">
        <v>2</v>
      </c>
      <c r="I22" s="22"/>
      <c r="J22" s="355">
        <v>1</v>
      </c>
      <c r="K22" s="383">
        <v>0</v>
      </c>
      <c r="L22" s="31">
        <v>1.23</v>
      </c>
      <c r="M22" s="320">
        <f t="shared" si="0"/>
        <v>0</v>
      </c>
      <c r="N22" s="669">
        <f t="shared" si="1"/>
        <v>0</v>
      </c>
    </row>
    <row r="23" spans="1:14" x14ac:dyDescent="0.25">
      <c r="A23" s="26" t="s">
        <v>132</v>
      </c>
      <c r="B23" s="492"/>
      <c r="C23" s="495"/>
      <c r="D23" s="23">
        <v>18</v>
      </c>
      <c r="E23" s="22" t="s">
        <v>62</v>
      </c>
      <c r="F23" s="22" t="s">
        <v>63</v>
      </c>
      <c r="G23" s="66">
        <v>1</v>
      </c>
      <c r="H23" s="22">
        <v>1.19</v>
      </c>
      <c r="I23" s="22" t="s">
        <v>31</v>
      </c>
      <c r="J23" s="355">
        <v>1</v>
      </c>
      <c r="K23" s="383">
        <v>0</v>
      </c>
      <c r="L23" s="31">
        <v>1.23</v>
      </c>
      <c r="M23" s="320">
        <f t="shared" si="0"/>
        <v>0</v>
      </c>
      <c r="N23" s="669">
        <f t="shared" si="1"/>
        <v>0</v>
      </c>
    </row>
    <row r="24" spans="1:14" x14ac:dyDescent="0.25">
      <c r="A24" s="26" t="s">
        <v>133</v>
      </c>
      <c r="B24" s="492"/>
      <c r="C24" s="495">
        <v>4</v>
      </c>
      <c r="D24" s="23">
        <v>102</v>
      </c>
      <c r="E24" s="22" t="s">
        <v>64</v>
      </c>
      <c r="F24" s="22" t="s">
        <v>65</v>
      </c>
      <c r="G24" s="66">
        <v>1</v>
      </c>
      <c r="H24" s="22">
        <v>1.6</v>
      </c>
      <c r="I24" s="22"/>
      <c r="J24" s="355">
        <v>1</v>
      </c>
      <c r="K24" s="383">
        <v>0</v>
      </c>
      <c r="L24" s="31">
        <v>1.23</v>
      </c>
      <c r="M24" s="320">
        <f t="shared" si="0"/>
        <v>0</v>
      </c>
      <c r="N24" s="669">
        <f t="shared" si="1"/>
        <v>0</v>
      </c>
    </row>
    <row r="25" spans="1:14" x14ac:dyDescent="0.25">
      <c r="A25" s="26" t="s">
        <v>134</v>
      </c>
      <c r="B25" s="492"/>
      <c r="C25" s="495"/>
      <c r="D25" s="23">
        <v>106</v>
      </c>
      <c r="E25" s="22" t="s">
        <v>29</v>
      </c>
      <c r="F25" s="22" t="s">
        <v>66</v>
      </c>
      <c r="G25" s="66">
        <v>1</v>
      </c>
      <c r="H25" s="22">
        <v>0.8</v>
      </c>
      <c r="I25" s="22"/>
      <c r="J25" s="355">
        <v>1</v>
      </c>
      <c r="K25" s="383">
        <v>0</v>
      </c>
      <c r="L25" s="31">
        <v>1.23</v>
      </c>
      <c r="M25" s="320">
        <f t="shared" si="0"/>
        <v>0</v>
      </c>
      <c r="N25" s="669">
        <f t="shared" si="1"/>
        <v>0</v>
      </c>
    </row>
    <row r="26" spans="1:14" x14ac:dyDescent="0.25">
      <c r="A26" s="26" t="s">
        <v>135</v>
      </c>
      <c r="B26" s="492"/>
      <c r="C26" s="495"/>
      <c r="D26" s="23">
        <v>108</v>
      </c>
      <c r="E26" s="22" t="s">
        <v>67</v>
      </c>
      <c r="F26" s="22"/>
      <c r="G26" s="66">
        <v>1</v>
      </c>
      <c r="H26" s="22"/>
      <c r="I26" s="22"/>
      <c r="J26" s="355">
        <v>1</v>
      </c>
      <c r="K26" s="383">
        <v>0</v>
      </c>
      <c r="L26" s="31">
        <v>1.23</v>
      </c>
      <c r="M26" s="320">
        <f t="shared" si="0"/>
        <v>0</v>
      </c>
      <c r="N26" s="669">
        <f t="shared" si="1"/>
        <v>0</v>
      </c>
    </row>
    <row r="27" spans="1:14" x14ac:dyDescent="0.25">
      <c r="A27" s="26" t="s">
        <v>136</v>
      </c>
      <c r="B27" s="492"/>
      <c r="C27" s="495"/>
      <c r="D27" s="23">
        <v>109</v>
      </c>
      <c r="E27" s="22" t="s">
        <v>68</v>
      </c>
      <c r="F27" s="22"/>
      <c r="G27" s="66">
        <v>1</v>
      </c>
      <c r="H27" s="22"/>
      <c r="I27" s="22"/>
      <c r="J27" s="355">
        <v>1</v>
      </c>
      <c r="K27" s="383">
        <v>0</v>
      </c>
      <c r="L27" s="31">
        <v>1.23</v>
      </c>
      <c r="M27" s="320">
        <f t="shared" si="0"/>
        <v>0</v>
      </c>
      <c r="N27" s="669">
        <f t="shared" si="1"/>
        <v>0</v>
      </c>
    </row>
    <row r="28" spans="1:14" x14ac:dyDescent="0.25">
      <c r="A28" s="26" t="s">
        <v>137</v>
      </c>
      <c r="B28" s="492"/>
      <c r="C28" s="495"/>
      <c r="D28" s="23">
        <v>107</v>
      </c>
      <c r="E28" s="22" t="s">
        <v>64</v>
      </c>
      <c r="F28" s="22" t="s">
        <v>69</v>
      </c>
      <c r="G28" s="66">
        <v>1</v>
      </c>
      <c r="H28" s="22">
        <v>1.6</v>
      </c>
      <c r="I28" s="22"/>
      <c r="J28" s="355">
        <v>1</v>
      </c>
      <c r="K28" s="383">
        <v>0</v>
      </c>
      <c r="L28" s="31">
        <v>1.23</v>
      </c>
      <c r="M28" s="320">
        <f t="shared" si="0"/>
        <v>0</v>
      </c>
      <c r="N28" s="669">
        <f t="shared" si="1"/>
        <v>0</v>
      </c>
    </row>
    <row r="29" spans="1:14" x14ac:dyDescent="0.25">
      <c r="A29" s="26" t="s">
        <v>138</v>
      </c>
      <c r="B29" s="492"/>
      <c r="C29" s="403">
        <v>5</v>
      </c>
      <c r="D29" s="23">
        <v>211</v>
      </c>
      <c r="E29" s="22"/>
      <c r="F29" s="22"/>
      <c r="G29" s="66">
        <v>1</v>
      </c>
      <c r="H29" s="22"/>
      <c r="I29" s="22" t="s">
        <v>17</v>
      </c>
      <c r="J29" s="355">
        <v>1</v>
      </c>
      <c r="K29" s="383">
        <v>0</v>
      </c>
      <c r="L29" s="31">
        <v>1.23</v>
      </c>
      <c r="M29" s="320">
        <f t="shared" si="0"/>
        <v>0</v>
      </c>
      <c r="N29" s="669">
        <f t="shared" si="1"/>
        <v>0</v>
      </c>
    </row>
    <row r="30" spans="1:14" x14ac:dyDescent="0.25">
      <c r="A30" s="26" t="s">
        <v>139</v>
      </c>
      <c r="B30" s="492"/>
      <c r="C30" s="495">
        <v>7</v>
      </c>
      <c r="D30" s="23">
        <v>4</v>
      </c>
      <c r="E30" s="22" t="s">
        <v>70</v>
      </c>
      <c r="F30" s="22" t="s">
        <v>71</v>
      </c>
      <c r="G30" s="66">
        <v>1</v>
      </c>
      <c r="H30" s="22">
        <v>1.0900000000000001</v>
      </c>
      <c r="I30" s="22"/>
      <c r="J30" s="355">
        <v>1</v>
      </c>
      <c r="K30" s="383">
        <v>0</v>
      </c>
      <c r="L30" s="31">
        <v>1.23</v>
      </c>
      <c r="M30" s="320">
        <f t="shared" si="0"/>
        <v>0</v>
      </c>
      <c r="N30" s="669">
        <f t="shared" si="1"/>
        <v>0</v>
      </c>
    </row>
    <row r="31" spans="1:14" x14ac:dyDescent="0.25">
      <c r="A31" s="26" t="s">
        <v>140</v>
      </c>
      <c r="B31" s="492"/>
      <c r="C31" s="495"/>
      <c r="D31" s="23">
        <v>6</v>
      </c>
      <c r="E31" s="22" t="s">
        <v>70</v>
      </c>
      <c r="F31" s="22" t="s">
        <v>72</v>
      </c>
      <c r="G31" s="66">
        <v>1</v>
      </c>
      <c r="H31" s="22">
        <v>1.0900000000000001</v>
      </c>
      <c r="I31" s="22"/>
      <c r="J31" s="355">
        <v>1</v>
      </c>
      <c r="K31" s="383">
        <v>0</v>
      </c>
      <c r="L31" s="31">
        <v>1.23</v>
      </c>
      <c r="M31" s="320">
        <f t="shared" si="0"/>
        <v>0</v>
      </c>
      <c r="N31" s="669">
        <f t="shared" si="1"/>
        <v>0</v>
      </c>
    </row>
    <row r="32" spans="1:14" x14ac:dyDescent="0.25">
      <c r="A32" s="26" t="s">
        <v>141</v>
      </c>
      <c r="B32" s="492"/>
      <c r="C32" s="496">
        <v>10</v>
      </c>
      <c r="D32" s="23">
        <v>106</v>
      </c>
      <c r="E32" s="21" t="s">
        <v>73</v>
      </c>
      <c r="F32" s="22"/>
      <c r="G32" s="66">
        <v>1</v>
      </c>
      <c r="H32" s="22">
        <v>3.3</v>
      </c>
      <c r="I32" s="22"/>
      <c r="J32" s="355">
        <v>1</v>
      </c>
      <c r="K32" s="383">
        <v>0</v>
      </c>
      <c r="L32" s="31">
        <v>1.23</v>
      </c>
      <c r="M32" s="320">
        <f t="shared" si="0"/>
        <v>0</v>
      </c>
      <c r="N32" s="669">
        <f t="shared" si="1"/>
        <v>0</v>
      </c>
    </row>
    <row r="33" spans="1:14" x14ac:dyDescent="0.25">
      <c r="A33" s="26" t="s">
        <v>142</v>
      </c>
      <c r="B33" s="492"/>
      <c r="C33" s="496"/>
      <c r="D33" s="67">
        <v>109</v>
      </c>
      <c r="E33" s="21" t="s">
        <v>73</v>
      </c>
      <c r="F33" s="22" t="s">
        <v>74</v>
      </c>
      <c r="G33" s="66">
        <v>1</v>
      </c>
      <c r="H33" s="22">
        <v>3.3</v>
      </c>
      <c r="I33" s="22" t="s">
        <v>15</v>
      </c>
      <c r="J33" s="355">
        <v>1</v>
      </c>
      <c r="K33" s="383">
        <v>0</v>
      </c>
      <c r="L33" s="31">
        <v>1.23</v>
      </c>
      <c r="M33" s="320">
        <f t="shared" si="0"/>
        <v>0</v>
      </c>
      <c r="N33" s="669">
        <f t="shared" si="1"/>
        <v>0</v>
      </c>
    </row>
    <row r="34" spans="1:14" x14ac:dyDescent="0.25">
      <c r="A34" s="26" t="s">
        <v>143</v>
      </c>
      <c r="B34" s="492"/>
      <c r="C34" s="496">
        <v>11</v>
      </c>
      <c r="D34" s="67" t="s">
        <v>75</v>
      </c>
      <c r="E34" s="21" t="s">
        <v>76</v>
      </c>
      <c r="F34" s="22"/>
      <c r="G34" s="66">
        <v>1</v>
      </c>
      <c r="H34" s="22"/>
      <c r="I34" s="22"/>
      <c r="J34" s="355">
        <v>1</v>
      </c>
      <c r="K34" s="383">
        <v>0</v>
      </c>
      <c r="L34" s="31">
        <v>1.23</v>
      </c>
      <c r="M34" s="320">
        <f t="shared" si="0"/>
        <v>0</v>
      </c>
      <c r="N34" s="669">
        <f t="shared" si="1"/>
        <v>0</v>
      </c>
    </row>
    <row r="35" spans="1:14" x14ac:dyDescent="0.25">
      <c r="A35" s="26" t="s">
        <v>144</v>
      </c>
      <c r="B35" s="492"/>
      <c r="C35" s="496"/>
      <c r="D35" s="67" t="s">
        <v>75</v>
      </c>
      <c r="E35" s="22" t="s">
        <v>76</v>
      </c>
      <c r="F35" s="22"/>
      <c r="G35" s="66">
        <v>1</v>
      </c>
      <c r="H35" s="22">
        <v>3.25</v>
      </c>
      <c r="I35" s="22"/>
      <c r="J35" s="355">
        <v>1</v>
      </c>
      <c r="K35" s="383">
        <v>0</v>
      </c>
      <c r="L35" s="31">
        <v>1.23</v>
      </c>
      <c r="M35" s="320">
        <f t="shared" si="0"/>
        <v>0</v>
      </c>
      <c r="N35" s="669">
        <f t="shared" si="1"/>
        <v>0</v>
      </c>
    </row>
    <row r="36" spans="1:14" x14ac:dyDescent="0.25">
      <c r="A36" s="26" t="s">
        <v>145</v>
      </c>
      <c r="B36" s="492"/>
      <c r="C36" s="496">
        <v>14</v>
      </c>
      <c r="D36" s="67">
        <v>105</v>
      </c>
      <c r="E36" s="22" t="s">
        <v>64</v>
      </c>
      <c r="F36" s="22" t="s">
        <v>77</v>
      </c>
      <c r="G36" s="66">
        <v>1</v>
      </c>
      <c r="H36" s="22">
        <v>1.6</v>
      </c>
      <c r="I36" s="22"/>
      <c r="J36" s="355">
        <v>1</v>
      </c>
      <c r="K36" s="383">
        <v>0</v>
      </c>
      <c r="L36" s="31">
        <v>1.23</v>
      </c>
      <c r="M36" s="320">
        <f t="shared" si="0"/>
        <v>0</v>
      </c>
      <c r="N36" s="669">
        <f t="shared" si="1"/>
        <v>0</v>
      </c>
    </row>
    <row r="37" spans="1:14" x14ac:dyDescent="0.25">
      <c r="A37" s="26" t="s">
        <v>146</v>
      </c>
      <c r="B37" s="492"/>
      <c r="C37" s="496"/>
      <c r="D37" s="67">
        <v>106</v>
      </c>
      <c r="E37" s="22" t="s">
        <v>78</v>
      </c>
      <c r="F37" s="22" t="s">
        <v>79</v>
      </c>
      <c r="G37" s="66">
        <v>1</v>
      </c>
      <c r="H37" s="22">
        <v>1.5</v>
      </c>
      <c r="I37" s="22"/>
      <c r="J37" s="355">
        <v>1</v>
      </c>
      <c r="K37" s="383">
        <v>0</v>
      </c>
      <c r="L37" s="31">
        <v>1.23</v>
      </c>
      <c r="M37" s="320">
        <f t="shared" si="0"/>
        <v>0</v>
      </c>
      <c r="N37" s="669">
        <f t="shared" si="1"/>
        <v>0</v>
      </c>
    </row>
    <row r="38" spans="1:14" ht="23.25" x14ac:dyDescent="0.25">
      <c r="A38" s="26" t="s">
        <v>147</v>
      </c>
      <c r="B38" s="492"/>
      <c r="C38" s="496">
        <v>18</v>
      </c>
      <c r="D38" s="23" t="s">
        <v>80</v>
      </c>
      <c r="E38" s="21" t="s">
        <v>81</v>
      </c>
      <c r="F38" s="22" t="s">
        <v>82</v>
      </c>
      <c r="G38" s="66">
        <v>1</v>
      </c>
      <c r="H38" s="22"/>
      <c r="I38" s="22" t="s">
        <v>83</v>
      </c>
      <c r="J38" s="355">
        <v>1</v>
      </c>
      <c r="K38" s="383">
        <v>0</v>
      </c>
      <c r="L38" s="31">
        <v>1.23</v>
      </c>
      <c r="M38" s="320">
        <f t="shared" si="0"/>
        <v>0</v>
      </c>
      <c r="N38" s="669">
        <f t="shared" si="1"/>
        <v>0</v>
      </c>
    </row>
    <row r="39" spans="1:14" ht="23.25" x14ac:dyDescent="0.25">
      <c r="A39" s="26" t="s">
        <v>148</v>
      </c>
      <c r="B39" s="492"/>
      <c r="C39" s="496"/>
      <c r="D39" s="23" t="s">
        <v>80</v>
      </c>
      <c r="E39" s="21" t="s">
        <v>81</v>
      </c>
      <c r="F39" s="22" t="s">
        <v>84</v>
      </c>
      <c r="G39" s="66">
        <v>1</v>
      </c>
      <c r="H39" s="22"/>
      <c r="I39" s="22" t="s">
        <v>83</v>
      </c>
      <c r="J39" s="355">
        <v>1</v>
      </c>
      <c r="K39" s="383">
        <v>0</v>
      </c>
      <c r="L39" s="31">
        <v>1.23</v>
      </c>
      <c r="M39" s="320">
        <f t="shared" si="0"/>
        <v>0</v>
      </c>
      <c r="N39" s="669">
        <f t="shared" si="1"/>
        <v>0</v>
      </c>
    </row>
    <row r="40" spans="1:14" ht="23.25" x14ac:dyDescent="0.25">
      <c r="A40" s="26" t="s">
        <v>149</v>
      </c>
      <c r="B40" s="492"/>
      <c r="C40" s="496"/>
      <c r="D40" s="23" t="s">
        <v>85</v>
      </c>
      <c r="E40" s="21" t="s">
        <v>81</v>
      </c>
      <c r="F40" s="22" t="s">
        <v>86</v>
      </c>
      <c r="G40" s="66">
        <v>1</v>
      </c>
      <c r="H40" s="22"/>
      <c r="I40" s="22" t="s">
        <v>83</v>
      </c>
      <c r="J40" s="355">
        <v>1</v>
      </c>
      <c r="K40" s="383">
        <v>0</v>
      </c>
      <c r="L40" s="31">
        <v>1.23</v>
      </c>
      <c r="M40" s="320">
        <f t="shared" si="0"/>
        <v>0</v>
      </c>
      <c r="N40" s="669">
        <f t="shared" si="1"/>
        <v>0</v>
      </c>
    </row>
    <row r="41" spans="1:14" ht="57" x14ac:dyDescent="0.25">
      <c r="A41" s="27" t="s">
        <v>150</v>
      </c>
      <c r="B41" s="492"/>
      <c r="C41" s="496"/>
      <c r="D41" s="67" t="s">
        <v>87</v>
      </c>
      <c r="E41" s="21" t="s">
        <v>200</v>
      </c>
      <c r="F41" s="21" t="s">
        <v>88</v>
      </c>
      <c r="G41" s="66">
        <v>4</v>
      </c>
      <c r="H41" s="22"/>
      <c r="I41" s="22" t="s">
        <v>89</v>
      </c>
      <c r="J41" s="355">
        <v>1</v>
      </c>
      <c r="K41" s="383">
        <v>0</v>
      </c>
      <c r="L41" s="31">
        <v>1.23</v>
      </c>
      <c r="M41" s="320">
        <f t="shared" si="0"/>
        <v>0</v>
      </c>
      <c r="N41" s="669">
        <f t="shared" si="1"/>
        <v>0</v>
      </c>
    </row>
    <row r="42" spans="1:14" x14ac:dyDescent="0.25">
      <c r="A42" s="26" t="s">
        <v>151</v>
      </c>
      <c r="B42" s="492"/>
      <c r="C42" s="496">
        <v>21</v>
      </c>
      <c r="D42" s="67">
        <v>4</v>
      </c>
      <c r="E42" s="22" t="s">
        <v>64</v>
      </c>
      <c r="F42" s="22" t="s">
        <v>90</v>
      </c>
      <c r="G42" s="66">
        <v>1</v>
      </c>
      <c r="H42" s="22">
        <v>1.6</v>
      </c>
      <c r="I42" s="22" t="s">
        <v>44</v>
      </c>
      <c r="J42" s="355">
        <v>1</v>
      </c>
      <c r="K42" s="383">
        <v>0</v>
      </c>
      <c r="L42" s="31">
        <v>1.23</v>
      </c>
      <c r="M42" s="320">
        <f t="shared" si="0"/>
        <v>0</v>
      </c>
      <c r="N42" s="669">
        <f t="shared" si="1"/>
        <v>0</v>
      </c>
    </row>
    <row r="43" spans="1:14" x14ac:dyDescent="0.25">
      <c r="A43" s="26" t="s">
        <v>152</v>
      </c>
      <c r="B43" s="492"/>
      <c r="C43" s="496"/>
      <c r="D43" s="67">
        <v>12</v>
      </c>
      <c r="E43" s="22" t="s">
        <v>78</v>
      </c>
      <c r="F43" s="22" t="s">
        <v>91</v>
      </c>
      <c r="G43" s="66">
        <v>1</v>
      </c>
      <c r="H43" s="22">
        <v>1.5</v>
      </c>
      <c r="I43" s="22" t="s">
        <v>92</v>
      </c>
      <c r="J43" s="355">
        <v>1</v>
      </c>
      <c r="K43" s="383">
        <v>0</v>
      </c>
      <c r="L43" s="31">
        <v>1.23</v>
      </c>
      <c r="M43" s="320">
        <f t="shared" si="0"/>
        <v>0</v>
      </c>
      <c r="N43" s="669">
        <f t="shared" si="1"/>
        <v>0</v>
      </c>
    </row>
    <row r="44" spans="1:14" x14ac:dyDescent="0.25">
      <c r="A44" s="26" t="s">
        <v>153</v>
      </c>
      <c r="B44" s="492"/>
      <c r="C44" s="496">
        <v>24</v>
      </c>
      <c r="D44" s="67">
        <v>22</v>
      </c>
      <c r="E44" s="22" t="s">
        <v>93</v>
      </c>
      <c r="F44" s="22"/>
      <c r="G44" s="66">
        <v>1</v>
      </c>
      <c r="H44" s="22"/>
      <c r="I44" s="22" t="s">
        <v>94</v>
      </c>
      <c r="J44" s="355">
        <v>1</v>
      </c>
      <c r="K44" s="383">
        <v>0</v>
      </c>
      <c r="L44" s="31">
        <v>1.23</v>
      </c>
      <c r="M44" s="320">
        <f t="shared" si="0"/>
        <v>0</v>
      </c>
      <c r="N44" s="669">
        <f t="shared" si="1"/>
        <v>0</v>
      </c>
    </row>
    <row r="45" spans="1:14" x14ac:dyDescent="0.25">
      <c r="A45" s="26" t="s">
        <v>154</v>
      </c>
      <c r="B45" s="492"/>
      <c r="C45" s="496"/>
      <c r="D45" s="67">
        <v>1</v>
      </c>
      <c r="E45" s="22" t="s">
        <v>16</v>
      </c>
      <c r="F45" s="68" t="s">
        <v>95</v>
      </c>
      <c r="G45" s="66">
        <v>1</v>
      </c>
      <c r="H45" s="22"/>
      <c r="I45" s="22" t="s">
        <v>17</v>
      </c>
      <c r="J45" s="355">
        <v>1</v>
      </c>
      <c r="K45" s="383">
        <v>0</v>
      </c>
      <c r="L45" s="31">
        <v>1.23</v>
      </c>
      <c r="M45" s="320">
        <f t="shared" si="0"/>
        <v>0</v>
      </c>
      <c r="N45" s="669">
        <f t="shared" si="1"/>
        <v>0</v>
      </c>
    </row>
    <row r="46" spans="1:14" x14ac:dyDescent="0.25">
      <c r="A46" s="26" t="s">
        <v>155</v>
      </c>
      <c r="B46" s="492"/>
      <c r="C46" s="496"/>
      <c r="D46" s="67">
        <v>19</v>
      </c>
      <c r="E46" s="22"/>
      <c r="F46" s="68"/>
      <c r="G46" s="66">
        <v>1</v>
      </c>
      <c r="H46" s="22"/>
      <c r="I46" s="22" t="s">
        <v>17</v>
      </c>
      <c r="J46" s="355">
        <v>1</v>
      </c>
      <c r="K46" s="383">
        <v>0</v>
      </c>
      <c r="L46" s="31">
        <v>1.23</v>
      </c>
      <c r="M46" s="320">
        <f t="shared" si="0"/>
        <v>0</v>
      </c>
      <c r="N46" s="669">
        <f t="shared" si="1"/>
        <v>0</v>
      </c>
    </row>
    <row r="47" spans="1:14" x14ac:dyDescent="0.25">
      <c r="A47" s="26" t="s">
        <v>156</v>
      </c>
      <c r="B47" s="492"/>
      <c r="C47" s="496"/>
      <c r="D47" s="67">
        <v>18</v>
      </c>
      <c r="E47" s="22"/>
      <c r="F47" s="68"/>
      <c r="G47" s="66">
        <v>1</v>
      </c>
      <c r="H47" s="22"/>
      <c r="I47" s="22" t="s">
        <v>96</v>
      </c>
      <c r="J47" s="355">
        <v>1</v>
      </c>
      <c r="K47" s="383">
        <v>0</v>
      </c>
      <c r="L47" s="31">
        <v>1.23</v>
      </c>
      <c r="M47" s="320">
        <f t="shared" si="0"/>
        <v>0</v>
      </c>
      <c r="N47" s="669">
        <f t="shared" si="1"/>
        <v>0</v>
      </c>
    </row>
    <row r="48" spans="1:14" x14ac:dyDescent="0.25">
      <c r="A48" s="26" t="s">
        <v>157</v>
      </c>
      <c r="B48" s="492"/>
      <c r="C48" s="496"/>
      <c r="D48" s="67">
        <v>6</v>
      </c>
      <c r="E48" s="22"/>
      <c r="F48" s="68"/>
      <c r="G48" s="66">
        <v>1</v>
      </c>
      <c r="H48" s="22"/>
      <c r="I48" s="22" t="s">
        <v>59</v>
      </c>
      <c r="J48" s="355">
        <v>1</v>
      </c>
      <c r="K48" s="383">
        <v>0</v>
      </c>
      <c r="L48" s="31">
        <v>1.23</v>
      </c>
      <c r="M48" s="320">
        <f t="shared" si="0"/>
        <v>0</v>
      </c>
      <c r="N48" s="669">
        <f t="shared" si="1"/>
        <v>0</v>
      </c>
    </row>
    <row r="49" spans="1:14" x14ac:dyDescent="0.25">
      <c r="A49" s="26" t="s">
        <v>158</v>
      </c>
      <c r="B49" s="492"/>
      <c r="C49" s="496"/>
      <c r="D49" s="67">
        <v>2</v>
      </c>
      <c r="E49" s="22"/>
      <c r="F49" s="68"/>
      <c r="G49" s="66">
        <v>1</v>
      </c>
      <c r="H49" s="22"/>
      <c r="I49" s="22" t="s">
        <v>59</v>
      </c>
      <c r="J49" s="355">
        <v>1</v>
      </c>
      <c r="K49" s="383">
        <v>0</v>
      </c>
      <c r="L49" s="31">
        <v>1.23</v>
      </c>
      <c r="M49" s="320">
        <f t="shared" si="0"/>
        <v>0</v>
      </c>
      <c r="N49" s="669">
        <f t="shared" si="1"/>
        <v>0</v>
      </c>
    </row>
    <row r="50" spans="1:14" x14ac:dyDescent="0.25">
      <c r="A50" s="26" t="s">
        <v>159</v>
      </c>
      <c r="B50" s="492"/>
      <c r="C50" s="496"/>
      <c r="D50" s="67">
        <v>10</v>
      </c>
      <c r="E50" s="22"/>
      <c r="F50" s="68"/>
      <c r="G50" s="66">
        <v>1</v>
      </c>
      <c r="H50" s="22"/>
      <c r="I50" s="22" t="s">
        <v>97</v>
      </c>
      <c r="J50" s="355">
        <v>1</v>
      </c>
      <c r="K50" s="383">
        <v>0</v>
      </c>
      <c r="L50" s="31">
        <v>1.23</v>
      </c>
      <c r="M50" s="320">
        <f t="shared" si="0"/>
        <v>0</v>
      </c>
      <c r="N50" s="669">
        <f t="shared" si="1"/>
        <v>0</v>
      </c>
    </row>
    <row r="51" spans="1:14" x14ac:dyDescent="0.25">
      <c r="A51" s="26" t="s">
        <v>160</v>
      </c>
      <c r="B51" s="492"/>
      <c r="C51" s="496"/>
      <c r="D51" s="67">
        <v>11</v>
      </c>
      <c r="E51" s="22"/>
      <c r="F51" s="68"/>
      <c r="G51" s="66">
        <v>1</v>
      </c>
      <c r="H51" s="22"/>
      <c r="I51" s="22" t="s">
        <v>17</v>
      </c>
      <c r="J51" s="355">
        <v>1</v>
      </c>
      <c r="K51" s="383">
        <v>0</v>
      </c>
      <c r="L51" s="31">
        <v>1.23</v>
      </c>
      <c r="M51" s="320">
        <f t="shared" si="0"/>
        <v>0</v>
      </c>
      <c r="N51" s="669">
        <f t="shared" si="1"/>
        <v>0</v>
      </c>
    </row>
    <row r="52" spans="1:14" x14ac:dyDescent="0.25">
      <c r="A52" s="26" t="s">
        <v>161</v>
      </c>
      <c r="B52" s="492"/>
      <c r="C52" s="496"/>
      <c r="D52" s="67">
        <v>12</v>
      </c>
      <c r="E52" s="22"/>
      <c r="F52" s="22"/>
      <c r="G52" s="66">
        <v>1</v>
      </c>
      <c r="H52" s="22"/>
      <c r="I52" s="22" t="s">
        <v>96</v>
      </c>
      <c r="J52" s="355">
        <v>1</v>
      </c>
      <c r="K52" s="383">
        <v>0</v>
      </c>
      <c r="L52" s="31">
        <v>1.23</v>
      </c>
      <c r="M52" s="320">
        <f t="shared" si="0"/>
        <v>0</v>
      </c>
      <c r="N52" s="669">
        <f t="shared" si="1"/>
        <v>0</v>
      </c>
    </row>
    <row r="53" spans="1:14" x14ac:dyDescent="0.25">
      <c r="A53" s="26" t="s">
        <v>162</v>
      </c>
      <c r="B53" s="492"/>
      <c r="C53" s="402">
        <v>26</v>
      </c>
      <c r="D53" s="67"/>
      <c r="E53" s="22" t="s">
        <v>98</v>
      </c>
      <c r="F53" s="22" t="s">
        <v>99</v>
      </c>
      <c r="G53" s="66">
        <v>1</v>
      </c>
      <c r="H53" s="22"/>
      <c r="I53" s="22" t="s">
        <v>35</v>
      </c>
      <c r="J53" s="355">
        <v>1</v>
      </c>
      <c r="K53" s="383">
        <v>0</v>
      </c>
      <c r="L53" s="31">
        <v>1.23</v>
      </c>
      <c r="M53" s="320">
        <f t="shared" si="0"/>
        <v>0</v>
      </c>
      <c r="N53" s="669">
        <f t="shared" si="1"/>
        <v>0</v>
      </c>
    </row>
    <row r="54" spans="1:14" x14ac:dyDescent="0.25">
      <c r="A54" s="26" t="s">
        <v>163</v>
      </c>
      <c r="B54" s="492"/>
      <c r="C54" s="496">
        <v>27</v>
      </c>
      <c r="D54" s="67" t="s">
        <v>100</v>
      </c>
      <c r="E54" s="22" t="s">
        <v>101</v>
      </c>
      <c r="F54" s="22" t="s">
        <v>102</v>
      </c>
      <c r="G54" s="66">
        <v>1</v>
      </c>
      <c r="H54" s="22">
        <v>1.35</v>
      </c>
      <c r="I54" s="22" t="s">
        <v>103</v>
      </c>
      <c r="J54" s="355">
        <v>1</v>
      </c>
      <c r="K54" s="383">
        <v>0</v>
      </c>
      <c r="L54" s="31">
        <v>1.23</v>
      </c>
      <c r="M54" s="320">
        <f t="shared" si="0"/>
        <v>0</v>
      </c>
      <c r="N54" s="669">
        <f t="shared" si="1"/>
        <v>0</v>
      </c>
    </row>
    <row r="55" spans="1:14" x14ac:dyDescent="0.25">
      <c r="A55" s="26" t="s">
        <v>164</v>
      </c>
      <c r="B55" s="492"/>
      <c r="C55" s="496"/>
      <c r="D55" s="67" t="s">
        <v>100</v>
      </c>
      <c r="E55" s="22" t="s">
        <v>60</v>
      </c>
      <c r="F55" s="22" t="s">
        <v>104</v>
      </c>
      <c r="G55" s="66">
        <v>1</v>
      </c>
      <c r="H55" s="22">
        <v>2</v>
      </c>
      <c r="I55" s="22" t="s">
        <v>105</v>
      </c>
      <c r="J55" s="355">
        <v>1</v>
      </c>
      <c r="K55" s="383">
        <v>0</v>
      </c>
      <c r="L55" s="31">
        <v>1.23</v>
      </c>
      <c r="M55" s="320">
        <f t="shared" si="0"/>
        <v>0</v>
      </c>
      <c r="N55" s="669">
        <f t="shared" si="1"/>
        <v>0</v>
      </c>
    </row>
    <row r="56" spans="1:14" x14ac:dyDescent="0.25">
      <c r="A56" s="26" t="s">
        <v>165</v>
      </c>
      <c r="B56" s="492"/>
      <c r="C56" s="496"/>
      <c r="D56" s="67" t="s">
        <v>106</v>
      </c>
      <c r="E56" s="22" t="s">
        <v>107</v>
      </c>
      <c r="F56" s="22" t="s">
        <v>108</v>
      </c>
      <c r="G56" s="66">
        <v>1</v>
      </c>
      <c r="H56" s="22"/>
      <c r="I56" s="22" t="s">
        <v>105</v>
      </c>
      <c r="J56" s="355">
        <v>1</v>
      </c>
      <c r="K56" s="383">
        <v>0</v>
      </c>
      <c r="L56" s="31">
        <v>1.23</v>
      </c>
      <c r="M56" s="320">
        <f t="shared" si="0"/>
        <v>0</v>
      </c>
      <c r="N56" s="669">
        <f t="shared" si="1"/>
        <v>0</v>
      </c>
    </row>
    <row r="57" spans="1:14" x14ac:dyDescent="0.25">
      <c r="A57" s="26" t="s">
        <v>166</v>
      </c>
      <c r="B57" s="492"/>
      <c r="C57" s="499">
        <v>35</v>
      </c>
      <c r="D57" s="67">
        <v>111</v>
      </c>
      <c r="E57" s="22"/>
      <c r="F57" s="22"/>
      <c r="G57" s="66">
        <v>1</v>
      </c>
      <c r="H57" s="22"/>
      <c r="I57" s="22" t="s">
        <v>96</v>
      </c>
      <c r="J57" s="355">
        <v>1</v>
      </c>
      <c r="K57" s="383">
        <v>0</v>
      </c>
      <c r="L57" s="31">
        <v>1.23</v>
      </c>
      <c r="M57" s="320">
        <f t="shared" si="0"/>
        <v>0</v>
      </c>
      <c r="N57" s="669">
        <f t="shared" si="1"/>
        <v>0</v>
      </c>
    </row>
    <row r="58" spans="1:14" x14ac:dyDescent="0.25">
      <c r="A58" s="26" t="s">
        <v>167</v>
      </c>
      <c r="B58" s="492"/>
      <c r="C58" s="500"/>
      <c r="D58" s="67">
        <v>107</v>
      </c>
      <c r="E58" s="22"/>
      <c r="F58" s="22"/>
      <c r="G58" s="66">
        <v>1</v>
      </c>
      <c r="H58" s="22"/>
      <c r="I58" s="22" t="s">
        <v>17</v>
      </c>
      <c r="J58" s="355">
        <v>1</v>
      </c>
      <c r="K58" s="383">
        <v>0</v>
      </c>
      <c r="L58" s="31">
        <v>1.23</v>
      </c>
      <c r="M58" s="320">
        <f t="shared" si="0"/>
        <v>0</v>
      </c>
      <c r="N58" s="669">
        <f t="shared" si="1"/>
        <v>0</v>
      </c>
    </row>
    <row r="59" spans="1:14" x14ac:dyDescent="0.25">
      <c r="A59" s="26" t="s">
        <v>168</v>
      </c>
      <c r="B59" s="492"/>
      <c r="C59" s="500"/>
      <c r="D59" s="67">
        <v>102</v>
      </c>
      <c r="E59" s="22"/>
      <c r="F59" s="22"/>
      <c r="G59" s="66">
        <v>1</v>
      </c>
      <c r="H59" s="22"/>
      <c r="I59" s="22" t="s">
        <v>17</v>
      </c>
      <c r="J59" s="355">
        <v>1</v>
      </c>
      <c r="K59" s="383">
        <v>0</v>
      </c>
      <c r="L59" s="31">
        <v>1.23</v>
      </c>
      <c r="M59" s="320">
        <f t="shared" si="0"/>
        <v>0</v>
      </c>
      <c r="N59" s="669">
        <f t="shared" si="1"/>
        <v>0</v>
      </c>
    </row>
    <row r="60" spans="1:14" x14ac:dyDescent="0.25">
      <c r="A60" s="26" t="s">
        <v>169</v>
      </c>
      <c r="B60" s="492"/>
      <c r="C60" s="500"/>
      <c r="D60" s="67">
        <v>6</v>
      </c>
      <c r="E60" s="22"/>
      <c r="F60" s="22"/>
      <c r="G60" s="66">
        <v>1</v>
      </c>
      <c r="H60" s="22"/>
      <c r="I60" s="22" t="s">
        <v>59</v>
      </c>
      <c r="J60" s="355">
        <v>1</v>
      </c>
      <c r="K60" s="383">
        <v>0</v>
      </c>
      <c r="L60" s="31">
        <v>1.23</v>
      </c>
      <c r="M60" s="320">
        <f t="shared" si="0"/>
        <v>0</v>
      </c>
      <c r="N60" s="669">
        <f t="shared" si="1"/>
        <v>0</v>
      </c>
    </row>
    <row r="61" spans="1:14" x14ac:dyDescent="0.25">
      <c r="A61" s="26" t="s">
        <v>170</v>
      </c>
      <c r="B61" s="492"/>
      <c r="C61" s="500"/>
      <c r="D61" s="67">
        <v>4</v>
      </c>
      <c r="E61" s="22"/>
      <c r="F61" s="22"/>
      <c r="G61" s="66">
        <v>1</v>
      </c>
      <c r="H61" s="22"/>
      <c r="I61" s="22" t="s">
        <v>96</v>
      </c>
      <c r="J61" s="355">
        <v>1</v>
      </c>
      <c r="K61" s="383">
        <v>0</v>
      </c>
      <c r="L61" s="31">
        <v>1.23</v>
      </c>
      <c r="M61" s="320">
        <f t="shared" si="0"/>
        <v>0</v>
      </c>
      <c r="N61" s="669">
        <f t="shared" si="1"/>
        <v>0</v>
      </c>
    </row>
    <row r="62" spans="1:14" x14ac:dyDescent="0.25">
      <c r="A62" s="26" t="s">
        <v>171</v>
      </c>
      <c r="B62" s="492"/>
      <c r="C62" s="500"/>
      <c r="D62" s="67">
        <v>105</v>
      </c>
      <c r="E62" s="22" t="s">
        <v>64</v>
      </c>
      <c r="F62" s="22" t="s">
        <v>109</v>
      </c>
      <c r="G62" s="66">
        <v>1</v>
      </c>
      <c r="H62" s="22">
        <v>1.6</v>
      </c>
      <c r="I62" s="22" t="s">
        <v>44</v>
      </c>
      <c r="J62" s="355">
        <v>1</v>
      </c>
      <c r="K62" s="383">
        <v>0</v>
      </c>
      <c r="L62" s="31">
        <v>1.23</v>
      </c>
      <c r="M62" s="320">
        <f t="shared" si="0"/>
        <v>0</v>
      </c>
      <c r="N62" s="669">
        <f t="shared" si="1"/>
        <v>0</v>
      </c>
    </row>
    <row r="63" spans="1:14" x14ac:dyDescent="0.25">
      <c r="A63" s="26" t="s">
        <v>172</v>
      </c>
      <c r="B63" s="492"/>
      <c r="C63" s="501"/>
      <c r="D63" s="67">
        <v>106</v>
      </c>
      <c r="E63" s="22" t="s">
        <v>64</v>
      </c>
      <c r="F63" s="22" t="s">
        <v>110</v>
      </c>
      <c r="G63" s="66">
        <v>1</v>
      </c>
      <c r="H63" s="22">
        <v>1.6</v>
      </c>
      <c r="I63" s="22" t="s">
        <v>44</v>
      </c>
      <c r="J63" s="355">
        <v>1</v>
      </c>
      <c r="K63" s="383">
        <v>0</v>
      </c>
      <c r="L63" s="31">
        <v>1.23</v>
      </c>
      <c r="M63" s="320">
        <f t="shared" si="0"/>
        <v>0</v>
      </c>
      <c r="N63" s="669">
        <f t="shared" si="1"/>
        <v>0</v>
      </c>
    </row>
    <row r="64" spans="1:14" x14ac:dyDescent="0.25">
      <c r="A64" s="26" t="s">
        <v>173</v>
      </c>
      <c r="B64" s="492"/>
      <c r="C64" s="499">
        <v>36</v>
      </c>
      <c r="D64" s="67">
        <v>6</v>
      </c>
      <c r="E64" s="22"/>
      <c r="F64" s="22"/>
      <c r="G64" s="66">
        <v>1</v>
      </c>
      <c r="H64" s="22"/>
      <c r="I64" s="22" t="s">
        <v>96</v>
      </c>
      <c r="J64" s="355">
        <v>1</v>
      </c>
      <c r="K64" s="383">
        <v>0</v>
      </c>
      <c r="L64" s="31">
        <v>1.23</v>
      </c>
      <c r="M64" s="320">
        <f t="shared" si="0"/>
        <v>0</v>
      </c>
      <c r="N64" s="669">
        <f t="shared" si="1"/>
        <v>0</v>
      </c>
    </row>
    <row r="65" spans="1:14" x14ac:dyDescent="0.25">
      <c r="A65" s="26" t="s">
        <v>174</v>
      </c>
      <c r="B65" s="492"/>
      <c r="C65" s="501"/>
      <c r="D65" s="67">
        <v>7</v>
      </c>
      <c r="E65" s="22"/>
      <c r="F65" s="22"/>
      <c r="G65" s="66">
        <v>1</v>
      </c>
      <c r="H65" s="22"/>
      <c r="I65" s="22" t="s">
        <v>96</v>
      </c>
      <c r="J65" s="355">
        <v>1</v>
      </c>
      <c r="K65" s="383">
        <v>0</v>
      </c>
      <c r="L65" s="31">
        <v>1.23</v>
      </c>
      <c r="M65" s="320">
        <f t="shared" si="0"/>
        <v>0</v>
      </c>
      <c r="N65" s="669">
        <f t="shared" si="1"/>
        <v>0</v>
      </c>
    </row>
    <row r="66" spans="1:14" x14ac:dyDescent="0.25">
      <c r="A66" s="26" t="s">
        <v>175</v>
      </c>
      <c r="B66" s="492"/>
      <c r="C66" s="401">
        <v>38</v>
      </c>
      <c r="D66" s="67">
        <v>8</v>
      </c>
      <c r="E66" s="22"/>
      <c r="F66" s="22"/>
      <c r="G66" s="66">
        <v>1</v>
      </c>
      <c r="H66" s="22"/>
      <c r="I66" s="22" t="s">
        <v>96</v>
      </c>
      <c r="J66" s="355">
        <v>1</v>
      </c>
      <c r="K66" s="383">
        <v>0</v>
      </c>
      <c r="L66" s="31">
        <v>1.23</v>
      </c>
      <c r="M66" s="320">
        <f t="shared" si="0"/>
        <v>0</v>
      </c>
      <c r="N66" s="669">
        <f t="shared" si="1"/>
        <v>0</v>
      </c>
    </row>
    <row r="67" spans="1:14" x14ac:dyDescent="0.25">
      <c r="A67" s="26" t="s">
        <v>176</v>
      </c>
      <c r="B67" s="492"/>
      <c r="C67" s="402">
        <v>52</v>
      </c>
      <c r="D67" s="67">
        <v>1</v>
      </c>
      <c r="E67" s="22" t="s">
        <v>111</v>
      </c>
      <c r="F67" s="22" t="s">
        <v>112</v>
      </c>
      <c r="G67" s="66">
        <v>1</v>
      </c>
      <c r="H67" s="22">
        <v>1.5</v>
      </c>
      <c r="I67" s="22" t="s">
        <v>113</v>
      </c>
      <c r="J67" s="355">
        <v>1</v>
      </c>
      <c r="K67" s="383">
        <v>0</v>
      </c>
      <c r="L67" s="31">
        <v>1.23</v>
      </c>
      <c r="M67" s="320">
        <f t="shared" si="0"/>
        <v>0</v>
      </c>
      <c r="N67" s="669">
        <f t="shared" si="1"/>
        <v>0</v>
      </c>
    </row>
    <row r="68" spans="1:14" x14ac:dyDescent="0.25">
      <c r="A68" s="26" t="s">
        <v>177</v>
      </c>
      <c r="B68" s="492"/>
      <c r="C68" s="402">
        <v>72</v>
      </c>
      <c r="D68" s="67" t="s">
        <v>114</v>
      </c>
      <c r="E68" s="22" t="s">
        <v>115</v>
      </c>
      <c r="F68" s="22" t="s">
        <v>108</v>
      </c>
      <c r="G68" s="66">
        <v>2</v>
      </c>
      <c r="H68" s="22"/>
      <c r="I68" s="22" t="s">
        <v>31</v>
      </c>
      <c r="J68" s="355">
        <v>1</v>
      </c>
      <c r="K68" s="383">
        <v>0</v>
      </c>
      <c r="L68" s="31">
        <v>1.23</v>
      </c>
      <c r="M68" s="320">
        <f t="shared" si="0"/>
        <v>0</v>
      </c>
      <c r="N68" s="669">
        <f t="shared" si="1"/>
        <v>0</v>
      </c>
    </row>
    <row r="69" spans="1:14" x14ac:dyDescent="0.25">
      <c r="A69" s="26" t="s">
        <v>178</v>
      </c>
      <c r="B69" s="492"/>
      <c r="C69" s="496">
        <v>74</v>
      </c>
      <c r="D69" s="67">
        <v>101</v>
      </c>
      <c r="E69" s="22"/>
      <c r="F69" s="22"/>
      <c r="G69" s="66">
        <v>1</v>
      </c>
      <c r="H69" s="22"/>
      <c r="I69" s="22" t="s">
        <v>17</v>
      </c>
      <c r="J69" s="355">
        <v>1</v>
      </c>
      <c r="K69" s="383">
        <v>0</v>
      </c>
      <c r="L69" s="31">
        <v>1.23</v>
      </c>
      <c r="M69" s="320">
        <f t="shared" si="0"/>
        <v>0</v>
      </c>
      <c r="N69" s="669">
        <f t="shared" si="1"/>
        <v>0</v>
      </c>
    </row>
    <row r="70" spans="1:14" ht="15.75" thickBot="1" x14ac:dyDescent="0.3">
      <c r="A70" s="440" t="s">
        <v>179</v>
      </c>
      <c r="B70" s="493"/>
      <c r="C70" s="502"/>
      <c r="D70" s="69">
        <v>102</v>
      </c>
      <c r="E70" s="70"/>
      <c r="F70" s="70"/>
      <c r="G70" s="71">
        <v>1</v>
      </c>
      <c r="H70" s="70"/>
      <c r="I70" s="70" t="s">
        <v>17</v>
      </c>
      <c r="J70" s="356">
        <v>1</v>
      </c>
      <c r="K70" s="656">
        <v>0</v>
      </c>
      <c r="L70" s="657">
        <v>1.23</v>
      </c>
      <c r="M70" s="658">
        <f t="shared" ref="M70:M133" si="2">K70*L70</f>
        <v>0</v>
      </c>
      <c r="N70" s="659">
        <f t="shared" ref="N70:N133" si="3">G70*J70*M70</f>
        <v>0</v>
      </c>
    </row>
    <row r="71" spans="1:14" ht="23.25" x14ac:dyDescent="0.25">
      <c r="A71" s="666" t="s">
        <v>201</v>
      </c>
      <c r="B71" s="667" t="s">
        <v>199</v>
      </c>
      <c r="C71" s="489">
        <v>4</v>
      </c>
      <c r="D71" s="72" t="s">
        <v>180</v>
      </c>
      <c r="E71" s="73" t="s">
        <v>181</v>
      </c>
      <c r="F71" s="74" t="s">
        <v>182</v>
      </c>
      <c r="G71" s="65">
        <v>1</v>
      </c>
      <c r="H71" s="74" t="s">
        <v>183</v>
      </c>
      <c r="I71" s="74" t="s">
        <v>83</v>
      </c>
      <c r="J71" s="357">
        <v>1</v>
      </c>
      <c r="K71" s="652">
        <v>0</v>
      </c>
      <c r="L71" s="653">
        <v>1.23</v>
      </c>
      <c r="M71" s="654">
        <f t="shared" si="2"/>
        <v>0</v>
      </c>
      <c r="N71" s="655">
        <f t="shared" si="3"/>
        <v>0</v>
      </c>
    </row>
    <row r="72" spans="1:14" ht="23.25" x14ac:dyDescent="0.25">
      <c r="A72" s="668" t="s">
        <v>202</v>
      </c>
      <c r="B72" s="661"/>
      <c r="C72" s="503"/>
      <c r="D72" s="75" t="s">
        <v>184</v>
      </c>
      <c r="E72" s="17" t="s">
        <v>181</v>
      </c>
      <c r="F72" s="9" t="s">
        <v>185</v>
      </c>
      <c r="G72" s="66">
        <v>1</v>
      </c>
      <c r="H72" s="9" t="s">
        <v>183</v>
      </c>
      <c r="I72" s="9" t="s">
        <v>83</v>
      </c>
      <c r="J72" s="358">
        <v>1</v>
      </c>
      <c r="K72" s="383">
        <v>0</v>
      </c>
      <c r="L72" s="31">
        <v>1.23</v>
      </c>
      <c r="M72" s="320">
        <f t="shared" si="2"/>
        <v>0</v>
      </c>
      <c r="N72" s="669">
        <f t="shared" si="3"/>
        <v>0</v>
      </c>
    </row>
    <row r="73" spans="1:14" x14ac:dyDescent="0.25">
      <c r="A73" s="668" t="s">
        <v>203</v>
      </c>
      <c r="B73" s="661"/>
      <c r="C73" s="503"/>
      <c r="D73" s="30">
        <v>1</v>
      </c>
      <c r="E73" s="30" t="s">
        <v>186</v>
      </c>
      <c r="F73" s="30"/>
      <c r="G73" s="76">
        <v>1</v>
      </c>
      <c r="H73" s="30"/>
      <c r="I73" s="30" t="s">
        <v>96</v>
      </c>
      <c r="J73" s="358">
        <v>1</v>
      </c>
      <c r="K73" s="383">
        <v>0</v>
      </c>
      <c r="L73" s="31">
        <v>1.23</v>
      </c>
      <c r="M73" s="320">
        <f t="shared" si="2"/>
        <v>0</v>
      </c>
      <c r="N73" s="669">
        <f t="shared" si="3"/>
        <v>0</v>
      </c>
    </row>
    <row r="74" spans="1:14" x14ac:dyDescent="0.25">
      <c r="A74" s="668" t="s">
        <v>204</v>
      </c>
      <c r="B74" s="661"/>
      <c r="C74" s="504">
        <v>8</v>
      </c>
      <c r="D74" s="30">
        <v>6</v>
      </c>
      <c r="E74" s="41" t="s">
        <v>187</v>
      </c>
      <c r="F74" s="30"/>
      <c r="G74" s="76">
        <v>1</v>
      </c>
      <c r="H74" s="30"/>
      <c r="I74" s="30" t="s">
        <v>188</v>
      </c>
      <c r="J74" s="358">
        <v>1</v>
      </c>
      <c r="K74" s="383">
        <v>0</v>
      </c>
      <c r="L74" s="31">
        <v>1.23</v>
      </c>
      <c r="M74" s="320">
        <f t="shared" si="2"/>
        <v>0</v>
      </c>
      <c r="N74" s="669">
        <f t="shared" si="3"/>
        <v>0</v>
      </c>
    </row>
    <row r="75" spans="1:14" x14ac:dyDescent="0.25">
      <c r="A75" s="668" t="s">
        <v>205</v>
      </c>
      <c r="B75" s="661"/>
      <c r="C75" s="504"/>
      <c r="D75" s="30">
        <v>22</v>
      </c>
      <c r="E75" s="41" t="s">
        <v>187</v>
      </c>
      <c r="F75" s="30"/>
      <c r="G75" s="76">
        <v>1</v>
      </c>
      <c r="H75" s="30"/>
      <c r="I75" s="30" t="s">
        <v>188</v>
      </c>
      <c r="J75" s="358">
        <v>1</v>
      </c>
      <c r="K75" s="383">
        <v>0</v>
      </c>
      <c r="L75" s="31">
        <v>1.23</v>
      </c>
      <c r="M75" s="320">
        <f t="shared" si="2"/>
        <v>0</v>
      </c>
      <c r="N75" s="669">
        <f t="shared" si="3"/>
        <v>0</v>
      </c>
    </row>
    <row r="76" spans="1:14" x14ac:dyDescent="0.25">
      <c r="A76" s="668" t="s">
        <v>206</v>
      </c>
      <c r="B76" s="661"/>
      <c r="C76" s="504"/>
      <c r="D76" s="30">
        <v>24</v>
      </c>
      <c r="E76" s="41" t="s">
        <v>187</v>
      </c>
      <c r="F76" s="30"/>
      <c r="G76" s="76">
        <v>1</v>
      </c>
      <c r="H76" s="30"/>
      <c r="I76" s="30" t="s">
        <v>188</v>
      </c>
      <c r="J76" s="358">
        <v>1</v>
      </c>
      <c r="K76" s="383">
        <v>0</v>
      </c>
      <c r="L76" s="31">
        <v>1.23</v>
      </c>
      <c r="M76" s="320">
        <f t="shared" si="2"/>
        <v>0</v>
      </c>
      <c r="N76" s="669">
        <f t="shared" si="3"/>
        <v>0</v>
      </c>
    </row>
    <row r="77" spans="1:14" x14ac:dyDescent="0.25">
      <c r="A77" s="668" t="s">
        <v>207</v>
      </c>
      <c r="B77" s="661"/>
      <c r="C77" s="504"/>
      <c r="D77" s="30">
        <v>123</v>
      </c>
      <c r="E77" s="41" t="s">
        <v>187</v>
      </c>
      <c r="F77" s="30"/>
      <c r="G77" s="76">
        <v>1</v>
      </c>
      <c r="H77" s="30"/>
      <c r="I77" s="30" t="s">
        <v>188</v>
      </c>
      <c r="J77" s="358">
        <v>1</v>
      </c>
      <c r="K77" s="383">
        <v>0</v>
      </c>
      <c r="L77" s="31">
        <v>1.23</v>
      </c>
      <c r="M77" s="320">
        <f t="shared" si="2"/>
        <v>0</v>
      </c>
      <c r="N77" s="669">
        <f t="shared" si="3"/>
        <v>0</v>
      </c>
    </row>
    <row r="78" spans="1:14" x14ac:dyDescent="0.25">
      <c r="A78" s="668" t="s">
        <v>208</v>
      </c>
      <c r="B78" s="661"/>
      <c r="C78" s="504"/>
      <c r="D78" s="30">
        <v>124</v>
      </c>
      <c r="E78" s="41" t="s">
        <v>187</v>
      </c>
      <c r="F78" s="30"/>
      <c r="G78" s="76">
        <v>1</v>
      </c>
      <c r="H78" s="30"/>
      <c r="I78" s="30" t="s">
        <v>188</v>
      </c>
      <c r="J78" s="358">
        <v>1</v>
      </c>
      <c r="K78" s="383">
        <v>0</v>
      </c>
      <c r="L78" s="31">
        <v>1.23</v>
      </c>
      <c r="M78" s="320">
        <f t="shared" si="2"/>
        <v>0</v>
      </c>
      <c r="N78" s="669">
        <f t="shared" si="3"/>
        <v>0</v>
      </c>
    </row>
    <row r="79" spans="1:14" x14ac:dyDescent="0.25">
      <c r="A79" s="668" t="s">
        <v>209</v>
      </c>
      <c r="B79" s="661"/>
      <c r="C79" s="504"/>
      <c r="D79" s="30">
        <v>125</v>
      </c>
      <c r="E79" s="41" t="s">
        <v>187</v>
      </c>
      <c r="F79" s="30"/>
      <c r="G79" s="76">
        <v>1</v>
      </c>
      <c r="H79" s="30"/>
      <c r="I79" s="30" t="s">
        <v>188</v>
      </c>
      <c r="J79" s="358">
        <v>1</v>
      </c>
      <c r="K79" s="383">
        <v>0</v>
      </c>
      <c r="L79" s="31">
        <v>1.23</v>
      </c>
      <c r="M79" s="320">
        <f t="shared" si="2"/>
        <v>0</v>
      </c>
      <c r="N79" s="669">
        <f t="shared" si="3"/>
        <v>0</v>
      </c>
    </row>
    <row r="80" spans="1:14" x14ac:dyDescent="0.25">
      <c r="A80" s="668" t="s">
        <v>210</v>
      </c>
      <c r="B80" s="661"/>
      <c r="C80" s="504"/>
      <c r="D80" s="30">
        <v>205</v>
      </c>
      <c r="E80" s="41" t="s">
        <v>187</v>
      </c>
      <c r="F80" s="30"/>
      <c r="G80" s="76">
        <v>1</v>
      </c>
      <c r="H80" s="30"/>
      <c r="I80" s="30" t="s">
        <v>188</v>
      </c>
      <c r="J80" s="358">
        <v>1</v>
      </c>
      <c r="K80" s="383">
        <v>0</v>
      </c>
      <c r="L80" s="31">
        <v>1.23</v>
      </c>
      <c r="M80" s="320">
        <f t="shared" si="2"/>
        <v>0</v>
      </c>
      <c r="N80" s="669">
        <f t="shared" si="3"/>
        <v>0</v>
      </c>
    </row>
    <row r="81" spans="1:14" x14ac:dyDescent="0.25">
      <c r="A81" s="668" t="s">
        <v>211</v>
      </c>
      <c r="B81" s="661"/>
      <c r="C81" s="504"/>
      <c r="D81" s="30">
        <v>206</v>
      </c>
      <c r="E81" s="41" t="s">
        <v>187</v>
      </c>
      <c r="F81" s="30"/>
      <c r="G81" s="76">
        <v>1</v>
      </c>
      <c r="H81" s="30"/>
      <c r="I81" s="30" t="s">
        <v>188</v>
      </c>
      <c r="J81" s="358">
        <v>1</v>
      </c>
      <c r="K81" s="383">
        <v>0</v>
      </c>
      <c r="L81" s="31">
        <v>1.23</v>
      </c>
      <c r="M81" s="320">
        <f t="shared" si="2"/>
        <v>0</v>
      </c>
      <c r="N81" s="669">
        <f t="shared" si="3"/>
        <v>0</v>
      </c>
    </row>
    <row r="82" spans="1:14" x14ac:dyDescent="0.25">
      <c r="A82" s="668" t="s">
        <v>212</v>
      </c>
      <c r="B82" s="661"/>
      <c r="C82" s="504"/>
      <c r="D82" s="30">
        <v>207</v>
      </c>
      <c r="E82" s="41" t="s">
        <v>187</v>
      </c>
      <c r="F82" s="30"/>
      <c r="G82" s="76">
        <v>1</v>
      </c>
      <c r="H82" s="30"/>
      <c r="I82" s="30" t="s">
        <v>188</v>
      </c>
      <c r="J82" s="358">
        <v>1</v>
      </c>
      <c r="K82" s="383">
        <v>0</v>
      </c>
      <c r="L82" s="31">
        <v>1.23</v>
      </c>
      <c r="M82" s="320">
        <f t="shared" si="2"/>
        <v>0</v>
      </c>
      <c r="N82" s="669">
        <f t="shared" si="3"/>
        <v>0</v>
      </c>
    </row>
    <row r="83" spans="1:14" x14ac:dyDescent="0.25">
      <c r="A83" s="668" t="s">
        <v>213</v>
      </c>
      <c r="B83" s="661"/>
      <c r="C83" s="504"/>
      <c r="D83" s="30">
        <v>220</v>
      </c>
      <c r="E83" s="41" t="s">
        <v>187</v>
      </c>
      <c r="F83" s="30"/>
      <c r="G83" s="76">
        <v>1</v>
      </c>
      <c r="H83" s="30"/>
      <c r="I83" s="30" t="s">
        <v>188</v>
      </c>
      <c r="J83" s="358">
        <v>1</v>
      </c>
      <c r="K83" s="383">
        <v>0</v>
      </c>
      <c r="L83" s="31">
        <v>1.23</v>
      </c>
      <c r="M83" s="320">
        <f t="shared" si="2"/>
        <v>0</v>
      </c>
      <c r="N83" s="669">
        <f t="shared" si="3"/>
        <v>0</v>
      </c>
    </row>
    <row r="84" spans="1:14" x14ac:dyDescent="0.25">
      <c r="A84" s="668" t="s">
        <v>214</v>
      </c>
      <c r="B84" s="661"/>
      <c r="C84" s="504"/>
      <c r="D84" s="30">
        <v>221</v>
      </c>
      <c r="E84" s="41" t="s">
        <v>187</v>
      </c>
      <c r="F84" s="30"/>
      <c r="G84" s="76">
        <v>1</v>
      </c>
      <c r="H84" s="30"/>
      <c r="I84" s="30" t="s">
        <v>188</v>
      </c>
      <c r="J84" s="358">
        <v>1</v>
      </c>
      <c r="K84" s="383">
        <v>0</v>
      </c>
      <c r="L84" s="31">
        <v>1.23</v>
      </c>
      <c r="M84" s="320">
        <f t="shared" si="2"/>
        <v>0</v>
      </c>
      <c r="N84" s="669">
        <f t="shared" si="3"/>
        <v>0</v>
      </c>
    </row>
    <row r="85" spans="1:14" x14ac:dyDescent="0.25">
      <c r="A85" s="668" t="s">
        <v>215</v>
      </c>
      <c r="B85" s="661"/>
      <c r="C85" s="504"/>
      <c r="D85" s="77">
        <v>222</v>
      </c>
      <c r="E85" s="41" t="s">
        <v>187</v>
      </c>
      <c r="F85" s="30"/>
      <c r="G85" s="76">
        <v>1</v>
      </c>
      <c r="H85" s="30"/>
      <c r="I85" s="30" t="s">
        <v>188</v>
      </c>
      <c r="J85" s="358">
        <v>1</v>
      </c>
      <c r="K85" s="383">
        <v>0</v>
      </c>
      <c r="L85" s="31">
        <v>1.23</v>
      </c>
      <c r="M85" s="320">
        <f t="shared" si="2"/>
        <v>0</v>
      </c>
      <c r="N85" s="669">
        <f t="shared" si="3"/>
        <v>0</v>
      </c>
    </row>
    <row r="86" spans="1:14" x14ac:dyDescent="0.25">
      <c r="A86" s="668" t="s">
        <v>216</v>
      </c>
      <c r="B86" s="661"/>
      <c r="C86" s="504"/>
      <c r="D86" s="77" t="s">
        <v>189</v>
      </c>
      <c r="E86" s="41" t="s">
        <v>187</v>
      </c>
      <c r="F86" s="30"/>
      <c r="G86" s="76">
        <v>1</v>
      </c>
      <c r="H86" s="30"/>
      <c r="I86" s="30" t="s">
        <v>188</v>
      </c>
      <c r="J86" s="358">
        <v>1</v>
      </c>
      <c r="K86" s="383">
        <v>0</v>
      </c>
      <c r="L86" s="31">
        <v>1.23</v>
      </c>
      <c r="M86" s="320">
        <f t="shared" si="2"/>
        <v>0</v>
      </c>
      <c r="N86" s="669">
        <f t="shared" si="3"/>
        <v>0</v>
      </c>
    </row>
    <row r="87" spans="1:14" x14ac:dyDescent="0.25">
      <c r="A87" s="668" t="s">
        <v>217</v>
      </c>
      <c r="B87" s="661"/>
      <c r="C87" s="504"/>
      <c r="D87" s="30" t="s">
        <v>190</v>
      </c>
      <c r="E87" s="41" t="s">
        <v>187</v>
      </c>
      <c r="F87" s="30"/>
      <c r="G87" s="76">
        <v>1</v>
      </c>
      <c r="H87" s="30"/>
      <c r="I87" s="30" t="s">
        <v>188</v>
      </c>
      <c r="J87" s="358">
        <v>1</v>
      </c>
      <c r="K87" s="383">
        <v>0</v>
      </c>
      <c r="L87" s="31">
        <v>1.23</v>
      </c>
      <c r="M87" s="320">
        <f t="shared" si="2"/>
        <v>0</v>
      </c>
      <c r="N87" s="669">
        <f t="shared" si="3"/>
        <v>0</v>
      </c>
    </row>
    <row r="88" spans="1:14" x14ac:dyDescent="0.25">
      <c r="A88" s="668" t="s">
        <v>218</v>
      </c>
      <c r="B88" s="661"/>
      <c r="C88" s="504"/>
      <c r="D88" s="30">
        <v>3</v>
      </c>
      <c r="E88" s="41" t="s">
        <v>187</v>
      </c>
      <c r="F88" s="30"/>
      <c r="G88" s="76">
        <v>1</v>
      </c>
      <c r="H88" s="30"/>
      <c r="I88" s="30" t="s">
        <v>188</v>
      </c>
      <c r="J88" s="358">
        <v>1</v>
      </c>
      <c r="K88" s="383">
        <v>0</v>
      </c>
      <c r="L88" s="31">
        <v>1.23</v>
      </c>
      <c r="M88" s="320">
        <f t="shared" si="2"/>
        <v>0</v>
      </c>
      <c r="N88" s="669">
        <f t="shared" si="3"/>
        <v>0</v>
      </c>
    </row>
    <row r="89" spans="1:14" x14ac:dyDescent="0.25">
      <c r="A89" s="668" t="s">
        <v>219</v>
      </c>
      <c r="B89" s="661"/>
      <c r="C89" s="504"/>
      <c r="D89" s="30" t="s">
        <v>191</v>
      </c>
      <c r="E89" s="41" t="s">
        <v>187</v>
      </c>
      <c r="F89" s="30"/>
      <c r="G89" s="76">
        <v>1</v>
      </c>
      <c r="H89" s="30"/>
      <c r="I89" s="30" t="s">
        <v>188</v>
      </c>
      <c r="J89" s="358">
        <v>1</v>
      </c>
      <c r="K89" s="383">
        <v>0</v>
      </c>
      <c r="L89" s="31">
        <v>1.23</v>
      </c>
      <c r="M89" s="320">
        <f t="shared" si="2"/>
        <v>0</v>
      </c>
      <c r="N89" s="669">
        <f t="shared" si="3"/>
        <v>0</v>
      </c>
    </row>
    <row r="90" spans="1:14" x14ac:dyDescent="0.25">
      <c r="A90" s="668" t="s">
        <v>220</v>
      </c>
      <c r="B90" s="661"/>
      <c r="C90" s="504"/>
      <c r="D90" s="30" t="s">
        <v>192</v>
      </c>
      <c r="E90" s="41" t="s">
        <v>187</v>
      </c>
      <c r="F90" s="30"/>
      <c r="G90" s="76">
        <v>1</v>
      </c>
      <c r="H90" s="30"/>
      <c r="I90" s="30" t="s">
        <v>188</v>
      </c>
      <c r="J90" s="358">
        <v>1</v>
      </c>
      <c r="K90" s="383">
        <v>0</v>
      </c>
      <c r="L90" s="31">
        <v>1.23</v>
      </c>
      <c r="M90" s="320">
        <f t="shared" si="2"/>
        <v>0</v>
      </c>
      <c r="N90" s="669">
        <f t="shared" si="3"/>
        <v>0</v>
      </c>
    </row>
    <row r="91" spans="1:14" x14ac:dyDescent="0.25">
      <c r="A91" s="668" t="s">
        <v>221</v>
      </c>
      <c r="B91" s="661"/>
      <c r="C91" s="429">
        <v>11</v>
      </c>
      <c r="D91" s="30" t="s">
        <v>193</v>
      </c>
      <c r="E91" s="41" t="s">
        <v>194</v>
      </c>
      <c r="F91" s="30"/>
      <c r="G91" s="76">
        <v>1</v>
      </c>
      <c r="H91" s="30"/>
      <c r="I91" s="30" t="s">
        <v>195</v>
      </c>
      <c r="J91" s="358">
        <v>1</v>
      </c>
      <c r="K91" s="383">
        <v>0</v>
      </c>
      <c r="L91" s="31">
        <v>1.23</v>
      </c>
      <c r="M91" s="320">
        <f t="shared" si="2"/>
        <v>0</v>
      </c>
      <c r="N91" s="669">
        <f t="shared" si="3"/>
        <v>0</v>
      </c>
    </row>
    <row r="92" spans="1:14" x14ac:dyDescent="0.25">
      <c r="A92" s="668" t="s">
        <v>222</v>
      </c>
      <c r="B92" s="661"/>
      <c r="C92" s="505">
        <v>10</v>
      </c>
      <c r="D92" s="30">
        <v>3</v>
      </c>
      <c r="E92" s="41" t="s">
        <v>194</v>
      </c>
      <c r="F92" s="30"/>
      <c r="G92" s="76">
        <v>1</v>
      </c>
      <c r="H92" s="30"/>
      <c r="I92" s="30" t="s">
        <v>195</v>
      </c>
      <c r="J92" s="358">
        <v>1</v>
      </c>
      <c r="K92" s="383">
        <v>0</v>
      </c>
      <c r="L92" s="31">
        <v>1.23</v>
      </c>
      <c r="M92" s="320">
        <f t="shared" si="2"/>
        <v>0</v>
      </c>
      <c r="N92" s="669">
        <f t="shared" si="3"/>
        <v>0</v>
      </c>
    </row>
    <row r="93" spans="1:14" x14ac:dyDescent="0.25">
      <c r="A93" s="668" t="s">
        <v>223</v>
      </c>
      <c r="B93" s="661"/>
      <c r="C93" s="506"/>
      <c r="D93" s="30">
        <v>4</v>
      </c>
      <c r="E93" s="41" t="s">
        <v>194</v>
      </c>
      <c r="F93" s="30"/>
      <c r="G93" s="76">
        <v>1</v>
      </c>
      <c r="H93" s="30"/>
      <c r="I93" s="30" t="s">
        <v>195</v>
      </c>
      <c r="J93" s="358">
        <v>1</v>
      </c>
      <c r="K93" s="383">
        <v>0</v>
      </c>
      <c r="L93" s="31">
        <v>1.23</v>
      </c>
      <c r="M93" s="320">
        <f t="shared" si="2"/>
        <v>0</v>
      </c>
      <c r="N93" s="669">
        <f t="shared" si="3"/>
        <v>0</v>
      </c>
    </row>
    <row r="94" spans="1:14" x14ac:dyDescent="0.25">
      <c r="A94" s="668" t="s">
        <v>224</v>
      </c>
      <c r="B94" s="661"/>
      <c r="C94" s="506"/>
      <c r="D94" s="30">
        <v>104</v>
      </c>
      <c r="E94" s="41" t="s">
        <v>194</v>
      </c>
      <c r="F94" s="30"/>
      <c r="G94" s="76">
        <v>1</v>
      </c>
      <c r="H94" s="30"/>
      <c r="I94" s="30" t="s">
        <v>195</v>
      </c>
      <c r="J94" s="358">
        <v>1</v>
      </c>
      <c r="K94" s="383">
        <v>0</v>
      </c>
      <c r="L94" s="31">
        <v>1.23</v>
      </c>
      <c r="M94" s="320">
        <f t="shared" si="2"/>
        <v>0</v>
      </c>
      <c r="N94" s="669">
        <f t="shared" si="3"/>
        <v>0</v>
      </c>
    </row>
    <row r="95" spans="1:14" x14ac:dyDescent="0.25">
      <c r="A95" s="670" t="s">
        <v>225</v>
      </c>
      <c r="B95" s="661"/>
      <c r="C95" s="507"/>
      <c r="D95" s="30" t="s">
        <v>196</v>
      </c>
      <c r="E95" s="41" t="s">
        <v>194</v>
      </c>
      <c r="F95" s="30"/>
      <c r="G95" s="76">
        <v>1</v>
      </c>
      <c r="H95" s="30"/>
      <c r="I95" s="30" t="s">
        <v>195</v>
      </c>
      <c r="J95" s="358">
        <v>1</v>
      </c>
      <c r="K95" s="383">
        <v>0</v>
      </c>
      <c r="L95" s="31">
        <v>1.23</v>
      </c>
      <c r="M95" s="320">
        <f t="shared" si="2"/>
        <v>0</v>
      </c>
      <c r="N95" s="669">
        <f t="shared" si="3"/>
        <v>0</v>
      </c>
    </row>
    <row r="96" spans="1:14" ht="15.75" thickBot="1" x14ac:dyDescent="0.3">
      <c r="A96" s="671" t="s">
        <v>226</v>
      </c>
      <c r="B96" s="662"/>
      <c r="C96" s="14" t="s">
        <v>197</v>
      </c>
      <c r="D96" s="36" t="s">
        <v>198</v>
      </c>
      <c r="E96" s="56" t="s">
        <v>194</v>
      </c>
      <c r="F96" s="36"/>
      <c r="G96" s="78">
        <v>1</v>
      </c>
      <c r="H96" s="36"/>
      <c r="I96" s="36" t="s">
        <v>195</v>
      </c>
      <c r="J96" s="359">
        <v>1</v>
      </c>
      <c r="K96" s="656">
        <v>0</v>
      </c>
      <c r="L96" s="657">
        <v>1.23</v>
      </c>
      <c r="M96" s="658">
        <f t="shared" si="2"/>
        <v>0</v>
      </c>
      <c r="N96" s="659">
        <f t="shared" si="3"/>
        <v>0</v>
      </c>
    </row>
    <row r="97" spans="1:14" x14ac:dyDescent="0.25">
      <c r="A97" s="666" t="s">
        <v>235</v>
      </c>
      <c r="B97" s="508" t="s">
        <v>227</v>
      </c>
      <c r="C97" s="489">
        <v>1</v>
      </c>
      <c r="D97" s="79">
        <v>5</v>
      </c>
      <c r="E97" s="80" t="s">
        <v>228</v>
      </c>
      <c r="F97" s="80" t="s">
        <v>229</v>
      </c>
      <c r="G97" s="81">
        <v>1</v>
      </c>
      <c r="H97" s="80"/>
      <c r="I97" s="80" t="s">
        <v>31</v>
      </c>
      <c r="J97" s="360">
        <v>1</v>
      </c>
      <c r="K97" s="652">
        <v>0</v>
      </c>
      <c r="L97" s="653">
        <v>1.23</v>
      </c>
      <c r="M97" s="654">
        <f t="shared" si="2"/>
        <v>0</v>
      </c>
      <c r="N97" s="655">
        <f t="shared" si="3"/>
        <v>0</v>
      </c>
    </row>
    <row r="98" spans="1:14" x14ac:dyDescent="0.25">
      <c r="A98" s="670" t="s">
        <v>236</v>
      </c>
      <c r="B98" s="509"/>
      <c r="C98" s="503"/>
      <c r="D98" s="8">
        <v>5</v>
      </c>
      <c r="E98" s="82" t="s">
        <v>228</v>
      </c>
      <c r="F98" s="82" t="s">
        <v>230</v>
      </c>
      <c r="G98" s="83">
        <v>1</v>
      </c>
      <c r="H98" s="82"/>
      <c r="I98" s="82" t="s">
        <v>31</v>
      </c>
      <c r="J98" s="361">
        <v>1</v>
      </c>
      <c r="K98" s="383">
        <v>0</v>
      </c>
      <c r="L98" s="31">
        <v>1.23</v>
      </c>
      <c r="M98" s="320">
        <f t="shared" si="2"/>
        <v>0</v>
      </c>
      <c r="N98" s="669">
        <f t="shared" si="3"/>
        <v>0</v>
      </c>
    </row>
    <row r="99" spans="1:14" x14ac:dyDescent="0.25">
      <c r="A99" s="668" t="s">
        <v>237</v>
      </c>
      <c r="B99" s="509"/>
      <c r="C99" s="503"/>
      <c r="D99" s="8"/>
      <c r="E99" s="82" t="s">
        <v>228</v>
      </c>
      <c r="F99" s="82"/>
      <c r="G99" s="83">
        <v>1</v>
      </c>
      <c r="H99" s="82"/>
      <c r="I99" s="82" t="s">
        <v>31</v>
      </c>
      <c r="J99" s="361">
        <v>1</v>
      </c>
      <c r="K99" s="383">
        <v>0</v>
      </c>
      <c r="L99" s="31">
        <v>1.23</v>
      </c>
      <c r="M99" s="320">
        <f t="shared" si="2"/>
        <v>0</v>
      </c>
      <c r="N99" s="669">
        <f t="shared" si="3"/>
        <v>0</v>
      </c>
    </row>
    <row r="100" spans="1:14" x14ac:dyDescent="0.25">
      <c r="A100" s="668" t="s">
        <v>238</v>
      </c>
      <c r="B100" s="509"/>
      <c r="C100" s="503"/>
      <c r="D100" s="8"/>
      <c r="E100" s="82" t="s">
        <v>228</v>
      </c>
      <c r="F100" s="82"/>
      <c r="G100" s="83">
        <v>1</v>
      </c>
      <c r="H100" s="82"/>
      <c r="I100" s="82" t="s">
        <v>31</v>
      </c>
      <c r="J100" s="361">
        <v>1</v>
      </c>
      <c r="K100" s="383">
        <v>0</v>
      </c>
      <c r="L100" s="31">
        <v>1.23</v>
      </c>
      <c r="M100" s="320">
        <f t="shared" si="2"/>
        <v>0</v>
      </c>
      <c r="N100" s="669">
        <f t="shared" si="3"/>
        <v>0</v>
      </c>
    </row>
    <row r="101" spans="1:14" x14ac:dyDescent="0.25">
      <c r="A101" s="670" t="s">
        <v>239</v>
      </c>
      <c r="B101" s="509"/>
      <c r="C101" s="503"/>
      <c r="D101" s="67" t="s">
        <v>231</v>
      </c>
      <c r="E101" s="22" t="s">
        <v>232</v>
      </c>
      <c r="F101" s="22" t="s">
        <v>233</v>
      </c>
      <c r="G101" s="66">
        <v>1</v>
      </c>
      <c r="H101" s="22"/>
      <c r="I101" s="22" t="s">
        <v>234</v>
      </c>
      <c r="J101" s="355">
        <v>1</v>
      </c>
      <c r="K101" s="383">
        <v>0</v>
      </c>
      <c r="L101" s="31">
        <v>1.23</v>
      </c>
      <c r="M101" s="320">
        <f t="shared" si="2"/>
        <v>0</v>
      </c>
      <c r="N101" s="669">
        <f t="shared" si="3"/>
        <v>0</v>
      </c>
    </row>
    <row r="102" spans="1:14" ht="15.75" thickBot="1" x14ac:dyDescent="0.3">
      <c r="A102" s="671" t="s">
        <v>240</v>
      </c>
      <c r="B102" s="510"/>
      <c r="C102" s="490"/>
      <c r="D102" s="69" t="s">
        <v>231</v>
      </c>
      <c r="E102" s="70" t="s">
        <v>232</v>
      </c>
      <c r="F102" s="70" t="s">
        <v>233</v>
      </c>
      <c r="G102" s="71">
        <v>1</v>
      </c>
      <c r="H102" s="70"/>
      <c r="I102" s="70" t="s">
        <v>234</v>
      </c>
      <c r="J102" s="356">
        <v>1</v>
      </c>
      <c r="K102" s="656">
        <v>0</v>
      </c>
      <c r="L102" s="657">
        <v>1.23</v>
      </c>
      <c r="M102" s="658">
        <f t="shared" si="2"/>
        <v>0</v>
      </c>
      <c r="N102" s="659">
        <f t="shared" si="3"/>
        <v>0</v>
      </c>
    </row>
    <row r="103" spans="1:14" x14ac:dyDescent="0.25">
      <c r="A103" s="674" t="s">
        <v>246</v>
      </c>
      <c r="B103" s="520" t="s">
        <v>241</v>
      </c>
      <c r="C103" s="419">
        <v>12</v>
      </c>
      <c r="D103" s="84" t="s">
        <v>242</v>
      </c>
      <c r="E103" s="74" t="s">
        <v>243</v>
      </c>
      <c r="F103" s="74" t="s">
        <v>244</v>
      </c>
      <c r="G103" s="85">
        <v>1</v>
      </c>
      <c r="H103" s="74">
        <v>2.2000000000000002</v>
      </c>
      <c r="I103" s="74" t="s">
        <v>17</v>
      </c>
      <c r="J103" s="360">
        <v>1</v>
      </c>
      <c r="K103" s="652">
        <v>0</v>
      </c>
      <c r="L103" s="653">
        <v>1.23</v>
      </c>
      <c r="M103" s="654">
        <f t="shared" si="2"/>
        <v>0</v>
      </c>
      <c r="N103" s="655">
        <f t="shared" si="3"/>
        <v>0</v>
      </c>
    </row>
    <row r="104" spans="1:14" x14ac:dyDescent="0.25">
      <c r="A104" s="675" t="s">
        <v>247</v>
      </c>
      <c r="B104" s="521"/>
      <c r="C104" s="429">
        <v>1</v>
      </c>
      <c r="D104" s="30">
        <v>103</v>
      </c>
      <c r="E104" s="30" t="s">
        <v>16</v>
      </c>
      <c r="F104" s="30"/>
      <c r="G104" s="76">
        <v>1</v>
      </c>
      <c r="H104" s="30"/>
      <c r="I104" s="9" t="s">
        <v>17</v>
      </c>
      <c r="J104" s="362">
        <v>1</v>
      </c>
      <c r="K104" s="383">
        <v>0</v>
      </c>
      <c r="L104" s="31">
        <v>1.23</v>
      </c>
      <c r="M104" s="320">
        <f t="shared" si="2"/>
        <v>0</v>
      </c>
      <c r="N104" s="669">
        <f t="shared" si="3"/>
        <v>0</v>
      </c>
    </row>
    <row r="105" spans="1:14" x14ac:dyDescent="0.25">
      <c r="A105" s="676" t="s">
        <v>248</v>
      </c>
      <c r="B105" s="521"/>
      <c r="C105" s="429">
        <v>13</v>
      </c>
      <c r="D105" s="30">
        <v>4</v>
      </c>
      <c r="E105" s="30" t="s">
        <v>16</v>
      </c>
      <c r="F105" s="30"/>
      <c r="G105" s="76">
        <v>1</v>
      </c>
      <c r="H105" s="30"/>
      <c r="I105" s="9" t="s">
        <v>17</v>
      </c>
      <c r="J105" s="362">
        <v>1</v>
      </c>
      <c r="K105" s="383">
        <v>0</v>
      </c>
      <c r="L105" s="31">
        <v>1.23</v>
      </c>
      <c r="M105" s="320">
        <f t="shared" si="2"/>
        <v>0</v>
      </c>
      <c r="N105" s="669">
        <f t="shared" si="3"/>
        <v>0</v>
      </c>
    </row>
    <row r="106" spans="1:14" ht="15.75" thickBot="1" x14ac:dyDescent="0.3">
      <c r="A106" s="677" t="s">
        <v>249</v>
      </c>
      <c r="B106" s="522"/>
      <c r="C106" s="14" t="s">
        <v>245</v>
      </c>
      <c r="D106" s="36"/>
      <c r="E106" s="36" t="s">
        <v>16</v>
      </c>
      <c r="F106" s="36"/>
      <c r="G106" s="78">
        <v>1</v>
      </c>
      <c r="H106" s="36"/>
      <c r="I106" s="86" t="s">
        <v>96</v>
      </c>
      <c r="J106" s="363">
        <v>1</v>
      </c>
      <c r="K106" s="656">
        <v>0</v>
      </c>
      <c r="L106" s="657">
        <v>1.23</v>
      </c>
      <c r="M106" s="658">
        <f t="shared" si="2"/>
        <v>0</v>
      </c>
      <c r="N106" s="659">
        <f t="shared" si="3"/>
        <v>0</v>
      </c>
    </row>
    <row r="107" spans="1:14" x14ac:dyDescent="0.25">
      <c r="A107" s="674" t="s">
        <v>309</v>
      </c>
      <c r="B107" s="523" t="s">
        <v>250</v>
      </c>
      <c r="C107" s="526">
        <v>6</v>
      </c>
      <c r="D107" s="87">
        <v>103</v>
      </c>
      <c r="E107" s="64" t="s">
        <v>251</v>
      </c>
      <c r="F107" s="64" t="s">
        <v>252</v>
      </c>
      <c r="G107" s="88">
        <v>1</v>
      </c>
      <c r="H107" s="64"/>
      <c r="I107" s="64" t="s">
        <v>31</v>
      </c>
      <c r="J107" s="344">
        <v>1</v>
      </c>
      <c r="K107" s="652">
        <v>0</v>
      </c>
      <c r="L107" s="653">
        <v>1.23</v>
      </c>
      <c r="M107" s="654">
        <f t="shared" si="2"/>
        <v>0</v>
      </c>
      <c r="N107" s="655">
        <f t="shared" si="3"/>
        <v>0</v>
      </c>
    </row>
    <row r="108" spans="1:14" x14ac:dyDescent="0.25">
      <c r="A108" s="675" t="s">
        <v>310</v>
      </c>
      <c r="B108" s="524"/>
      <c r="C108" s="496"/>
      <c r="D108" s="67">
        <v>105</v>
      </c>
      <c r="E108" s="22" t="s">
        <v>253</v>
      </c>
      <c r="F108" s="22" t="s">
        <v>254</v>
      </c>
      <c r="G108" s="89">
        <v>1</v>
      </c>
      <c r="H108" s="22"/>
      <c r="I108" s="22" t="s">
        <v>31</v>
      </c>
      <c r="J108" s="347">
        <v>1</v>
      </c>
      <c r="K108" s="651">
        <v>0</v>
      </c>
      <c r="L108" s="31">
        <v>1.23</v>
      </c>
      <c r="M108" s="320">
        <f t="shared" si="2"/>
        <v>0</v>
      </c>
      <c r="N108" s="669">
        <f t="shared" si="3"/>
        <v>0</v>
      </c>
    </row>
    <row r="109" spans="1:14" x14ac:dyDescent="0.25">
      <c r="A109" s="676" t="s">
        <v>311</v>
      </c>
      <c r="B109" s="524"/>
      <c r="C109" s="496"/>
      <c r="D109" s="67" t="s">
        <v>255</v>
      </c>
      <c r="E109" s="22" t="s">
        <v>256</v>
      </c>
      <c r="F109" s="22" t="s">
        <v>257</v>
      </c>
      <c r="G109" s="89">
        <v>1</v>
      </c>
      <c r="H109" s="22"/>
      <c r="I109" s="22" t="s">
        <v>97</v>
      </c>
      <c r="J109" s="347">
        <v>1</v>
      </c>
      <c r="K109" s="651">
        <v>0</v>
      </c>
      <c r="L109" s="31">
        <v>1.23</v>
      </c>
      <c r="M109" s="320">
        <f t="shared" si="2"/>
        <v>0</v>
      </c>
      <c r="N109" s="669">
        <f t="shared" si="3"/>
        <v>0</v>
      </c>
    </row>
    <row r="110" spans="1:14" x14ac:dyDescent="0.25">
      <c r="A110" s="676" t="s">
        <v>312</v>
      </c>
      <c r="B110" s="524"/>
      <c r="C110" s="402">
        <v>5</v>
      </c>
      <c r="D110" s="23" t="s">
        <v>258</v>
      </c>
      <c r="E110" s="22" t="s">
        <v>256</v>
      </c>
      <c r="F110" s="22" t="s">
        <v>259</v>
      </c>
      <c r="G110" s="89">
        <v>1</v>
      </c>
      <c r="H110" s="22"/>
      <c r="I110" s="22" t="s">
        <v>35</v>
      </c>
      <c r="J110" s="347">
        <v>1</v>
      </c>
      <c r="K110" s="651">
        <v>0</v>
      </c>
      <c r="L110" s="31">
        <v>1.23</v>
      </c>
      <c r="M110" s="320">
        <f t="shared" si="2"/>
        <v>0</v>
      </c>
      <c r="N110" s="669">
        <f t="shared" si="3"/>
        <v>0</v>
      </c>
    </row>
    <row r="111" spans="1:14" x14ac:dyDescent="0.25">
      <c r="A111" s="676" t="s">
        <v>313</v>
      </c>
      <c r="B111" s="524"/>
      <c r="C111" s="499">
        <v>4</v>
      </c>
      <c r="D111" s="23" t="s">
        <v>260</v>
      </c>
      <c r="E111" s="22" t="s">
        <v>261</v>
      </c>
      <c r="F111" s="22" t="s">
        <v>262</v>
      </c>
      <c r="G111" s="89">
        <v>1</v>
      </c>
      <c r="H111" s="22"/>
      <c r="I111" s="22"/>
      <c r="J111" s="347">
        <v>1</v>
      </c>
      <c r="K111" s="651">
        <v>0</v>
      </c>
      <c r="L111" s="31">
        <v>1.23</v>
      </c>
      <c r="M111" s="320">
        <f t="shared" si="2"/>
        <v>0</v>
      </c>
      <c r="N111" s="669">
        <f t="shared" si="3"/>
        <v>0</v>
      </c>
    </row>
    <row r="112" spans="1:14" x14ac:dyDescent="0.25">
      <c r="A112" s="675" t="s">
        <v>314</v>
      </c>
      <c r="B112" s="524"/>
      <c r="C112" s="500"/>
      <c r="D112" s="23">
        <v>215</v>
      </c>
      <c r="E112" s="22" t="s">
        <v>261</v>
      </c>
      <c r="F112" s="22" t="s">
        <v>263</v>
      </c>
      <c r="G112" s="90">
        <v>1</v>
      </c>
      <c r="H112" s="22"/>
      <c r="I112" s="22"/>
      <c r="J112" s="347">
        <v>1</v>
      </c>
      <c r="K112" s="651">
        <v>0</v>
      </c>
      <c r="L112" s="31">
        <v>1.23</v>
      </c>
      <c r="M112" s="320">
        <f t="shared" si="2"/>
        <v>0</v>
      </c>
      <c r="N112" s="669">
        <f t="shared" si="3"/>
        <v>0</v>
      </c>
    </row>
    <row r="113" spans="1:14" x14ac:dyDescent="0.25">
      <c r="A113" s="676" t="s">
        <v>315</v>
      </c>
      <c r="B113" s="524"/>
      <c r="C113" s="500"/>
      <c r="D113" s="23">
        <v>2</v>
      </c>
      <c r="E113" s="22" t="s">
        <v>261</v>
      </c>
      <c r="F113" s="22" t="s">
        <v>264</v>
      </c>
      <c r="G113" s="90">
        <v>1</v>
      </c>
      <c r="H113" s="22"/>
      <c r="I113" s="22"/>
      <c r="J113" s="347">
        <v>1</v>
      </c>
      <c r="K113" s="651">
        <v>0</v>
      </c>
      <c r="L113" s="31">
        <v>1.23</v>
      </c>
      <c r="M113" s="320">
        <f t="shared" si="2"/>
        <v>0</v>
      </c>
      <c r="N113" s="669">
        <f t="shared" si="3"/>
        <v>0</v>
      </c>
    </row>
    <row r="114" spans="1:14" x14ac:dyDescent="0.25">
      <c r="A114" s="676" t="s">
        <v>316</v>
      </c>
      <c r="B114" s="524"/>
      <c r="C114" s="500"/>
      <c r="D114" s="67">
        <v>2</v>
      </c>
      <c r="E114" s="22" t="s">
        <v>265</v>
      </c>
      <c r="F114" s="22" t="s">
        <v>266</v>
      </c>
      <c r="G114" s="90">
        <v>1</v>
      </c>
      <c r="H114" s="22"/>
      <c r="I114" s="22" t="s">
        <v>267</v>
      </c>
      <c r="J114" s="347">
        <v>1</v>
      </c>
      <c r="K114" s="651">
        <v>0</v>
      </c>
      <c r="L114" s="31">
        <v>1.23</v>
      </c>
      <c r="M114" s="320">
        <f t="shared" si="2"/>
        <v>0</v>
      </c>
      <c r="N114" s="669">
        <f t="shared" si="3"/>
        <v>0</v>
      </c>
    </row>
    <row r="115" spans="1:14" x14ac:dyDescent="0.25">
      <c r="A115" s="676" t="s">
        <v>317</v>
      </c>
      <c r="B115" s="524"/>
      <c r="C115" s="500"/>
      <c r="D115" s="67">
        <v>23</v>
      </c>
      <c r="E115" s="22"/>
      <c r="F115" s="22"/>
      <c r="G115" s="90">
        <v>1</v>
      </c>
      <c r="H115" s="22"/>
      <c r="I115" s="22" t="s">
        <v>267</v>
      </c>
      <c r="J115" s="347">
        <v>1</v>
      </c>
      <c r="K115" s="651">
        <v>0</v>
      </c>
      <c r="L115" s="31">
        <v>1.23</v>
      </c>
      <c r="M115" s="320">
        <f t="shared" si="2"/>
        <v>0</v>
      </c>
      <c r="N115" s="669">
        <f t="shared" si="3"/>
        <v>0</v>
      </c>
    </row>
    <row r="116" spans="1:14" x14ac:dyDescent="0.25">
      <c r="A116" s="675" t="s">
        <v>318</v>
      </c>
      <c r="B116" s="524"/>
      <c r="C116" s="500"/>
      <c r="D116" s="67">
        <v>126</v>
      </c>
      <c r="E116" s="22"/>
      <c r="F116" s="22"/>
      <c r="G116" s="90">
        <v>1</v>
      </c>
      <c r="H116" s="22"/>
      <c r="I116" s="22" t="s">
        <v>97</v>
      </c>
      <c r="J116" s="347">
        <v>1</v>
      </c>
      <c r="K116" s="651">
        <v>0</v>
      </c>
      <c r="L116" s="31">
        <v>1.23</v>
      </c>
      <c r="M116" s="320">
        <f t="shared" si="2"/>
        <v>0</v>
      </c>
      <c r="N116" s="669">
        <f t="shared" si="3"/>
        <v>0</v>
      </c>
    </row>
    <row r="117" spans="1:14" x14ac:dyDescent="0.25">
      <c r="A117" s="676" t="s">
        <v>319</v>
      </c>
      <c r="B117" s="524"/>
      <c r="C117" s="500"/>
      <c r="D117" s="67">
        <v>202</v>
      </c>
      <c r="E117" s="22"/>
      <c r="F117" s="22"/>
      <c r="G117" s="90">
        <v>1</v>
      </c>
      <c r="H117" s="22">
        <v>2.64</v>
      </c>
      <c r="I117" s="22" t="s">
        <v>268</v>
      </c>
      <c r="J117" s="347">
        <v>1</v>
      </c>
      <c r="K117" s="651">
        <v>0</v>
      </c>
      <c r="L117" s="31">
        <v>1.23</v>
      </c>
      <c r="M117" s="320">
        <f t="shared" si="2"/>
        <v>0</v>
      </c>
      <c r="N117" s="669">
        <f t="shared" si="3"/>
        <v>0</v>
      </c>
    </row>
    <row r="118" spans="1:14" x14ac:dyDescent="0.25">
      <c r="A118" s="676" t="s">
        <v>320</v>
      </c>
      <c r="B118" s="524"/>
      <c r="C118" s="500"/>
      <c r="D118" s="67">
        <v>215</v>
      </c>
      <c r="E118" s="22"/>
      <c r="F118" s="22"/>
      <c r="G118" s="90">
        <v>1</v>
      </c>
      <c r="H118" s="22"/>
      <c r="I118" s="22" t="s">
        <v>97</v>
      </c>
      <c r="J118" s="347">
        <v>1</v>
      </c>
      <c r="K118" s="651">
        <v>0</v>
      </c>
      <c r="L118" s="31">
        <v>1.23</v>
      </c>
      <c r="M118" s="320">
        <f t="shared" si="2"/>
        <v>0</v>
      </c>
      <c r="N118" s="669">
        <f t="shared" si="3"/>
        <v>0</v>
      </c>
    </row>
    <row r="119" spans="1:14" x14ac:dyDescent="0.25">
      <c r="A119" s="676" t="s">
        <v>321</v>
      </c>
      <c r="B119" s="524"/>
      <c r="C119" s="500"/>
      <c r="D119" s="67">
        <v>215</v>
      </c>
      <c r="E119" s="22" t="s">
        <v>265</v>
      </c>
      <c r="F119" s="22" t="s">
        <v>269</v>
      </c>
      <c r="G119" s="89">
        <v>1</v>
      </c>
      <c r="H119" s="22"/>
      <c r="I119" s="22" t="s">
        <v>267</v>
      </c>
      <c r="J119" s="347">
        <v>1</v>
      </c>
      <c r="K119" s="651">
        <v>0</v>
      </c>
      <c r="L119" s="31">
        <v>1.23</v>
      </c>
      <c r="M119" s="320">
        <f t="shared" si="2"/>
        <v>0</v>
      </c>
      <c r="N119" s="669">
        <f t="shared" si="3"/>
        <v>0</v>
      </c>
    </row>
    <row r="120" spans="1:14" x14ac:dyDescent="0.25">
      <c r="A120" s="675" t="s">
        <v>322</v>
      </c>
      <c r="B120" s="524"/>
      <c r="C120" s="500"/>
      <c r="D120" s="67">
        <v>216</v>
      </c>
      <c r="E120" s="22" t="s">
        <v>270</v>
      </c>
      <c r="F120" s="22" t="s">
        <v>271</v>
      </c>
      <c r="G120" s="89">
        <v>1</v>
      </c>
      <c r="H120" s="22"/>
      <c r="I120" s="22" t="s">
        <v>267</v>
      </c>
      <c r="J120" s="347">
        <v>1</v>
      </c>
      <c r="K120" s="651">
        <v>0</v>
      </c>
      <c r="L120" s="31">
        <v>1.23</v>
      </c>
      <c r="M120" s="320">
        <f t="shared" si="2"/>
        <v>0</v>
      </c>
      <c r="N120" s="669">
        <f t="shared" si="3"/>
        <v>0</v>
      </c>
    </row>
    <row r="121" spans="1:14" x14ac:dyDescent="0.25">
      <c r="A121" s="676" t="s">
        <v>323</v>
      </c>
      <c r="B121" s="524"/>
      <c r="C121" s="500"/>
      <c r="D121" s="67">
        <v>217</v>
      </c>
      <c r="E121" s="22" t="s">
        <v>270</v>
      </c>
      <c r="F121" s="22" t="s">
        <v>272</v>
      </c>
      <c r="G121" s="89">
        <v>1</v>
      </c>
      <c r="H121" s="22"/>
      <c r="I121" s="22" t="s">
        <v>267</v>
      </c>
      <c r="J121" s="347">
        <v>1</v>
      </c>
      <c r="K121" s="651">
        <v>0</v>
      </c>
      <c r="L121" s="31">
        <v>1.23</v>
      </c>
      <c r="M121" s="320">
        <f t="shared" si="2"/>
        <v>0</v>
      </c>
      <c r="N121" s="669">
        <f t="shared" si="3"/>
        <v>0</v>
      </c>
    </row>
    <row r="122" spans="1:14" x14ac:dyDescent="0.25">
      <c r="A122" s="676" t="s">
        <v>324</v>
      </c>
      <c r="B122" s="524"/>
      <c r="C122" s="500"/>
      <c r="D122" s="67">
        <v>218</v>
      </c>
      <c r="E122" s="22" t="s">
        <v>270</v>
      </c>
      <c r="F122" s="22" t="s">
        <v>273</v>
      </c>
      <c r="G122" s="89">
        <v>1</v>
      </c>
      <c r="H122" s="22"/>
      <c r="I122" s="22" t="s">
        <v>267</v>
      </c>
      <c r="J122" s="347">
        <v>1</v>
      </c>
      <c r="K122" s="651">
        <v>0</v>
      </c>
      <c r="L122" s="31">
        <v>1.23</v>
      </c>
      <c r="M122" s="320">
        <f t="shared" si="2"/>
        <v>0</v>
      </c>
      <c r="N122" s="669">
        <f t="shared" si="3"/>
        <v>0</v>
      </c>
    </row>
    <row r="123" spans="1:14" x14ac:dyDescent="0.25">
      <c r="A123" s="676" t="s">
        <v>325</v>
      </c>
      <c r="B123" s="524"/>
      <c r="C123" s="500"/>
      <c r="D123" s="67">
        <v>219</v>
      </c>
      <c r="E123" s="22" t="s">
        <v>270</v>
      </c>
      <c r="F123" s="22" t="s">
        <v>274</v>
      </c>
      <c r="G123" s="89">
        <v>1</v>
      </c>
      <c r="H123" s="22"/>
      <c r="I123" s="22" t="s">
        <v>267</v>
      </c>
      <c r="J123" s="347">
        <v>1</v>
      </c>
      <c r="K123" s="651">
        <v>0</v>
      </c>
      <c r="L123" s="31">
        <v>1.23</v>
      </c>
      <c r="M123" s="320">
        <f t="shared" si="2"/>
        <v>0</v>
      </c>
      <c r="N123" s="669">
        <f t="shared" si="3"/>
        <v>0</v>
      </c>
    </row>
    <row r="124" spans="1:14" x14ac:dyDescent="0.25">
      <c r="A124" s="675" t="s">
        <v>326</v>
      </c>
      <c r="B124" s="524"/>
      <c r="C124" s="500"/>
      <c r="D124" s="67">
        <v>220</v>
      </c>
      <c r="E124" s="22" t="s">
        <v>275</v>
      </c>
      <c r="F124" s="22"/>
      <c r="G124" s="89">
        <v>1</v>
      </c>
      <c r="H124" s="22"/>
      <c r="I124" s="22" t="s">
        <v>276</v>
      </c>
      <c r="J124" s="347">
        <v>1</v>
      </c>
      <c r="K124" s="651">
        <v>0</v>
      </c>
      <c r="L124" s="31">
        <v>1.23</v>
      </c>
      <c r="M124" s="320">
        <f t="shared" si="2"/>
        <v>0</v>
      </c>
      <c r="N124" s="669">
        <f t="shared" si="3"/>
        <v>0</v>
      </c>
    </row>
    <row r="125" spans="1:14" x14ac:dyDescent="0.25">
      <c r="A125" s="676" t="s">
        <v>327</v>
      </c>
      <c r="B125" s="524"/>
      <c r="C125" s="500"/>
      <c r="D125" s="67">
        <v>220</v>
      </c>
      <c r="E125" s="22" t="s">
        <v>270</v>
      </c>
      <c r="F125" s="22" t="s">
        <v>277</v>
      </c>
      <c r="G125" s="89">
        <v>1</v>
      </c>
      <c r="H125" s="22"/>
      <c r="I125" s="22" t="s">
        <v>267</v>
      </c>
      <c r="J125" s="347">
        <v>1</v>
      </c>
      <c r="K125" s="651">
        <v>0</v>
      </c>
      <c r="L125" s="31">
        <v>1.23</v>
      </c>
      <c r="M125" s="320">
        <f t="shared" si="2"/>
        <v>0</v>
      </c>
      <c r="N125" s="669">
        <f t="shared" si="3"/>
        <v>0</v>
      </c>
    </row>
    <row r="126" spans="1:14" x14ac:dyDescent="0.25">
      <c r="A126" s="676" t="s">
        <v>328</v>
      </c>
      <c r="B126" s="524"/>
      <c r="C126" s="500"/>
      <c r="D126" s="67">
        <v>221</v>
      </c>
      <c r="E126" s="22" t="s">
        <v>278</v>
      </c>
      <c r="F126" s="22"/>
      <c r="G126" s="89">
        <v>1</v>
      </c>
      <c r="H126" s="22">
        <v>2.64</v>
      </c>
      <c r="I126" s="22" t="s">
        <v>279</v>
      </c>
      <c r="J126" s="347">
        <v>1</v>
      </c>
      <c r="K126" s="651">
        <v>0</v>
      </c>
      <c r="L126" s="31">
        <v>1.23</v>
      </c>
      <c r="M126" s="320">
        <f t="shared" si="2"/>
        <v>0</v>
      </c>
      <c r="N126" s="669">
        <f t="shared" si="3"/>
        <v>0</v>
      </c>
    </row>
    <row r="127" spans="1:14" x14ac:dyDescent="0.25">
      <c r="A127" s="676" t="s">
        <v>329</v>
      </c>
      <c r="B127" s="524"/>
      <c r="C127" s="500"/>
      <c r="D127" s="67" t="s">
        <v>280</v>
      </c>
      <c r="E127" s="41" t="s">
        <v>281</v>
      </c>
      <c r="F127" s="22"/>
      <c r="G127" s="89">
        <v>1</v>
      </c>
      <c r="H127" s="22">
        <v>3.5</v>
      </c>
      <c r="I127" s="22" t="s">
        <v>31</v>
      </c>
      <c r="J127" s="347">
        <v>1</v>
      </c>
      <c r="K127" s="651">
        <v>0</v>
      </c>
      <c r="L127" s="31">
        <v>1.23</v>
      </c>
      <c r="M127" s="320">
        <f t="shared" si="2"/>
        <v>0</v>
      </c>
      <c r="N127" s="669">
        <f t="shared" si="3"/>
        <v>0</v>
      </c>
    </row>
    <row r="128" spans="1:14" x14ac:dyDescent="0.25">
      <c r="A128" s="675" t="s">
        <v>330</v>
      </c>
      <c r="B128" s="524"/>
      <c r="C128" s="500"/>
      <c r="D128" s="67" t="s">
        <v>282</v>
      </c>
      <c r="E128" s="41" t="s">
        <v>283</v>
      </c>
      <c r="F128" s="22"/>
      <c r="G128" s="89">
        <v>1</v>
      </c>
      <c r="H128" s="22"/>
      <c r="I128" s="22" t="s">
        <v>97</v>
      </c>
      <c r="J128" s="347">
        <v>1</v>
      </c>
      <c r="K128" s="651">
        <v>0</v>
      </c>
      <c r="L128" s="31">
        <v>1.23</v>
      </c>
      <c r="M128" s="320">
        <f t="shared" si="2"/>
        <v>0</v>
      </c>
      <c r="N128" s="669">
        <f t="shared" si="3"/>
        <v>0</v>
      </c>
    </row>
    <row r="129" spans="1:14" x14ac:dyDescent="0.25">
      <c r="A129" s="676" t="s">
        <v>331</v>
      </c>
      <c r="B129" s="524"/>
      <c r="C129" s="500"/>
      <c r="D129" s="67" t="s">
        <v>284</v>
      </c>
      <c r="E129" s="41" t="s">
        <v>285</v>
      </c>
      <c r="F129" s="22"/>
      <c r="G129" s="89">
        <v>1</v>
      </c>
      <c r="H129" s="22">
        <v>3.5</v>
      </c>
      <c r="I129" s="22" t="s">
        <v>96</v>
      </c>
      <c r="J129" s="347">
        <v>1</v>
      </c>
      <c r="K129" s="651">
        <v>0</v>
      </c>
      <c r="L129" s="31">
        <v>1.23</v>
      </c>
      <c r="M129" s="320">
        <f t="shared" si="2"/>
        <v>0</v>
      </c>
      <c r="N129" s="669">
        <f t="shared" si="3"/>
        <v>0</v>
      </c>
    </row>
    <row r="130" spans="1:14" x14ac:dyDescent="0.25">
      <c r="A130" s="676" t="s">
        <v>332</v>
      </c>
      <c r="B130" s="524"/>
      <c r="C130" s="500"/>
      <c r="D130" s="67" t="s">
        <v>286</v>
      </c>
      <c r="E130" s="41" t="s">
        <v>287</v>
      </c>
      <c r="F130" s="22"/>
      <c r="G130" s="89">
        <v>1</v>
      </c>
      <c r="H130" s="22">
        <v>3.5</v>
      </c>
      <c r="I130" s="22" t="s">
        <v>288</v>
      </c>
      <c r="J130" s="347">
        <v>1</v>
      </c>
      <c r="K130" s="651">
        <v>0</v>
      </c>
      <c r="L130" s="31">
        <v>1.23</v>
      </c>
      <c r="M130" s="320">
        <f t="shared" si="2"/>
        <v>0</v>
      </c>
      <c r="N130" s="669">
        <f t="shared" si="3"/>
        <v>0</v>
      </c>
    </row>
    <row r="131" spans="1:14" x14ac:dyDescent="0.25">
      <c r="A131" s="676" t="s">
        <v>333</v>
      </c>
      <c r="B131" s="524"/>
      <c r="C131" s="500"/>
      <c r="D131" s="67" t="s">
        <v>286</v>
      </c>
      <c r="E131" s="41" t="s">
        <v>287</v>
      </c>
      <c r="F131" s="22"/>
      <c r="G131" s="89">
        <v>1</v>
      </c>
      <c r="H131" s="22">
        <v>3.5</v>
      </c>
      <c r="I131" s="22" t="s">
        <v>288</v>
      </c>
      <c r="J131" s="347">
        <v>1</v>
      </c>
      <c r="K131" s="651">
        <v>0</v>
      </c>
      <c r="L131" s="31">
        <v>1.23</v>
      </c>
      <c r="M131" s="320">
        <f t="shared" si="2"/>
        <v>0</v>
      </c>
      <c r="N131" s="669">
        <f t="shared" si="3"/>
        <v>0</v>
      </c>
    </row>
    <row r="132" spans="1:14" x14ac:dyDescent="0.25">
      <c r="A132" s="675" t="s">
        <v>334</v>
      </c>
      <c r="B132" s="524"/>
      <c r="C132" s="500"/>
      <c r="D132" s="67" t="s">
        <v>286</v>
      </c>
      <c r="E132" s="41" t="s">
        <v>283</v>
      </c>
      <c r="F132" s="22"/>
      <c r="G132" s="89">
        <v>1</v>
      </c>
      <c r="H132" s="22"/>
      <c r="I132" s="22" t="s">
        <v>97</v>
      </c>
      <c r="J132" s="347">
        <v>1</v>
      </c>
      <c r="K132" s="651">
        <v>0</v>
      </c>
      <c r="L132" s="31">
        <v>1.23</v>
      </c>
      <c r="M132" s="320">
        <f t="shared" si="2"/>
        <v>0</v>
      </c>
      <c r="N132" s="669">
        <f t="shared" si="3"/>
        <v>0</v>
      </c>
    </row>
    <row r="133" spans="1:14" x14ac:dyDescent="0.25">
      <c r="A133" s="676" t="s">
        <v>335</v>
      </c>
      <c r="B133" s="524"/>
      <c r="C133" s="500"/>
      <c r="D133" s="67" t="s">
        <v>45</v>
      </c>
      <c r="E133" s="22" t="s">
        <v>42</v>
      </c>
      <c r="F133" s="22"/>
      <c r="G133" s="89">
        <v>1</v>
      </c>
      <c r="H133" s="22"/>
      <c r="I133" s="22" t="s">
        <v>59</v>
      </c>
      <c r="J133" s="347">
        <v>1</v>
      </c>
      <c r="K133" s="651">
        <v>0</v>
      </c>
      <c r="L133" s="31">
        <v>1.23</v>
      </c>
      <c r="M133" s="320">
        <f t="shared" si="2"/>
        <v>0</v>
      </c>
      <c r="N133" s="669">
        <f t="shared" si="3"/>
        <v>0</v>
      </c>
    </row>
    <row r="134" spans="1:14" x14ac:dyDescent="0.25">
      <c r="A134" s="676" t="s">
        <v>336</v>
      </c>
      <c r="B134" s="524"/>
      <c r="C134" s="500"/>
      <c r="D134" s="67"/>
      <c r="E134" s="41" t="s">
        <v>289</v>
      </c>
      <c r="F134" s="22"/>
      <c r="G134" s="89">
        <v>1</v>
      </c>
      <c r="H134" s="22"/>
      <c r="I134" s="22" t="s">
        <v>267</v>
      </c>
      <c r="J134" s="347">
        <v>1</v>
      </c>
      <c r="K134" s="651">
        <v>0</v>
      </c>
      <c r="L134" s="31">
        <v>1.23</v>
      </c>
      <c r="M134" s="320">
        <f t="shared" ref="M134:M197" si="4">K134*L134</f>
        <v>0</v>
      </c>
      <c r="N134" s="669">
        <f t="shared" ref="N134:N197" si="5">G134*J134*M134</f>
        <v>0</v>
      </c>
    </row>
    <row r="135" spans="1:14" x14ac:dyDescent="0.25">
      <c r="A135" s="676" t="s">
        <v>337</v>
      </c>
      <c r="B135" s="524"/>
      <c r="C135" s="501"/>
      <c r="D135" s="67" t="s">
        <v>290</v>
      </c>
      <c r="E135" s="41" t="s">
        <v>291</v>
      </c>
      <c r="F135" s="22"/>
      <c r="G135" s="89">
        <v>1</v>
      </c>
      <c r="H135" s="22" t="s">
        <v>292</v>
      </c>
      <c r="I135" s="22" t="s">
        <v>31</v>
      </c>
      <c r="J135" s="347">
        <v>1</v>
      </c>
      <c r="K135" s="651">
        <v>0</v>
      </c>
      <c r="L135" s="31">
        <v>1.23</v>
      </c>
      <c r="M135" s="320">
        <f t="shared" si="4"/>
        <v>0</v>
      </c>
      <c r="N135" s="669">
        <f t="shared" si="5"/>
        <v>0</v>
      </c>
    </row>
    <row r="136" spans="1:14" x14ac:dyDescent="0.25">
      <c r="A136" s="675" t="s">
        <v>338</v>
      </c>
      <c r="B136" s="524"/>
      <c r="C136" s="496" t="s">
        <v>293</v>
      </c>
      <c r="D136" s="91">
        <v>2</v>
      </c>
      <c r="E136" s="22"/>
      <c r="F136" s="22"/>
      <c r="G136" s="89">
        <v>1</v>
      </c>
      <c r="H136" s="22"/>
      <c r="I136" s="22" t="s">
        <v>96</v>
      </c>
      <c r="J136" s="347">
        <v>1</v>
      </c>
      <c r="K136" s="651">
        <v>0</v>
      </c>
      <c r="L136" s="31">
        <v>1.23</v>
      </c>
      <c r="M136" s="320">
        <f t="shared" si="4"/>
        <v>0</v>
      </c>
      <c r="N136" s="669">
        <f t="shared" si="5"/>
        <v>0</v>
      </c>
    </row>
    <row r="137" spans="1:14" x14ac:dyDescent="0.25">
      <c r="A137" s="676" t="s">
        <v>339</v>
      </c>
      <c r="B137" s="524"/>
      <c r="C137" s="496"/>
      <c r="D137" s="91">
        <v>7</v>
      </c>
      <c r="E137" s="22" t="s">
        <v>294</v>
      </c>
      <c r="F137" s="22"/>
      <c r="G137" s="89">
        <v>1</v>
      </c>
      <c r="H137" s="22" t="s">
        <v>292</v>
      </c>
      <c r="I137" s="22" t="s">
        <v>31</v>
      </c>
      <c r="J137" s="347">
        <v>1</v>
      </c>
      <c r="K137" s="651">
        <v>0</v>
      </c>
      <c r="L137" s="31">
        <v>1.23</v>
      </c>
      <c r="M137" s="320">
        <f t="shared" si="4"/>
        <v>0</v>
      </c>
      <c r="N137" s="669">
        <f t="shared" si="5"/>
        <v>0</v>
      </c>
    </row>
    <row r="138" spans="1:14" x14ac:dyDescent="0.25">
      <c r="A138" s="676" t="s">
        <v>340</v>
      </c>
      <c r="B138" s="524"/>
      <c r="C138" s="496"/>
      <c r="D138" s="91">
        <v>20</v>
      </c>
      <c r="E138" s="22" t="s">
        <v>98</v>
      </c>
      <c r="F138" s="22" t="s">
        <v>295</v>
      </c>
      <c r="G138" s="89">
        <v>1</v>
      </c>
      <c r="H138" s="22"/>
      <c r="I138" s="22" t="s">
        <v>97</v>
      </c>
      <c r="J138" s="347">
        <v>1</v>
      </c>
      <c r="K138" s="651">
        <v>0</v>
      </c>
      <c r="L138" s="31">
        <v>1.23</v>
      </c>
      <c r="M138" s="320">
        <f t="shared" si="4"/>
        <v>0</v>
      </c>
      <c r="N138" s="669">
        <f t="shared" si="5"/>
        <v>0</v>
      </c>
    </row>
    <row r="139" spans="1:14" x14ac:dyDescent="0.25">
      <c r="A139" s="676" t="s">
        <v>341</v>
      </c>
      <c r="B139" s="524"/>
      <c r="C139" s="496"/>
      <c r="D139" s="91">
        <v>19</v>
      </c>
      <c r="E139" s="22" t="s">
        <v>296</v>
      </c>
      <c r="F139" s="22" t="s">
        <v>297</v>
      </c>
      <c r="G139" s="89">
        <v>1</v>
      </c>
      <c r="H139" s="22"/>
      <c r="I139" s="22" t="s">
        <v>15</v>
      </c>
      <c r="J139" s="347">
        <v>1</v>
      </c>
      <c r="K139" s="651">
        <v>0</v>
      </c>
      <c r="L139" s="31">
        <v>1.23</v>
      </c>
      <c r="M139" s="320">
        <f t="shared" si="4"/>
        <v>0</v>
      </c>
      <c r="N139" s="669">
        <f t="shared" si="5"/>
        <v>0</v>
      </c>
    </row>
    <row r="140" spans="1:14" x14ac:dyDescent="0.25">
      <c r="A140" s="675" t="s">
        <v>342</v>
      </c>
      <c r="B140" s="524"/>
      <c r="C140" s="496"/>
      <c r="D140" s="91">
        <v>17</v>
      </c>
      <c r="E140" s="22" t="s">
        <v>298</v>
      </c>
      <c r="F140" s="22" t="s">
        <v>299</v>
      </c>
      <c r="G140" s="89">
        <v>1</v>
      </c>
      <c r="H140" s="22"/>
      <c r="I140" s="22" t="s">
        <v>15</v>
      </c>
      <c r="J140" s="347">
        <v>1</v>
      </c>
      <c r="K140" s="651">
        <v>0</v>
      </c>
      <c r="L140" s="31">
        <v>1.23</v>
      </c>
      <c r="M140" s="320">
        <f t="shared" si="4"/>
        <v>0</v>
      </c>
      <c r="N140" s="669">
        <f t="shared" si="5"/>
        <v>0</v>
      </c>
    </row>
    <row r="141" spans="1:14" x14ac:dyDescent="0.25">
      <c r="A141" s="676" t="s">
        <v>343</v>
      </c>
      <c r="B141" s="524"/>
      <c r="C141" s="496"/>
      <c r="D141" s="91">
        <v>16</v>
      </c>
      <c r="E141" s="22" t="s">
        <v>256</v>
      </c>
      <c r="F141" s="22" t="s">
        <v>300</v>
      </c>
      <c r="G141" s="89">
        <v>1</v>
      </c>
      <c r="H141" s="22"/>
      <c r="I141" s="22" t="s">
        <v>97</v>
      </c>
      <c r="J141" s="347">
        <v>1</v>
      </c>
      <c r="K141" s="651">
        <v>0</v>
      </c>
      <c r="L141" s="31">
        <v>1.23</v>
      </c>
      <c r="M141" s="320">
        <f t="shared" si="4"/>
        <v>0</v>
      </c>
      <c r="N141" s="669">
        <f t="shared" si="5"/>
        <v>0</v>
      </c>
    </row>
    <row r="142" spans="1:14" x14ac:dyDescent="0.25">
      <c r="A142" s="676" t="s">
        <v>344</v>
      </c>
      <c r="B142" s="524"/>
      <c r="C142" s="496"/>
      <c r="D142" s="91">
        <v>28</v>
      </c>
      <c r="E142" s="22" t="s">
        <v>301</v>
      </c>
      <c r="F142" s="22"/>
      <c r="G142" s="89">
        <v>1</v>
      </c>
      <c r="H142" s="22"/>
      <c r="I142" s="22" t="s">
        <v>96</v>
      </c>
      <c r="J142" s="347">
        <v>1</v>
      </c>
      <c r="K142" s="651">
        <v>0</v>
      </c>
      <c r="L142" s="31">
        <v>1.23</v>
      </c>
      <c r="M142" s="320">
        <f t="shared" si="4"/>
        <v>0</v>
      </c>
      <c r="N142" s="669">
        <f t="shared" si="5"/>
        <v>0</v>
      </c>
    </row>
    <row r="143" spans="1:14" x14ac:dyDescent="0.25">
      <c r="A143" s="676" t="s">
        <v>345</v>
      </c>
      <c r="B143" s="524"/>
      <c r="C143" s="496"/>
      <c r="D143" s="91">
        <v>29</v>
      </c>
      <c r="E143" s="22" t="s">
        <v>296</v>
      </c>
      <c r="F143" s="22"/>
      <c r="G143" s="89">
        <v>1</v>
      </c>
      <c r="H143" s="22"/>
      <c r="I143" s="22" t="s">
        <v>15</v>
      </c>
      <c r="J143" s="347">
        <v>1</v>
      </c>
      <c r="K143" s="651">
        <v>0</v>
      </c>
      <c r="L143" s="31">
        <v>1.23</v>
      </c>
      <c r="M143" s="320">
        <f t="shared" si="4"/>
        <v>0</v>
      </c>
      <c r="N143" s="669">
        <f t="shared" si="5"/>
        <v>0</v>
      </c>
    </row>
    <row r="144" spans="1:14" x14ac:dyDescent="0.25">
      <c r="A144" s="675" t="s">
        <v>346</v>
      </c>
      <c r="B144" s="524"/>
      <c r="C144" s="496"/>
      <c r="D144" s="91">
        <v>24</v>
      </c>
      <c r="E144" s="22" t="s">
        <v>256</v>
      </c>
      <c r="F144" s="22" t="s">
        <v>302</v>
      </c>
      <c r="G144" s="89">
        <v>1</v>
      </c>
      <c r="H144" s="22"/>
      <c r="I144" s="22" t="s">
        <v>97</v>
      </c>
      <c r="J144" s="347">
        <v>1</v>
      </c>
      <c r="K144" s="651">
        <v>0</v>
      </c>
      <c r="L144" s="31">
        <v>1.23</v>
      </c>
      <c r="M144" s="320">
        <f t="shared" si="4"/>
        <v>0</v>
      </c>
      <c r="N144" s="669">
        <f t="shared" si="5"/>
        <v>0</v>
      </c>
    </row>
    <row r="145" spans="1:14" x14ac:dyDescent="0.25">
      <c r="A145" s="676" t="s">
        <v>347</v>
      </c>
      <c r="B145" s="524"/>
      <c r="C145" s="496"/>
      <c r="D145" s="92" t="s">
        <v>303</v>
      </c>
      <c r="E145" s="22" t="s">
        <v>304</v>
      </c>
      <c r="F145" s="22" t="s">
        <v>305</v>
      </c>
      <c r="G145" s="89">
        <v>1</v>
      </c>
      <c r="H145" s="22"/>
      <c r="I145" s="22" t="s">
        <v>17</v>
      </c>
      <c r="J145" s="347">
        <v>1</v>
      </c>
      <c r="K145" s="651">
        <v>0</v>
      </c>
      <c r="L145" s="31">
        <v>1.23</v>
      </c>
      <c r="M145" s="320">
        <f t="shared" si="4"/>
        <v>0</v>
      </c>
      <c r="N145" s="669">
        <f t="shared" si="5"/>
        <v>0</v>
      </c>
    </row>
    <row r="146" spans="1:14" ht="38.25" customHeight="1" x14ac:dyDescent="0.25">
      <c r="A146" s="681" t="s">
        <v>348</v>
      </c>
      <c r="B146" s="524"/>
      <c r="C146" s="499"/>
      <c r="D146" s="93" t="s">
        <v>306</v>
      </c>
      <c r="E146" s="400" t="s">
        <v>307</v>
      </c>
      <c r="F146" s="94"/>
      <c r="G146" s="95">
        <v>3</v>
      </c>
      <c r="H146" s="94"/>
      <c r="I146" s="94"/>
      <c r="J146" s="348">
        <v>1</v>
      </c>
      <c r="K146" s="651">
        <v>0</v>
      </c>
      <c r="L146" s="33">
        <v>1.23</v>
      </c>
      <c r="M146" s="463">
        <f t="shared" si="4"/>
        <v>0</v>
      </c>
      <c r="N146" s="694">
        <f t="shared" si="5"/>
        <v>0</v>
      </c>
    </row>
    <row r="147" spans="1:14" x14ac:dyDescent="0.25">
      <c r="A147" s="676" t="s">
        <v>349</v>
      </c>
      <c r="B147" s="524"/>
      <c r="C147" s="527" t="s">
        <v>308</v>
      </c>
      <c r="D147" s="41"/>
      <c r="E147" s="41"/>
      <c r="F147" s="41"/>
      <c r="G147" s="121">
        <v>1</v>
      </c>
      <c r="H147" s="41"/>
      <c r="I147" s="22" t="s">
        <v>31</v>
      </c>
      <c r="J147" s="678">
        <v>1</v>
      </c>
      <c r="K147" s="651">
        <v>0</v>
      </c>
      <c r="L147" s="31">
        <v>1.23</v>
      </c>
      <c r="M147" s="320">
        <f t="shared" si="4"/>
        <v>0</v>
      </c>
      <c r="N147" s="669">
        <f t="shared" si="5"/>
        <v>0</v>
      </c>
    </row>
    <row r="148" spans="1:14" x14ac:dyDescent="0.25">
      <c r="A148" s="675" t="s">
        <v>350</v>
      </c>
      <c r="B148" s="524"/>
      <c r="C148" s="527"/>
      <c r="D148" s="41"/>
      <c r="E148" s="41"/>
      <c r="F148" s="41"/>
      <c r="G148" s="121">
        <v>1</v>
      </c>
      <c r="H148" s="41"/>
      <c r="I148" s="22" t="s">
        <v>31</v>
      </c>
      <c r="J148" s="678">
        <v>1</v>
      </c>
      <c r="K148" s="651">
        <v>0</v>
      </c>
      <c r="L148" s="31">
        <v>1.23</v>
      </c>
      <c r="M148" s="320">
        <f t="shared" si="4"/>
        <v>0</v>
      </c>
      <c r="N148" s="669">
        <f t="shared" si="5"/>
        <v>0</v>
      </c>
    </row>
    <row r="149" spans="1:14" x14ac:dyDescent="0.25">
      <c r="A149" s="676" t="s">
        <v>351</v>
      </c>
      <c r="B149" s="524"/>
      <c r="C149" s="527"/>
      <c r="D149" s="41"/>
      <c r="E149" s="41"/>
      <c r="F149" s="41"/>
      <c r="G149" s="121">
        <v>1</v>
      </c>
      <c r="H149" s="41"/>
      <c r="I149" s="22" t="s">
        <v>31</v>
      </c>
      <c r="J149" s="678">
        <v>1</v>
      </c>
      <c r="K149" s="651">
        <v>0</v>
      </c>
      <c r="L149" s="31">
        <v>1.23</v>
      </c>
      <c r="M149" s="320">
        <f t="shared" si="4"/>
        <v>0</v>
      </c>
      <c r="N149" s="669">
        <f t="shared" si="5"/>
        <v>0</v>
      </c>
    </row>
    <row r="150" spans="1:14" ht="15.75" thickBot="1" x14ac:dyDescent="0.3">
      <c r="A150" s="683" t="s">
        <v>352</v>
      </c>
      <c r="B150" s="525"/>
      <c r="C150" s="528"/>
      <c r="D150" s="56"/>
      <c r="E150" s="56"/>
      <c r="F150" s="56"/>
      <c r="G150" s="122">
        <v>1</v>
      </c>
      <c r="H150" s="56"/>
      <c r="I150" s="70" t="s">
        <v>31</v>
      </c>
      <c r="J150" s="705">
        <v>1</v>
      </c>
      <c r="K150" s="706">
        <v>0</v>
      </c>
      <c r="L150" s="657">
        <v>1.23</v>
      </c>
      <c r="M150" s="658">
        <f t="shared" si="4"/>
        <v>0</v>
      </c>
      <c r="N150" s="659">
        <f t="shared" si="5"/>
        <v>0</v>
      </c>
    </row>
    <row r="151" spans="1:14" ht="23.25" x14ac:dyDescent="0.25">
      <c r="A151" s="679" t="s">
        <v>365</v>
      </c>
      <c r="B151" s="663" t="s">
        <v>353</v>
      </c>
      <c r="C151" s="549">
        <v>1</v>
      </c>
      <c r="D151" s="664" t="s">
        <v>354</v>
      </c>
      <c r="E151" s="702" t="s">
        <v>355</v>
      </c>
      <c r="F151" s="703" t="s">
        <v>356</v>
      </c>
      <c r="G151" s="673">
        <v>1</v>
      </c>
      <c r="H151" s="672"/>
      <c r="I151" s="672" t="s">
        <v>97</v>
      </c>
      <c r="J151" s="665">
        <v>1</v>
      </c>
      <c r="K151" s="651">
        <v>0</v>
      </c>
      <c r="L151" s="342">
        <v>1.23</v>
      </c>
      <c r="M151" s="343">
        <f t="shared" si="4"/>
        <v>0</v>
      </c>
      <c r="N151" s="704">
        <f t="shared" si="5"/>
        <v>0</v>
      </c>
    </row>
    <row r="152" spans="1:14" ht="23.25" x14ac:dyDescent="0.25">
      <c r="A152" s="52" t="s">
        <v>366</v>
      </c>
      <c r="B152" s="509"/>
      <c r="C152" s="512"/>
      <c r="D152" s="67" t="s">
        <v>357</v>
      </c>
      <c r="E152" s="41" t="s">
        <v>355</v>
      </c>
      <c r="F152" s="57" t="s">
        <v>358</v>
      </c>
      <c r="G152" s="66">
        <v>1</v>
      </c>
      <c r="H152" s="22"/>
      <c r="I152" s="22" t="s">
        <v>97</v>
      </c>
      <c r="J152" s="355">
        <v>1</v>
      </c>
      <c r="K152" s="383">
        <v>0</v>
      </c>
      <c r="L152" s="31">
        <v>1.23</v>
      </c>
      <c r="M152" s="320">
        <f t="shared" si="4"/>
        <v>0</v>
      </c>
      <c r="N152" s="669">
        <f t="shared" si="5"/>
        <v>0</v>
      </c>
    </row>
    <row r="153" spans="1:14" x14ac:dyDescent="0.25">
      <c r="A153" s="50" t="s">
        <v>367</v>
      </c>
      <c r="B153" s="509"/>
      <c r="C153" s="512"/>
      <c r="D153" s="30">
        <v>7</v>
      </c>
      <c r="E153" s="41" t="s">
        <v>359</v>
      </c>
      <c r="F153" s="41" t="s">
        <v>360</v>
      </c>
      <c r="G153" s="76">
        <v>1</v>
      </c>
      <c r="H153" s="30"/>
      <c r="I153" s="30"/>
      <c r="J153" s="362">
        <v>1</v>
      </c>
      <c r="K153" s="383">
        <v>0</v>
      </c>
      <c r="L153" s="31">
        <v>1.23</v>
      </c>
      <c r="M153" s="320">
        <f t="shared" si="4"/>
        <v>0</v>
      </c>
      <c r="N153" s="669">
        <f t="shared" si="5"/>
        <v>0</v>
      </c>
    </row>
    <row r="154" spans="1:14" x14ac:dyDescent="0.25">
      <c r="A154" s="50" t="s">
        <v>368</v>
      </c>
      <c r="B154" s="509"/>
      <c r="C154" s="512"/>
      <c r="D154" s="30">
        <v>10</v>
      </c>
      <c r="E154" s="41" t="s">
        <v>361</v>
      </c>
      <c r="F154" s="30"/>
      <c r="G154" s="76">
        <v>1</v>
      </c>
      <c r="H154" s="30"/>
      <c r="I154" s="30" t="s">
        <v>17</v>
      </c>
      <c r="J154" s="362">
        <v>1</v>
      </c>
      <c r="K154" s="383">
        <v>0</v>
      </c>
      <c r="L154" s="31">
        <v>1.23</v>
      </c>
      <c r="M154" s="320">
        <f t="shared" si="4"/>
        <v>0</v>
      </c>
      <c r="N154" s="669">
        <f t="shared" si="5"/>
        <v>0</v>
      </c>
    </row>
    <row r="155" spans="1:14" x14ac:dyDescent="0.25">
      <c r="A155" s="50" t="s">
        <v>369</v>
      </c>
      <c r="B155" s="509"/>
      <c r="C155" s="512"/>
      <c r="D155" s="30">
        <v>13</v>
      </c>
      <c r="E155" s="41" t="s">
        <v>362</v>
      </c>
      <c r="F155" s="41" t="s">
        <v>363</v>
      </c>
      <c r="G155" s="76">
        <v>1</v>
      </c>
      <c r="H155" s="30"/>
      <c r="I155" s="30" t="s">
        <v>17</v>
      </c>
      <c r="J155" s="362">
        <v>1</v>
      </c>
      <c r="K155" s="383">
        <v>0</v>
      </c>
      <c r="L155" s="31">
        <v>1.23</v>
      </c>
      <c r="M155" s="320">
        <f t="shared" si="4"/>
        <v>0</v>
      </c>
      <c r="N155" s="669">
        <f t="shared" si="5"/>
        <v>0</v>
      </c>
    </row>
    <row r="156" spans="1:14" ht="15.75" thickBot="1" x14ac:dyDescent="0.3">
      <c r="A156" s="52" t="s">
        <v>370</v>
      </c>
      <c r="B156" s="684"/>
      <c r="C156" s="548"/>
      <c r="D156" s="685">
        <v>13</v>
      </c>
      <c r="E156" s="126" t="s">
        <v>364</v>
      </c>
      <c r="F156" s="686"/>
      <c r="G156" s="687">
        <v>1</v>
      </c>
      <c r="H156" s="686"/>
      <c r="I156" s="686" t="s">
        <v>17</v>
      </c>
      <c r="J156" s="688">
        <v>1</v>
      </c>
      <c r="K156" s="660">
        <v>0</v>
      </c>
      <c r="L156" s="332">
        <v>1.23</v>
      </c>
      <c r="M156" s="330">
        <f t="shared" si="4"/>
        <v>0</v>
      </c>
      <c r="N156" s="689">
        <f t="shared" si="5"/>
        <v>0</v>
      </c>
    </row>
    <row r="157" spans="1:14" x14ac:dyDescent="0.25">
      <c r="A157" s="690" t="s">
        <v>397</v>
      </c>
      <c r="B157" s="514" t="s">
        <v>371</v>
      </c>
      <c r="C157" s="517">
        <v>1</v>
      </c>
      <c r="D157" s="96">
        <v>201</v>
      </c>
      <c r="E157" s="97" t="s">
        <v>372</v>
      </c>
      <c r="F157" s="97"/>
      <c r="G157" s="98">
        <v>1</v>
      </c>
      <c r="H157" s="97">
        <v>7.3</v>
      </c>
      <c r="I157" s="97" t="s">
        <v>15</v>
      </c>
      <c r="J157" s="366">
        <v>1</v>
      </c>
      <c r="K157" s="652">
        <v>0</v>
      </c>
      <c r="L157" s="653">
        <v>1.23</v>
      </c>
      <c r="M157" s="654">
        <f t="shared" si="4"/>
        <v>0</v>
      </c>
      <c r="N157" s="655">
        <f t="shared" si="5"/>
        <v>0</v>
      </c>
    </row>
    <row r="158" spans="1:14" x14ac:dyDescent="0.25">
      <c r="A158" s="681" t="s">
        <v>398</v>
      </c>
      <c r="B158" s="515"/>
      <c r="C158" s="518"/>
      <c r="D158" s="99">
        <v>1</v>
      </c>
      <c r="E158" s="30" t="s">
        <v>373</v>
      </c>
      <c r="F158" s="100" t="s">
        <v>374</v>
      </c>
      <c r="G158" s="10">
        <v>1</v>
      </c>
      <c r="H158" s="101"/>
      <c r="I158" s="101" t="s">
        <v>17</v>
      </c>
      <c r="J158" s="361">
        <v>1</v>
      </c>
      <c r="K158" s="383">
        <v>0</v>
      </c>
      <c r="L158" s="31">
        <v>1.23</v>
      </c>
      <c r="M158" s="320">
        <f t="shared" si="4"/>
        <v>0</v>
      </c>
      <c r="N158" s="669">
        <f t="shared" si="5"/>
        <v>0</v>
      </c>
    </row>
    <row r="159" spans="1:14" x14ac:dyDescent="0.25">
      <c r="A159" s="681" t="s">
        <v>399</v>
      </c>
      <c r="B159" s="515"/>
      <c r="C159" s="518"/>
      <c r="D159" s="99">
        <v>6</v>
      </c>
      <c r="E159" s="30" t="s">
        <v>375</v>
      </c>
      <c r="F159" s="100" t="s">
        <v>376</v>
      </c>
      <c r="G159" s="10">
        <v>1</v>
      </c>
      <c r="H159" s="101"/>
      <c r="I159" s="101" t="s">
        <v>59</v>
      </c>
      <c r="J159" s="361">
        <v>1</v>
      </c>
      <c r="K159" s="383">
        <v>0</v>
      </c>
      <c r="L159" s="31">
        <v>1.23</v>
      </c>
      <c r="M159" s="320">
        <f t="shared" si="4"/>
        <v>0</v>
      </c>
      <c r="N159" s="669">
        <f t="shared" si="5"/>
        <v>0</v>
      </c>
    </row>
    <row r="160" spans="1:14" x14ac:dyDescent="0.25">
      <c r="A160" s="682" t="s">
        <v>400</v>
      </c>
      <c r="B160" s="515"/>
      <c r="C160" s="518"/>
      <c r="D160" s="99">
        <v>8</v>
      </c>
      <c r="E160" s="30" t="s">
        <v>375</v>
      </c>
      <c r="F160" s="100" t="s">
        <v>377</v>
      </c>
      <c r="G160" s="10">
        <v>1</v>
      </c>
      <c r="H160" s="101"/>
      <c r="I160" s="101" t="s">
        <v>59</v>
      </c>
      <c r="J160" s="361">
        <v>1</v>
      </c>
      <c r="K160" s="383">
        <v>0</v>
      </c>
      <c r="L160" s="31">
        <v>1.23</v>
      </c>
      <c r="M160" s="320">
        <f t="shared" si="4"/>
        <v>0</v>
      </c>
      <c r="N160" s="669">
        <f t="shared" si="5"/>
        <v>0</v>
      </c>
    </row>
    <row r="161" spans="1:14" x14ac:dyDescent="0.25">
      <c r="A161" s="681" t="s">
        <v>401</v>
      </c>
      <c r="B161" s="515"/>
      <c r="C161" s="518"/>
      <c r="D161" s="99">
        <v>9</v>
      </c>
      <c r="E161" s="30" t="s">
        <v>375</v>
      </c>
      <c r="F161" s="30" t="s">
        <v>378</v>
      </c>
      <c r="G161" s="10">
        <v>1</v>
      </c>
      <c r="H161" s="101"/>
      <c r="I161" s="101" t="s">
        <v>59</v>
      </c>
      <c r="J161" s="361">
        <v>1</v>
      </c>
      <c r="K161" s="383">
        <v>0</v>
      </c>
      <c r="L161" s="31">
        <v>1.23</v>
      </c>
      <c r="M161" s="320">
        <f t="shared" si="4"/>
        <v>0</v>
      </c>
      <c r="N161" s="669">
        <f t="shared" si="5"/>
        <v>0</v>
      </c>
    </row>
    <row r="162" spans="1:14" x14ac:dyDescent="0.25">
      <c r="A162" s="681" t="s">
        <v>402</v>
      </c>
      <c r="B162" s="515"/>
      <c r="C162" s="518"/>
      <c r="D162" s="99">
        <v>11</v>
      </c>
      <c r="E162" s="30" t="s">
        <v>375</v>
      </c>
      <c r="F162" s="100" t="s">
        <v>379</v>
      </c>
      <c r="G162" s="10">
        <v>1</v>
      </c>
      <c r="H162" s="101"/>
      <c r="I162" s="101" t="s">
        <v>59</v>
      </c>
      <c r="J162" s="361">
        <v>1</v>
      </c>
      <c r="K162" s="383">
        <v>0</v>
      </c>
      <c r="L162" s="31">
        <v>1.23</v>
      </c>
      <c r="M162" s="320">
        <f t="shared" si="4"/>
        <v>0</v>
      </c>
      <c r="N162" s="669">
        <f t="shared" si="5"/>
        <v>0</v>
      </c>
    </row>
    <row r="163" spans="1:14" x14ac:dyDescent="0.25">
      <c r="A163" s="681" t="s">
        <v>403</v>
      </c>
      <c r="B163" s="515"/>
      <c r="C163" s="518"/>
      <c r="D163" s="99">
        <v>12</v>
      </c>
      <c r="E163" s="102" t="s">
        <v>380</v>
      </c>
      <c r="F163" s="102" t="s">
        <v>381</v>
      </c>
      <c r="G163" s="10">
        <v>1</v>
      </c>
      <c r="H163" s="101"/>
      <c r="I163" s="101"/>
      <c r="J163" s="361">
        <v>1</v>
      </c>
      <c r="K163" s="383">
        <v>0</v>
      </c>
      <c r="L163" s="31">
        <v>1.23</v>
      </c>
      <c r="M163" s="320">
        <f t="shared" si="4"/>
        <v>0</v>
      </c>
      <c r="N163" s="669">
        <f t="shared" si="5"/>
        <v>0</v>
      </c>
    </row>
    <row r="164" spans="1:14" x14ac:dyDescent="0.25">
      <c r="A164" s="682" t="s">
        <v>404</v>
      </c>
      <c r="B164" s="515"/>
      <c r="C164" s="518"/>
      <c r="D164" s="99">
        <v>17</v>
      </c>
      <c r="E164" s="102" t="s">
        <v>382</v>
      </c>
      <c r="F164" s="100" t="s">
        <v>383</v>
      </c>
      <c r="G164" s="10">
        <v>1</v>
      </c>
      <c r="H164" s="101"/>
      <c r="I164" s="101"/>
      <c r="J164" s="361">
        <v>1</v>
      </c>
      <c r="K164" s="383">
        <v>0</v>
      </c>
      <c r="L164" s="31">
        <v>1.23</v>
      </c>
      <c r="M164" s="320">
        <f t="shared" si="4"/>
        <v>0</v>
      </c>
      <c r="N164" s="669">
        <f t="shared" si="5"/>
        <v>0</v>
      </c>
    </row>
    <row r="165" spans="1:14" x14ac:dyDescent="0.25">
      <c r="A165" s="681" t="s">
        <v>405</v>
      </c>
      <c r="B165" s="515"/>
      <c r="C165" s="518"/>
      <c r="D165" s="99">
        <v>19</v>
      </c>
      <c r="E165" s="102" t="s">
        <v>382</v>
      </c>
      <c r="F165" s="100" t="s">
        <v>384</v>
      </c>
      <c r="G165" s="10">
        <v>1</v>
      </c>
      <c r="H165" s="101"/>
      <c r="I165" s="101"/>
      <c r="J165" s="361">
        <v>1</v>
      </c>
      <c r="K165" s="383">
        <v>0</v>
      </c>
      <c r="L165" s="31">
        <v>1.23</v>
      </c>
      <c r="M165" s="320">
        <f t="shared" si="4"/>
        <v>0</v>
      </c>
      <c r="N165" s="669">
        <f t="shared" si="5"/>
        <v>0</v>
      </c>
    </row>
    <row r="166" spans="1:14" x14ac:dyDescent="0.25">
      <c r="A166" s="681" t="s">
        <v>406</v>
      </c>
      <c r="B166" s="515"/>
      <c r="C166" s="518"/>
      <c r="D166" s="99">
        <v>21</v>
      </c>
      <c r="E166" s="30" t="s">
        <v>373</v>
      </c>
      <c r="F166" s="100" t="s">
        <v>385</v>
      </c>
      <c r="G166" s="10">
        <v>1</v>
      </c>
      <c r="H166" s="101"/>
      <c r="I166" s="101"/>
      <c r="J166" s="361">
        <v>1</v>
      </c>
      <c r="K166" s="383">
        <v>0</v>
      </c>
      <c r="L166" s="31">
        <v>1.23</v>
      </c>
      <c r="M166" s="320">
        <f t="shared" si="4"/>
        <v>0</v>
      </c>
      <c r="N166" s="669">
        <f t="shared" si="5"/>
        <v>0</v>
      </c>
    </row>
    <row r="167" spans="1:14" x14ac:dyDescent="0.25">
      <c r="A167" s="681" t="s">
        <v>407</v>
      </c>
      <c r="B167" s="515"/>
      <c r="C167" s="518"/>
      <c r="D167" s="103">
        <v>101</v>
      </c>
      <c r="E167" s="41" t="s">
        <v>375</v>
      </c>
      <c r="F167" s="58" t="s">
        <v>378</v>
      </c>
      <c r="G167" s="66">
        <v>1</v>
      </c>
      <c r="H167" s="94"/>
      <c r="I167" s="94"/>
      <c r="J167" s="355">
        <v>1</v>
      </c>
      <c r="K167" s="383">
        <v>0</v>
      </c>
      <c r="L167" s="31">
        <v>1.23</v>
      </c>
      <c r="M167" s="320">
        <f t="shared" si="4"/>
        <v>0</v>
      </c>
      <c r="N167" s="669">
        <f t="shared" si="5"/>
        <v>0</v>
      </c>
    </row>
    <row r="168" spans="1:14" x14ac:dyDescent="0.25">
      <c r="A168" s="682" t="s">
        <v>408</v>
      </c>
      <c r="B168" s="515"/>
      <c r="C168" s="518"/>
      <c r="D168" s="103">
        <v>104</v>
      </c>
      <c r="E168" s="58" t="s">
        <v>382</v>
      </c>
      <c r="F168" s="58" t="s">
        <v>386</v>
      </c>
      <c r="G168" s="95">
        <v>1</v>
      </c>
      <c r="H168" s="94"/>
      <c r="I168" s="94"/>
      <c r="J168" s="355">
        <v>1</v>
      </c>
      <c r="K168" s="383">
        <v>0</v>
      </c>
      <c r="L168" s="31">
        <v>1.23</v>
      </c>
      <c r="M168" s="320">
        <f t="shared" si="4"/>
        <v>0</v>
      </c>
      <c r="N168" s="669">
        <f t="shared" si="5"/>
        <v>0</v>
      </c>
    </row>
    <row r="169" spans="1:14" x14ac:dyDescent="0.25">
      <c r="A169" s="681" t="s">
        <v>409</v>
      </c>
      <c r="B169" s="515"/>
      <c r="C169" s="518"/>
      <c r="D169" s="103">
        <v>105</v>
      </c>
      <c r="E169" s="57" t="s">
        <v>361</v>
      </c>
      <c r="F169" s="22"/>
      <c r="G169" s="66">
        <v>1</v>
      </c>
      <c r="H169" s="94"/>
      <c r="I169" s="94"/>
      <c r="J169" s="355">
        <v>1</v>
      </c>
      <c r="K169" s="383">
        <v>0</v>
      </c>
      <c r="L169" s="31">
        <v>1.23</v>
      </c>
      <c r="M169" s="320">
        <f t="shared" si="4"/>
        <v>0</v>
      </c>
      <c r="N169" s="669">
        <f t="shared" si="5"/>
        <v>0</v>
      </c>
    </row>
    <row r="170" spans="1:14" x14ac:dyDescent="0.25">
      <c r="A170" s="681" t="s">
        <v>410</v>
      </c>
      <c r="B170" s="515"/>
      <c r="C170" s="518"/>
      <c r="D170" s="103">
        <v>107</v>
      </c>
      <c r="E170" s="104"/>
      <c r="F170" s="22"/>
      <c r="G170" s="66">
        <v>1</v>
      </c>
      <c r="H170" s="94"/>
      <c r="I170" s="94"/>
      <c r="J170" s="355">
        <v>1</v>
      </c>
      <c r="K170" s="383">
        <v>0</v>
      </c>
      <c r="L170" s="31">
        <v>1.23</v>
      </c>
      <c r="M170" s="320">
        <f t="shared" si="4"/>
        <v>0</v>
      </c>
      <c r="N170" s="669">
        <f t="shared" si="5"/>
        <v>0</v>
      </c>
    </row>
    <row r="171" spans="1:14" x14ac:dyDescent="0.25">
      <c r="A171" s="681" t="s">
        <v>411</v>
      </c>
      <c r="B171" s="515"/>
      <c r="C171" s="518"/>
      <c r="D171" s="103">
        <v>109</v>
      </c>
      <c r="E171" s="41" t="s">
        <v>375</v>
      </c>
      <c r="F171" s="22"/>
      <c r="G171" s="66">
        <v>1</v>
      </c>
      <c r="H171" s="94"/>
      <c r="I171" s="94"/>
      <c r="J171" s="355">
        <v>1</v>
      </c>
      <c r="K171" s="383">
        <v>0</v>
      </c>
      <c r="L171" s="31">
        <v>1.23</v>
      </c>
      <c r="M171" s="320">
        <f t="shared" si="4"/>
        <v>0</v>
      </c>
      <c r="N171" s="669">
        <f t="shared" si="5"/>
        <v>0</v>
      </c>
    </row>
    <row r="172" spans="1:14" x14ac:dyDescent="0.25">
      <c r="A172" s="682" t="s">
        <v>412</v>
      </c>
      <c r="B172" s="515"/>
      <c r="C172" s="518"/>
      <c r="D172" s="103">
        <v>113</v>
      </c>
      <c r="E172" s="41" t="s">
        <v>387</v>
      </c>
      <c r="F172" s="41" t="s">
        <v>388</v>
      </c>
      <c r="G172" s="66">
        <v>1</v>
      </c>
      <c r="H172" s="94">
        <v>7.3</v>
      </c>
      <c r="I172" s="94"/>
      <c r="J172" s="355">
        <v>1</v>
      </c>
      <c r="K172" s="383">
        <v>0</v>
      </c>
      <c r="L172" s="31">
        <v>1.23</v>
      </c>
      <c r="M172" s="320">
        <f t="shared" si="4"/>
        <v>0</v>
      </c>
      <c r="N172" s="669">
        <f t="shared" si="5"/>
        <v>0</v>
      </c>
    </row>
    <row r="173" spans="1:14" x14ac:dyDescent="0.25">
      <c r="A173" s="681" t="s">
        <v>413</v>
      </c>
      <c r="B173" s="515"/>
      <c r="C173" s="518"/>
      <c r="D173" s="103">
        <v>115</v>
      </c>
      <c r="E173" s="41" t="s">
        <v>375</v>
      </c>
      <c r="F173" s="58" t="s">
        <v>389</v>
      </c>
      <c r="G173" s="66">
        <v>1</v>
      </c>
      <c r="H173" s="94"/>
      <c r="I173" s="94"/>
      <c r="J173" s="355">
        <v>1</v>
      </c>
      <c r="K173" s="383">
        <v>0</v>
      </c>
      <c r="L173" s="31">
        <v>1.23</v>
      </c>
      <c r="M173" s="320">
        <f t="shared" si="4"/>
        <v>0</v>
      </c>
      <c r="N173" s="669">
        <f t="shared" si="5"/>
        <v>0</v>
      </c>
    </row>
    <row r="174" spans="1:14" x14ac:dyDescent="0.25">
      <c r="A174" s="681" t="s">
        <v>414</v>
      </c>
      <c r="B174" s="515"/>
      <c r="C174" s="518"/>
      <c r="D174" s="103">
        <v>116</v>
      </c>
      <c r="E174" s="58" t="s">
        <v>382</v>
      </c>
      <c r="F174" s="58" t="s">
        <v>390</v>
      </c>
      <c r="G174" s="66">
        <v>1</v>
      </c>
      <c r="H174" s="94"/>
      <c r="I174" s="94"/>
      <c r="J174" s="355">
        <v>1</v>
      </c>
      <c r="K174" s="383">
        <v>0</v>
      </c>
      <c r="L174" s="31">
        <v>1.23</v>
      </c>
      <c r="M174" s="320">
        <f t="shared" si="4"/>
        <v>0</v>
      </c>
      <c r="N174" s="669">
        <f t="shared" si="5"/>
        <v>0</v>
      </c>
    </row>
    <row r="175" spans="1:14" x14ac:dyDescent="0.25">
      <c r="A175" s="681" t="s">
        <v>415</v>
      </c>
      <c r="B175" s="515"/>
      <c r="C175" s="518"/>
      <c r="D175" s="103">
        <v>201</v>
      </c>
      <c r="E175" s="105" t="s">
        <v>391</v>
      </c>
      <c r="F175" s="94"/>
      <c r="G175" s="66">
        <v>1</v>
      </c>
      <c r="H175" s="94"/>
      <c r="I175" s="94"/>
      <c r="J175" s="355">
        <v>1</v>
      </c>
      <c r="K175" s="383">
        <v>0</v>
      </c>
      <c r="L175" s="31">
        <v>1.23</v>
      </c>
      <c r="M175" s="320">
        <f t="shared" si="4"/>
        <v>0</v>
      </c>
      <c r="N175" s="669">
        <f t="shared" si="5"/>
        <v>0</v>
      </c>
    </row>
    <row r="176" spans="1:14" x14ac:dyDescent="0.25">
      <c r="A176" s="682" t="s">
        <v>416</v>
      </c>
      <c r="B176" s="515"/>
      <c r="C176" s="518"/>
      <c r="D176" s="103">
        <v>207</v>
      </c>
      <c r="E176" s="90" t="s">
        <v>432</v>
      </c>
      <c r="F176" s="22"/>
      <c r="G176" s="66">
        <v>1</v>
      </c>
      <c r="H176" s="94"/>
      <c r="I176" s="94"/>
      <c r="J176" s="355">
        <v>1</v>
      </c>
      <c r="K176" s="383">
        <v>0</v>
      </c>
      <c r="L176" s="31">
        <v>1.23</v>
      </c>
      <c r="M176" s="320">
        <f t="shared" si="4"/>
        <v>0</v>
      </c>
      <c r="N176" s="669">
        <f t="shared" si="5"/>
        <v>0</v>
      </c>
    </row>
    <row r="177" spans="1:14" x14ac:dyDescent="0.25">
      <c r="A177" s="681" t="s">
        <v>417</v>
      </c>
      <c r="B177" s="515"/>
      <c r="C177" s="518"/>
      <c r="D177" s="103">
        <v>218</v>
      </c>
      <c r="E177" s="41" t="s">
        <v>373</v>
      </c>
      <c r="F177" s="58" t="s">
        <v>392</v>
      </c>
      <c r="G177" s="66">
        <v>1</v>
      </c>
      <c r="H177" s="94"/>
      <c r="I177" s="94"/>
      <c r="J177" s="355">
        <v>1</v>
      </c>
      <c r="K177" s="383">
        <v>0</v>
      </c>
      <c r="L177" s="31">
        <v>1.23</v>
      </c>
      <c r="M177" s="320">
        <f t="shared" si="4"/>
        <v>0</v>
      </c>
      <c r="N177" s="669">
        <f t="shared" si="5"/>
        <v>0</v>
      </c>
    </row>
    <row r="178" spans="1:14" x14ac:dyDescent="0.25">
      <c r="A178" s="681" t="s">
        <v>418</v>
      </c>
      <c r="B178" s="515"/>
      <c r="C178" s="518"/>
      <c r="D178" s="67">
        <v>222</v>
      </c>
      <c r="E178" s="41" t="s">
        <v>373</v>
      </c>
      <c r="F178" s="58" t="s">
        <v>393</v>
      </c>
      <c r="G178" s="66">
        <v>1</v>
      </c>
      <c r="H178" s="22"/>
      <c r="I178" s="22"/>
      <c r="J178" s="355">
        <v>1</v>
      </c>
      <c r="K178" s="383">
        <v>0</v>
      </c>
      <c r="L178" s="31">
        <v>1.23</v>
      </c>
      <c r="M178" s="320">
        <f t="shared" si="4"/>
        <v>0</v>
      </c>
      <c r="N178" s="669">
        <f t="shared" si="5"/>
        <v>0</v>
      </c>
    </row>
    <row r="179" spans="1:14" ht="15.75" thickBot="1" x14ac:dyDescent="0.3">
      <c r="A179" s="683" t="s">
        <v>419</v>
      </c>
      <c r="B179" s="516"/>
      <c r="C179" s="519"/>
      <c r="D179" s="106" t="s">
        <v>394</v>
      </c>
      <c r="E179" s="56" t="s">
        <v>375</v>
      </c>
      <c r="F179" s="59" t="s">
        <v>395</v>
      </c>
      <c r="G179" s="107">
        <v>1</v>
      </c>
      <c r="H179" s="108"/>
      <c r="I179" s="108" t="s">
        <v>396</v>
      </c>
      <c r="J179" s="367">
        <v>1</v>
      </c>
      <c r="K179" s="656">
        <v>0</v>
      </c>
      <c r="L179" s="657">
        <v>1.23</v>
      </c>
      <c r="M179" s="658">
        <f t="shared" si="4"/>
        <v>0</v>
      </c>
      <c r="N179" s="659">
        <f t="shared" si="5"/>
        <v>0</v>
      </c>
    </row>
    <row r="180" spans="1:14" x14ac:dyDescent="0.25">
      <c r="A180" s="680" t="s">
        <v>426</v>
      </c>
      <c r="B180" s="508" t="s">
        <v>420</v>
      </c>
      <c r="C180" s="489">
        <v>1</v>
      </c>
      <c r="D180" s="79"/>
      <c r="E180" s="74" t="s">
        <v>421</v>
      </c>
      <c r="F180" s="74"/>
      <c r="G180" s="85">
        <v>1</v>
      </c>
      <c r="H180" s="74">
        <v>2.7</v>
      </c>
      <c r="I180" s="74" t="s">
        <v>422</v>
      </c>
      <c r="J180" s="360">
        <v>1</v>
      </c>
      <c r="K180" s="652">
        <v>0</v>
      </c>
      <c r="L180" s="653">
        <v>1.23</v>
      </c>
      <c r="M180" s="654">
        <f t="shared" si="4"/>
        <v>0</v>
      </c>
      <c r="N180" s="655">
        <f t="shared" si="5"/>
        <v>0</v>
      </c>
    </row>
    <row r="181" spans="1:14" x14ac:dyDescent="0.25">
      <c r="A181" s="681" t="s">
        <v>427</v>
      </c>
      <c r="B181" s="509"/>
      <c r="C181" s="503"/>
      <c r="D181" s="8"/>
      <c r="E181" s="9" t="s">
        <v>423</v>
      </c>
      <c r="F181" s="9"/>
      <c r="G181" s="10">
        <v>1</v>
      </c>
      <c r="H181" s="9">
        <v>2.7</v>
      </c>
      <c r="I181" s="9"/>
      <c r="J181" s="361">
        <v>1</v>
      </c>
      <c r="K181" s="383">
        <v>0</v>
      </c>
      <c r="L181" s="31">
        <v>1.23</v>
      </c>
      <c r="M181" s="320">
        <f t="shared" si="4"/>
        <v>0</v>
      </c>
      <c r="N181" s="669">
        <f t="shared" si="5"/>
        <v>0</v>
      </c>
    </row>
    <row r="182" spans="1:14" x14ac:dyDescent="0.25">
      <c r="A182" s="681" t="s">
        <v>428</v>
      </c>
      <c r="B182" s="509"/>
      <c r="C182" s="503"/>
      <c r="D182" s="8"/>
      <c r="E182" s="9" t="s">
        <v>423</v>
      </c>
      <c r="F182" s="9"/>
      <c r="G182" s="10">
        <v>1</v>
      </c>
      <c r="H182" s="9">
        <v>2.7</v>
      </c>
      <c r="I182" s="9"/>
      <c r="J182" s="361">
        <v>1</v>
      </c>
      <c r="K182" s="383">
        <v>0</v>
      </c>
      <c r="L182" s="31">
        <v>1.23</v>
      </c>
      <c r="M182" s="320">
        <f t="shared" si="4"/>
        <v>0</v>
      </c>
      <c r="N182" s="669">
        <f t="shared" si="5"/>
        <v>0</v>
      </c>
    </row>
    <row r="183" spans="1:14" x14ac:dyDescent="0.25">
      <c r="A183" s="681" t="s">
        <v>429</v>
      </c>
      <c r="B183" s="509"/>
      <c r="C183" s="503"/>
      <c r="D183" s="8"/>
      <c r="E183" s="9" t="s">
        <v>421</v>
      </c>
      <c r="F183" s="9"/>
      <c r="G183" s="10">
        <v>1</v>
      </c>
      <c r="H183" s="9">
        <v>2.7</v>
      </c>
      <c r="I183" s="9" t="s">
        <v>422</v>
      </c>
      <c r="J183" s="361">
        <v>1</v>
      </c>
      <c r="K183" s="383">
        <v>0</v>
      </c>
      <c r="L183" s="31">
        <v>1.23</v>
      </c>
      <c r="M183" s="320">
        <f t="shared" si="4"/>
        <v>0</v>
      </c>
      <c r="N183" s="669">
        <f t="shared" si="5"/>
        <v>0</v>
      </c>
    </row>
    <row r="184" spans="1:14" x14ac:dyDescent="0.25">
      <c r="A184" s="682" t="s">
        <v>430</v>
      </c>
      <c r="B184" s="509"/>
      <c r="C184" s="503"/>
      <c r="D184" s="8"/>
      <c r="E184" s="9" t="s">
        <v>421</v>
      </c>
      <c r="F184" s="9"/>
      <c r="G184" s="10">
        <v>1</v>
      </c>
      <c r="H184" s="9">
        <v>3.1</v>
      </c>
      <c r="I184" s="9" t="s">
        <v>422</v>
      </c>
      <c r="J184" s="361">
        <v>1</v>
      </c>
      <c r="K184" s="383">
        <v>0</v>
      </c>
      <c r="L184" s="31">
        <v>1.23</v>
      </c>
      <c r="M184" s="320">
        <f t="shared" si="4"/>
        <v>0</v>
      </c>
      <c r="N184" s="669">
        <f t="shared" si="5"/>
        <v>0</v>
      </c>
    </row>
    <row r="185" spans="1:14" ht="15.75" thickBot="1" x14ac:dyDescent="0.3">
      <c r="A185" s="683" t="s">
        <v>431</v>
      </c>
      <c r="B185" s="510"/>
      <c r="C185" s="490"/>
      <c r="D185" s="109"/>
      <c r="E185" s="86" t="s">
        <v>424</v>
      </c>
      <c r="F185" s="86"/>
      <c r="G185" s="110">
        <v>1</v>
      </c>
      <c r="H185" s="86">
        <v>3.1</v>
      </c>
      <c r="I185" s="86" t="s">
        <v>425</v>
      </c>
      <c r="J185" s="368">
        <v>1</v>
      </c>
      <c r="K185" s="656">
        <v>0</v>
      </c>
      <c r="L185" s="657">
        <v>1.23</v>
      </c>
      <c r="M185" s="658">
        <f t="shared" si="4"/>
        <v>0</v>
      </c>
      <c r="N185" s="659">
        <f t="shared" si="5"/>
        <v>0</v>
      </c>
    </row>
    <row r="186" spans="1:14" x14ac:dyDescent="0.25">
      <c r="A186" s="690" t="s">
        <v>459</v>
      </c>
      <c r="B186" s="508" t="s">
        <v>433</v>
      </c>
      <c r="C186" s="511">
        <v>31</v>
      </c>
      <c r="D186" s="539" t="s">
        <v>434</v>
      </c>
      <c r="E186" s="419" t="s">
        <v>435</v>
      </c>
      <c r="F186" s="419" t="s">
        <v>436</v>
      </c>
      <c r="G186" s="111">
        <v>1</v>
      </c>
      <c r="H186" s="419"/>
      <c r="I186" s="419" t="s">
        <v>437</v>
      </c>
      <c r="J186" s="369">
        <v>1</v>
      </c>
      <c r="K186" s="652">
        <v>0</v>
      </c>
      <c r="L186" s="653">
        <v>1.23</v>
      </c>
      <c r="M186" s="654">
        <f t="shared" si="4"/>
        <v>0</v>
      </c>
      <c r="N186" s="655">
        <f t="shared" si="5"/>
        <v>0</v>
      </c>
    </row>
    <row r="187" spans="1:14" x14ac:dyDescent="0.25">
      <c r="A187" s="682" t="s">
        <v>460</v>
      </c>
      <c r="B187" s="509"/>
      <c r="C187" s="512"/>
      <c r="D187" s="540"/>
      <c r="E187" s="410" t="s">
        <v>435</v>
      </c>
      <c r="F187" s="410" t="s">
        <v>438</v>
      </c>
      <c r="G187" s="39">
        <v>1</v>
      </c>
      <c r="H187" s="410"/>
      <c r="I187" s="410" t="s">
        <v>437</v>
      </c>
      <c r="J187" s="370">
        <v>1</v>
      </c>
      <c r="K187" s="383">
        <v>0</v>
      </c>
      <c r="L187" s="31">
        <v>1.23</v>
      </c>
      <c r="M187" s="320">
        <f t="shared" si="4"/>
        <v>0</v>
      </c>
      <c r="N187" s="669">
        <f t="shared" si="5"/>
        <v>0</v>
      </c>
    </row>
    <row r="188" spans="1:14" x14ac:dyDescent="0.25">
      <c r="A188" s="681" t="s">
        <v>461</v>
      </c>
      <c r="B188" s="509"/>
      <c r="C188" s="512"/>
      <c r="D188" s="540"/>
      <c r="E188" s="410" t="s">
        <v>435</v>
      </c>
      <c r="F188" s="410" t="s">
        <v>439</v>
      </c>
      <c r="G188" s="39">
        <v>1</v>
      </c>
      <c r="H188" s="410"/>
      <c r="I188" s="410" t="s">
        <v>437</v>
      </c>
      <c r="J188" s="370">
        <v>1</v>
      </c>
      <c r="K188" s="383">
        <v>0</v>
      </c>
      <c r="L188" s="31">
        <v>1.23</v>
      </c>
      <c r="M188" s="320">
        <f t="shared" si="4"/>
        <v>0</v>
      </c>
      <c r="N188" s="669">
        <f t="shared" si="5"/>
        <v>0</v>
      </c>
    </row>
    <row r="189" spans="1:14" x14ac:dyDescent="0.25">
      <c r="A189" s="681" t="s">
        <v>462</v>
      </c>
      <c r="B189" s="509"/>
      <c r="C189" s="512"/>
      <c r="D189" s="540"/>
      <c r="E189" s="410" t="s">
        <v>435</v>
      </c>
      <c r="F189" s="410" t="s">
        <v>440</v>
      </c>
      <c r="G189" s="39">
        <v>1</v>
      </c>
      <c r="H189" s="410"/>
      <c r="I189" s="410" t="s">
        <v>437</v>
      </c>
      <c r="J189" s="370">
        <v>1</v>
      </c>
      <c r="K189" s="383">
        <v>0</v>
      </c>
      <c r="L189" s="31">
        <v>1.23</v>
      </c>
      <c r="M189" s="320">
        <f t="shared" si="4"/>
        <v>0</v>
      </c>
      <c r="N189" s="669">
        <f t="shared" si="5"/>
        <v>0</v>
      </c>
    </row>
    <row r="190" spans="1:14" x14ac:dyDescent="0.25">
      <c r="A190" s="682" t="s">
        <v>463</v>
      </c>
      <c r="B190" s="509"/>
      <c r="C190" s="512"/>
      <c r="D190" s="540"/>
      <c r="E190" s="47" t="s">
        <v>441</v>
      </c>
      <c r="F190" s="410"/>
      <c r="G190" s="39">
        <v>1</v>
      </c>
      <c r="H190" s="410"/>
      <c r="I190" s="410" t="s">
        <v>59</v>
      </c>
      <c r="J190" s="370">
        <v>1</v>
      </c>
      <c r="K190" s="383">
        <v>0</v>
      </c>
      <c r="L190" s="31">
        <v>1.23</v>
      </c>
      <c r="M190" s="320">
        <f t="shared" si="4"/>
        <v>0</v>
      </c>
      <c r="N190" s="669">
        <f t="shared" si="5"/>
        <v>0</v>
      </c>
    </row>
    <row r="191" spans="1:14" x14ac:dyDescent="0.25">
      <c r="A191" s="681" t="s">
        <v>464</v>
      </c>
      <c r="B191" s="509"/>
      <c r="C191" s="512"/>
      <c r="D191" s="540"/>
      <c r="E191" s="47" t="s">
        <v>441</v>
      </c>
      <c r="F191" s="410"/>
      <c r="G191" s="39">
        <v>1</v>
      </c>
      <c r="H191" s="410"/>
      <c r="I191" s="410" t="s">
        <v>59</v>
      </c>
      <c r="J191" s="370">
        <v>1</v>
      </c>
      <c r="K191" s="383">
        <v>0</v>
      </c>
      <c r="L191" s="31">
        <v>1.23</v>
      </c>
      <c r="M191" s="320">
        <f t="shared" si="4"/>
        <v>0</v>
      </c>
      <c r="N191" s="669">
        <f t="shared" si="5"/>
        <v>0</v>
      </c>
    </row>
    <row r="192" spans="1:14" x14ac:dyDescent="0.25">
      <c r="A192" s="681" t="s">
        <v>465</v>
      </c>
      <c r="B192" s="509"/>
      <c r="C192" s="512"/>
      <c r="D192" s="540"/>
      <c r="E192" s="47" t="s">
        <v>441</v>
      </c>
      <c r="F192" s="410"/>
      <c r="G192" s="39">
        <v>1</v>
      </c>
      <c r="H192" s="410"/>
      <c r="I192" s="410" t="s">
        <v>59</v>
      </c>
      <c r="J192" s="370">
        <v>1</v>
      </c>
      <c r="K192" s="383">
        <v>0</v>
      </c>
      <c r="L192" s="31">
        <v>1.23</v>
      </c>
      <c r="M192" s="320">
        <f t="shared" si="4"/>
        <v>0</v>
      </c>
      <c r="N192" s="669">
        <f t="shared" si="5"/>
        <v>0</v>
      </c>
    </row>
    <row r="193" spans="1:14" x14ac:dyDescent="0.25">
      <c r="A193" s="682" t="s">
        <v>466</v>
      </c>
      <c r="B193" s="509"/>
      <c r="C193" s="512"/>
      <c r="D193" s="540"/>
      <c r="E193" s="47" t="s">
        <v>441</v>
      </c>
      <c r="F193" s="410"/>
      <c r="G193" s="39">
        <v>1</v>
      </c>
      <c r="H193" s="410"/>
      <c r="I193" s="410" t="s">
        <v>59</v>
      </c>
      <c r="J193" s="370">
        <v>1</v>
      </c>
      <c r="K193" s="383">
        <v>0</v>
      </c>
      <c r="L193" s="31">
        <v>1.23</v>
      </c>
      <c r="M193" s="320">
        <f t="shared" si="4"/>
        <v>0</v>
      </c>
      <c r="N193" s="669">
        <f t="shared" si="5"/>
        <v>0</v>
      </c>
    </row>
    <row r="194" spans="1:14" x14ac:dyDescent="0.25">
      <c r="A194" s="681" t="s">
        <v>467</v>
      </c>
      <c r="B194" s="509"/>
      <c r="C194" s="512">
        <v>2</v>
      </c>
      <c r="D194" s="541" t="s">
        <v>442</v>
      </c>
      <c r="E194" s="410" t="s">
        <v>435</v>
      </c>
      <c r="F194" s="410" t="s">
        <v>443</v>
      </c>
      <c r="G194" s="39">
        <v>1</v>
      </c>
      <c r="H194" s="410"/>
      <c r="I194" s="410" t="s">
        <v>437</v>
      </c>
      <c r="J194" s="370">
        <v>1</v>
      </c>
      <c r="K194" s="383">
        <v>0</v>
      </c>
      <c r="L194" s="31">
        <v>1.23</v>
      </c>
      <c r="M194" s="320">
        <f t="shared" si="4"/>
        <v>0</v>
      </c>
      <c r="N194" s="669">
        <f t="shared" si="5"/>
        <v>0</v>
      </c>
    </row>
    <row r="195" spans="1:14" x14ac:dyDescent="0.25">
      <c r="A195" s="681" t="s">
        <v>468</v>
      </c>
      <c r="B195" s="509"/>
      <c r="C195" s="512"/>
      <c r="D195" s="541"/>
      <c r="E195" s="410" t="s">
        <v>435</v>
      </c>
      <c r="F195" s="410" t="s">
        <v>444</v>
      </c>
      <c r="G195" s="39">
        <v>1</v>
      </c>
      <c r="H195" s="410"/>
      <c r="I195" s="410" t="s">
        <v>437</v>
      </c>
      <c r="J195" s="370">
        <v>1</v>
      </c>
      <c r="K195" s="383">
        <v>0</v>
      </c>
      <c r="L195" s="31">
        <v>1.23</v>
      </c>
      <c r="M195" s="320">
        <f t="shared" si="4"/>
        <v>0</v>
      </c>
      <c r="N195" s="669">
        <f t="shared" si="5"/>
        <v>0</v>
      </c>
    </row>
    <row r="196" spans="1:14" x14ac:dyDescent="0.25">
      <c r="A196" s="682" t="s">
        <v>469</v>
      </c>
      <c r="B196" s="509"/>
      <c r="C196" s="512">
        <v>24</v>
      </c>
      <c r="D196" s="405" t="s">
        <v>445</v>
      </c>
      <c r="E196" s="402" t="s">
        <v>446</v>
      </c>
      <c r="F196" s="402" t="s">
        <v>447</v>
      </c>
      <c r="G196" s="44">
        <v>1</v>
      </c>
      <c r="H196" s="402"/>
      <c r="I196" s="402" t="s">
        <v>17</v>
      </c>
      <c r="J196" s="347">
        <v>1</v>
      </c>
      <c r="K196" s="383">
        <v>0</v>
      </c>
      <c r="L196" s="31">
        <v>1.23</v>
      </c>
      <c r="M196" s="320">
        <f t="shared" si="4"/>
        <v>0</v>
      </c>
      <c r="N196" s="669">
        <f t="shared" si="5"/>
        <v>0</v>
      </c>
    </row>
    <row r="197" spans="1:14" x14ac:dyDescent="0.25">
      <c r="A197" s="681" t="s">
        <v>470</v>
      </c>
      <c r="B197" s="509"/>
      <c r="C197" s="512"/>
      <c r="D197" s="405" t="s">
        <v>448</v>
      </c>
      <c r="E197" s="402" t="s">
        <v>449</v>
      </c>
      <c r="F197" s="402" t="s">
        <v>450</v>
      </c>
      <c r="G197" s="44">
        <v>1</v>
      </c>
      <c r="H197" s="402"/>
      <c r="I197" s="402" t="s">
        <v>105</v>
      </c>
      <c r="J197" s="347">
        <v>2</v>
      </c>
      <c r="K197" s="383">
        <v>0</v>
      </c>
      <c r="L197" s="31">
        <v>1.23</v>
      </c>
      <c r="M197" s="320">
        <f t="shared" si="4"/>
        <v>0</v>
      </c>
      <c r="N197" s="669">
        <f t="shared" si="5"/>
        <v>0</v>
      </c>
    </row>
    <row r="198" spans="1:14" x14ac:dyDescent="0.25">
      <c r="A198" s="681" t="s">
        <v>471</v>
      </c>
      <c r="B198" s="509"/>
      <c r="C198" s="512"/>
      <c r="D198" s="407">
        <v>9</v>
      </c>
      <c r="E198" s="410" t="s">
        <v>451</v>
      </c>
      <c r="F198" s="410" t="s">
        <v>452</v>
      </c>
      <c r="G198" s="39">
        <v>1</v>
      </c>
      <c r="H198" s="410"/>
      <c r="I198" s="410" t="s">
        <v>453</v>
      </c>
      <c r="J198" s="370">
        <v>1</v>
      </c>
      <c r="K198" s="383">
        <v>0</v>
      </c>
      <c r="L198" s="31">
        <v>1.23</v>
      </c>
      <c r="M198" s="320">
        <f t="shared" ref="M198:M261" si="6">K198*L198</f>
        <v>0</v>
      </c>
      <c r="N198" s="669">
        <f t="shared" ref="N198:N261" si="7">G198*J198*M198</f>
        <v>0</v>
      </c>
    </row>
    <row r="199" spans="1:14" x14ac:dyDescent="0.25">
      <c r="A199" s="682" t="s">
        <v>472</v>
      </c>
      <c r="B199" s="509"/>
      <c r="C199" s="512"/>
      <c r="D199" s="407">
        <v>7</v>
      </c>
      <c r="E199" s="410" t="s">
        <v>454</v>
      </c>
      <c r="F199" s="410" t="s">
        <v>455</v>
      </c>
      <c r="G199" s="39">
        <v>1</v>
      </c>
      <c r="H199" s="410"/>
      <c r="I199" s="410" t="s">
        <v>17</v>
      </c>
      <c r="J199" s="370">
        <v>1</v>
      </c>
      <c r="K199" s="383">
        <v>0</v>
      </c>
      <c r="L199" s="31">
        <v>1.23</v>
      </c>
      <c r="M199" s="320">
        <f t="shared" si="6"/>
        <v>0</v>
      </c>
      <c r="N199" s="669">
        <f t="shared" si="7"/>
        <v>0</v>
      </c>
    </row>
    <row r="200" spans="1:14" ht="15.75" thickBot="1" x14ac:dyDescent="0.3">
      <c r="A200" s="683" t="s">
        <v>473</v>
      </c>
      <c r="B200" s="510"/>
      <c r="C200" s="513"/>
      <c r="D200" s="112">
        <v>14</v>
      </c>
      <c r="E200" s="48" t="s">
        <v>456</v>
      </c>
      <c r="F200" s="113" t="s">
        <v>457</v>
      </c>
      <c r="G200" s="114">
        <v>1</v>
      </c>
      <c r="H200" s="421"/>
      <c r="I200" s="421" t="s">
        <v>458</v>
      </c>
      <c r="J200" s="371">
        <v>1</v>
      </c>
      <c r="K200" s="656">
        <v>0</v>
      </c>
      <c r="L200" s="657">
        <v>1.23</v>
      </c>
      <c r="M200" s="658">
        <f t="shared" si="6"/>
        <v>0</v>
      </c>
      <c r="N200" s="659">
        <f t="shared" si="7"/>
        <v>0</v>
      </c>
    </row>
    <row r="201" spans="1:14" x14ac:dyDescent="0.25">
      <c r="A201" s="680" t="s">
        <v>483</v>
      </c>
      <c r="B201" s="529" t="s">
        <v>474</v>
      </c>
      <c r="C201" s="406">
        <v>10</v>
      </c>
      <c r="D201" s="42" t="s">
        <v>475</v>
      </c>
      <c r="E201" s="406" t="s">
        <v>25</v>
      </c>
      <c r="F201" s="406" t="s">
        <v>476</v>
      </c>
      <c r="G201" s="25">
        <v>1</v>
      </c>
      <c r="H201" s="406"/>
      <c r="I201" s="406" t="s">
        <v>477</v>
      </c>
      <c r="J201" s="344">
        <v>1</v>
      </c>
      <c r="K201" s="652">
        <v>0</v>
      </c>
      <c r="L201" s="691">
        <v>1.23</v>
      </c>
      <c r="M201" s="692">
        <f t="shared" si="6"/>
        <v>0</v>
      </c>
      <c r="N201" s="693">
        <f t="shared" si="7"/>
        <v>0</v>
      </c>
    </row>
    <row r="202" spans="1:14" ht="22.5" x14ac:dyDescent="0.25">
      <c r="A202" s="681" t="s">
        <v>484</v>
      </c>
      <c r="B202" s="530"/>
      <c r="C202" s="402">
        <v>1</v>
      </c>
      <c r="D202" s="20" t="s">
        <v>478</v>
      </c>
      <c r="E202" s="402" t="s">
        <v>479</v>
      </c>
      <c r="F202" s="402" t="s">
        <v>480</v>
      </c>
      <c r="G202" s="404">
        <v>1</v>
      </c>
      <c r="H202" s="402"/>
      <c r="I202" s="402" t="s">
        <v>17</v>
      </c>
      <c r="J202" s="347">
        <v>1</v>
      </c>
      <c r="K202" s="383">
        <v>0</v>
      </c>
      <c r="L202" s="33">
        <v>1.23</v>
      </c>
      <c r="M202" s="463">
        <f t="shared" si="6"/>
        <v>0</v>
      </c>
      <c r="N202" s="694">
        <f t="shared" si="7"/>
        <v>0</v>
      </c>
    </row>
    <row r="203" spans="1:14" ht="15.75" thickBot="1" x14ac:dyDescent="0.3">
      <c r="A203" s="683" t="s">
        <v>485</v>
      </c>
      <c r="B203" s="557"/>
      <c r="C203" s="48">
        <v>1</v>
      </c>
      <c r="D203" s="56" t="s">
        <v>481</v>
      </c>
      <c r="E203" s="56" t="s">
        <v>482</v>
      </c>
      <c r="F203" s="695"/>
      <c r="G203" s="122">
        <v>1</v>
      </c>
      <c r="H203" s="56"/>
      <c r="I203" s="56" t="s">
        <v>59</v>
      </c>
      <c r="J203" s="365">
        <v>1</v>
      </c>
      <c r="K203" s="656">
        <v>0</v>
      </c>
      <c r="L203" s="145">
        <v>1.23</v>
      </c>
      <c r="M203" s="696">
        <f t="shared" si="6"/>
        <v>0</v>
      </c>
      <c r="N203" s="697">
        <f t="shared" si="7"/>
        <v>0</v>
      </c>
    </row>
    <row r="204" spans="1:14" x14ac:dyDescent="0.25">
      <c r="A204" s="690" t="s">
        <v>514</v>
      </c>
      <c r="B204" s="531" t="s">
        <v>486</v>
      </c>
      <c r="C204" s="526">
        <v>1</v>
      </c>
      <c r="D204" s="116">
        <v>106</v>
      </c>
      <c r="E204" s="116" t="s">
        <v>361</v>
      </c>
      <c r="F204" s="116" t="s">
        <v>487</v>
      </c>
      <c r="G204" s="25">
        <v>1</v>
      </c>
      <c r="H204" s="406"/>
      <c r="I204" s="406" t="s">
        <v>17</v>
      </c>
      <c r="J204" s="344">
        <v>1</v>
      </c>
      <c r="K204" s="652">
        <v>0</v>
      </c>
      <c r="L204" s="653">
        <v>1.23</v>
      </c>
      <c r="M204" s="654">
        <f t="shared" si="6"/>
        <v>0</v>
      </c>
      <c r="N204" s="655">
        <f t="shared" si="7"/>
        <v>0</v>
      </c>
    </row>
    <row r="205" spans="1:14" x14ac:dyDescent="0.25">
      <c r="A205" s="682" t="s">
        <v>515</v>
      </c>
      <c r="B205" s="532"/>
      <c r="C205" s="496"/>
      <c r="D205" s="41">
        <v>307</v>
      </c>
      <c r="E205" s="41" t="s">
        <v>361</v>
      </c>
      <c r="F205" s="41" t="s">
        <v>488</v>
      </c>
      <c r="G205" s="404">
        <v>1</v>
      </c>
      <c r="H205" s="402"/>
      <c r="I205" s="402" t="s">
        <v>17</v>
      </c>
      <c r="J205" s="347">
        <v>1</v>
      </c>
      <c r="K205" s="383">
        <v>0</v>
      </c>
      <c r="L205" s="31">
        <v>1.23</v>
      </c>
      <c r="M205" s="320">
        <f t="shared" si="6"/>
        <v>0</v>
      </c>
      <c r="N205" s="669">
        <f t="shared" si="7"/>
        <v>0</v>
      </c>
    </row>
    <row r="206" spans="1:14" x14ac:dyDescent="0.25">
      <c r="A206" s="681" t="s">
        <v>516</v>
      </c>
      <c r="B206" s="532"/>
      <c r="C206" s="496"/>
      <c r="D206" s="41">
        <v>310</v>
      </c>
      <c r="E206" s="41" t="s">
        <v>361</v>
      </c>
      <c r="F206" s="41" t="s">
        <v>489</v>
      </c>
      <c r="G206" s="404">
        <v>1</v>
      </c>
      <c r="H206" s="402"/>
      <c r="I206" s="402" t="s">
        <v>17</v>
      </c>
      <c r="J206" s="347">
        <v>1</v>
      </c>
      <c r="K206" s="383">
        <v>0</v>
      </c>
      <c r="L206" s="31">
        <v>1.23</v>
      </c>
      <c r="M206" s="320">
        <f t="shared" si="6"/>
        <v>0</v>
      </c>
      <c r="N206" s="669">
        <f t="shared" si="7"/>
        <v>0</v>
      </c>
    </row>
    <row r="207" spans="1:14" x14ac:dyDescent="0.25">
      <c r="A207" s="681" t="s">
        <v>517</v>
      </c>
      <c r="B207" s="532"/>
      <c r="C207" s="496"/>
      <c r="D207" s="41">
        <v>408</v>
      </c>
      <c r="E207" s="41" t="s">
        <v>361</v>
      </c>
      <c r="F207" s="41" t="s">
        <v>490</v>
      </c>
      <c r="G207" s="404">
        <v>1</v>
      </c>
      <c r="H207" s="402"/>
      <c r="I207" s="402" t="s">
        <v>17</v>
      </c>
      <c r="J207" s="347">
        <v>1</v>
      </c>
      <c r="K207" s="383">
        <v>0</v>
      </c>
      <c r="L207" s="31">
        <v>1.23</v>
      </c>
      <c r="M207" s="320">
        <f t="shared" si="6"/>
        <v>0</v>
      </c>
      <c r="N207" s="669">
        <f t="shared" si="7"/>
        <v>0</v>
      </c>
    </row>
    <row r="208" spans="1:14" x14ac:dyDescent="0.25">
      <c r="A208" s="681" t="s">
        <v>518</v>
      </c>
      <c r="B208" s="532"/>
      <c r="C208" s="496"/>
      <c r="D208" s="20">
        <v>103</v>
      </c>
      <c r="E208" s="41" t="s">
        <v>283</v>
      </c>
      <c r="F208" s="41" t="s">
        <v>491</v>
      </c>
      <c r="G208" s="404">
        <v>1</v>
      </c>
      <c r="H208" s="402"/>
      <c r="I208" s="402" t="s">
        <v>97</v>
      </c>
      <c r="J208" s="347">
        <v>1</v>
      </c>
      <c r="K208" s="383">
        <v>0</v>
      </c>
      <c r="L208" s="31">
        <v>1.23</v>
      </c>
      <c r="M208" s="320">
        <f t="shared" si="6"/>
        <v>0</v>
      </c>
      <c r="N208" s="669">
        <f t="shared" si="7"/>
        <v>0</v>
      </c>
    </row>
    <row r="209" spans="1:14" x14ac:dyDescent="0.25">
      <c r="A209" s="682" t="s">
        <v>519</v>
      </c>
      <c r="B209" s="532"/>
      <c r="C209" s="496"/>
      <c r="D209" s="20" t="s">
        <v>492</v>
      </c>
      <c r="E209" s="402" t="s">
        <v>493</v>
      </c>
      <c r="F209" s="402"/>
      <c r="G209" s="404">
        <v>1</v>
      </c>
      <c r="H209" s="402"/>
      <c r="I209" s="402" t="s">
        <v>97</v>
      </c>
      <c r="J209" s="347">
        <v>1</v>
      </c>
      <c r="K209" s="383">
        <v>0</v>
      </c>
      <c r="L209" s="31">
        <v>1.23</v>
      </c>
      <c r="M209" s="320">
        <f t="shared" si="6"/>
        <v>0</v>
      </c>
      <c r="N209" s="669">
        <f t="shared" si="7"/>
        <v>0</v>
      </c>
    </row>
    <row r="210" spans="1:14" x14ac:dyDescent="0.25">
      <c r="A210" s="681" t="s">
        <v>520</v>
      </c>
      <c r="B210" s="532"/>
      <c r="C210" s="496"/>
      <c r="D210" s="20">
        <v>201</v>
      </c>
      <c r="E210" s="402"/>
      <c r="F210" s="402"/>
      <c r="G210" s="404">
        <v>1</v>
      </c>
      <c r="H210" s="402"/>
      <c r="I210" s="402"/>
      <c r="J210" s="347">
        <v>1</v>
      </c>
      <c r="K210" s="383">
        <v>0</v>
      </c>
      <c r="L210" s="31">
        <v>1.23</v>
      </c>
      <c r="M210" s="320">
        <f t="shared" si="6"/>
        <v>0</v>
      </c>
      <c r="N210" s="669">
        <f t="shared" si="7"/>
        <v>0</v>
      </c>
    </row>
    <row r="211" spans="1:14" x14ac:dyDescent="0.25">
      <c r="A211" s="681" t="s">
        <v>521</v>
      </c>
      <c r="B211" s="532"/>
      <c r="C211" s="496"/>
      <c r="D211" s="20" t="s">
        <v>494</v>
      </c>
      <c r="E211" s="402" t="s">
        <v>495</v>
      </c>
      <c r="F211" s="414" t="s">
        <v>496</v>
      </c>
      <c r="G211" s="404">
        <v>1</v>
      </c>
      <c r="H211" s="402"/>
      <c r="I211" s="402" t="s">
        <v>17</v>
      </c>
      <c r="J211" s="347">
        <v>1</v>
      </c>
      <c r="K211" s="383">
        <v>0</v>
      </c>
      <c r="L211" s="31">
        <v>1.23</v>
      </c>
      <c r="M211" s="320">
        <f t="shared" si="6"/>
        <v>0</v>
      </c>
      <c r="N211" s="669">
        <f t="shared" si="7"/>
        <v>0</v>
      </c>
    </row>
    <row r="212" spans="1:14" x14ac:dyDescent="0.25">
      <c r="A212" s="681" t="s">
        <v>522</v>
      </c>
      <c r="B212" s="532"/>
      <c r="C212" s="496"/>
      <c r="D212" s="405" t="s">
        <v>497</v>
      </c>
      <c r="E212" s="402" t="s">
        <v>493</v>
      </c>
      <c r="F212" s="402" t="s">
        <v>498</v>
      </c>
      <c r="G212" s="404">
        <v>1</v>
      </c>
      <c r="H212" s="402">
        <v>5.28</v>
      </c>
      <c r="I212" s="402" t="s">
        <v>15</v>
      </c>
      <c r="J212" s="347">
        <v>1</v>
      </c>
      <c r="K212" s="383">
        <v>0</v>
      </c>
      <c r="L212" s="31">
        <v>1.23</v>
      </c>
      <c r="M212" s="320">
        <f t="shared" si="6"/>
        <v>0</v>
      </c>
      <c r="N212" s="669">
        <f t="shared" si="7"/>
        <v>0</v>
      </c>
    </row>
    <row r="213" spans="1:14" x14ac:dyDescent="0.25">
      <c r="A213" s="682" t="s">
        <v>523</v>
      </c>
      <c r="B213" s="532"/>
      <c r="C213" s="496"/>
      <c r="D213" s="41">
        <v>204</v>
      </c>
      <c r="E213" s="41" t="s">
        <v>499</v>
      </c>
      <c r="F213" s="41" t="s">
        <v>500</v>
      </c>
      <c r="G213" s="404">
        <v>1</v>
      </c>
      <c r="H213" s="41"/>
      <c r="I213" s="402" t="s">
        <v>15</v>
      </c>
      <c r="J213" s="347">
        <v>1</v>
      </c>
      <c r="K213" s="383">
        <v>0</v>
      </c>
      <c r="L213" s="31">
        <v>1.23</v>
      </c>
      <c r="M213" s="320">
        <f t="shared" si="6"/>
        <v>0</v>
      </c>
      <c r="N213" s="669">
        <f t="shared" si="7"/>
        <v>0</v>
      </c>
    </row>
    <row r="214" spans="1:14" x14ac:dyDescent="0.25">
      <c r="A214" s="681" t="s">
        <v>524</v>
      </c>
      <c r="B214" s="532"/>
      <c r="C214" s="496"/>
      <c r="D214" s="41">
        <v>207</v>
      </c>
      <c r="E214" s="41" t="s">
        <v>285</v>
      </c>
      <c r="F214" s="41" t="s">
        <v>501</v>
      </c>
      <c r="G214" s="404">
        <v>1</v>
      </c>
      <c r="H214" s="41">
        <v>3.5</v>
      </c>
      <c r="I214" s="402" t="s">
        <v>96</v>
      </c>
      <c r="J214" s="347">
        <v>1</v>
      </c>
      <c r="K214" s="383">
        <v>0</v>
      </c>
      <c r="L214" s="31">
        <v>1.23</v>
      </c>
      <c r="M214" s="320">
        <f t="shared" si="6"/>
        <v>0</v>
      </c>
      <c r="N214" s="669">
        <f t="shared" si="7"/>
        <v>0</v>
      </c>
    </row>
    <row r="215" spans="1:14" x14ac:dyDescent="0.25">
      <c r="A215" s="681" t="s">
        <v>525</v>
      </c>
      <c r="B215" s="532"/>
      <c r="C215" s="496"/>
      <c r="D215" s="41">
        <v>210</v>
      </c>
      <c r="E215" s="41" t="s">
        <v>502</v>
      </c>
      <c r="F215" s="41"/>
      <c r="G215" s="121">
        <v>1</v>
      </c>
      <c r="H215" s="41"/>
      <c r="I215" s="41"/>
      <c r="J215" s="364">
        <v>1</v>
      </c>
      <c r="K215" s="383">
        <v>0</v>
      </c>
      <c r="L215" s="31">
        <v>1.23</v>
      </c>
      <c r="M215" s="320">
        <f t="shared" si="6"/>
        <v>0</v>
      </c>
      <c r="N215" s="669">
        <f t="shared" si="7"/>
        <v>0</v>
      </c>
    </row>
    <row r="216" spans="1:14" x14ac:dyDescent="0.25">
      <c r="A216" s="681" t="s">
        <v>526</v>
      </c>
      <c r="B216" s="532"/>
      <c r="C216" s="496"/>
      <c r="D216" s="41">
        <v>405</v>
      </c>
      <c r="E216" s="41" t="s">
        <v>283</v>
      </c>
      <c r="F216" s="41" t="s">
        <v>503</v>
      </c>
      <c r="G216" s="121">
        <v>1</v>
      </c>
      <c r="H216" s="41"/>
      <c r="I216" s="41" t="s">
        <v>97</v>
      </c>
      <c r="J216" s="364">
        <v>1</v>
      </c>
      <c r="K216" s="383">
        <v>0</v>
      </c>
      <c r="L216" s="31">
        <v>1.23</v>
      </c>
      <c r="M216" s="320">
        <f t="shared" si="6"/>
        <v>0</v>
      </c>
      <c r="N216" s="669">
        <f t="shared" si="7"/>
        <v>0</v>
      </c>
    </row>
    <row r="217" spans="1:14" x14ac:dyDescent="0.25">
      <c r="A217" s="682" t="s">
        <v>527</v>
      </c>
      <c r="B217" s="532"/>
      <c r="C217" s="496"/>
      <c r="D217" s="41">
        <v>411</v>
      </c>
      <c r="E217" s="41" t="s">
        <v>502</v>
      </c>
      <c r="F217" s="41"/>
      <c r="G217" s="121">
        <v>1</v>
      </c>
      <c r="H217" s="41"/>
      <c r="I217" s="41" t="s">
        <v>97</v>
      </c>
      <c r="J217" s="364">
        <v>1</v>
      </c>
      <c r="K217" s="383">
        <v>0</v>
      </c>
      <c r="L217" s="31">
        <v>1.23</v>
      </c>
      <c r="M217" s="320">
        <f t="shared" si="6"/>
        <v>0</v>
      </c>
      <c r="N217" s="669">
        <f t="shared" si="7"/>
        <v>0</v>
      </c>
    </row>
    <row r="218" spans="1:14" ht="15.75" thickBot="1" x14ac:dyDescent="0.3">
      <c r="A218" s="683" t="s">
        <v>528</v>
      </c>
      <c r="B218" s="533"/>
      <c r="C218" s="502"/>
      <c r="D218" s="56">
        <v>203</v>
      </c>
      <c r="E218" s="56" t="s">
        <v>499</v>
      </c>
      <c r="F218" s="56" t="s">
        <v>504</v>
      </c>
      <c r="G218" s="122">
        <v>1</v>
      </c>
      <c r="H218" s="56"/>
      <c r="I218" s="56" t="s">
        <v>15</v>
      </c>
      <c r="J218" s="365">
        <v>1</v>
      </c>
      <c r="K218" s="656">
        <v>0</v>
      </c>
      <c r="L218" s="657">
        <v>1.23</v>
      </c>
      <c r="M218" s="658">
        <f t="shared" si="6"/>
        <v>0</v>
      </c>
      <c r="N218" s="659">
        <f t="shared" si="7"/>
        <v>0</v>
      </c>
    </row>
    <row r="219" spans="1:14" x14ac:dyDescent="0.25">
      <c r="A219" s="690" t="s">
        <v>529</v>
      </c>
      <c r="B219" s="514" t="s">
        <v>505</v>
      </c>
      <c r="C219" s="534">
        <v>1</v>
      </c>
      <c r="D219" s="537" t="s">
        <v>506</v>
      </c>
      <c r="E219" s="118" t="s">
        <v>507</v>
      </c>
      <c r="F219" s="118" t="s">
        <v>508</v>
      </c>
      <c r="G219" s="111">
        <v>1</v>
      </c>
      <c r="H219" s="118">
        <v>1.45</v>
      </c>
      <c r="I219" s="118" t="s">
        <v>31</v>
      </c>
      <c r="J219" s="369">
        <v>1</v>
      </c>
      <c r="K219" s="652">
        <v>0</v>
      </c>
      <c r="L219" s="653">
        <v>1.23</v>
      </c>
      <c r="M219" s="654">
        <f t="shared" si="6"/>
        <v>0</v>
      </c>
      <c r="N219" s="655">
        <f t="shared" si="7"/>
        <v>0</v>
      </c>
    </row>
    <row r="220" spans="1:14" x14ac:dyDescent="0.25">
      <c r="A220" s="681" t="s">
        <v>530</v>
      </c>
      <c r="B220" s="515"/>
      <c r="C220" s="535"/>
      <c r="D220" s="538"/>
      <c r="E220" s="119" t="s">
        <v>509</v>
      </c>
      <c r="F220" s="119" t="s">
        <v>510</v>
      </c>
      <c r="G220" s="39">
        <v>1</v>
      </c>
      <c r="H220" s="119">
        <v>2.5</v>
      </c>
      <c r="I220" s="119" t="s">
        <v>105</v>
      </c>
      <c r="J220" s="370">
        <v>1</v>
      </c>
      <c r="K220" s="383">
        <v>0</v>
      </c>
      <c r="L220" s="31">
        <v>1.23</v>
      </c>
      <c r="M220" s="320">
        <f t="shared" si="6"/>
        <v>0</v>
      </c>
      <c r="N220" s="669">
        <f t="shared" si="7"/>
        <v>0</v>
      </c>
    </row>
    <row r="221" spans="1:14" x14ac:dyDescent="0.25">
      <c r="A221" s="682" t="s">
        <v>531</v>
      </c>
      <c r="B221" s="515"/>
      <c r="C221" s="535"/>
      <c r="D221" s="420">
        <v>11</v>
      </c>
      <c r="E221" s="119" t="s">
        <v>233</v>
      </c>
      <c r="F221" s="119" t="s">
        <v>511</v>
      </c>
      <c r="G221" s="39">
        <v>1</v>
      </c>
      <c r="H221" s="119">
        <v>0.9</v>
      </c>
      <c r="I221" s="119" t="s">
        <v>234</v>
      </c>
      <c r="J221" s="370">
        <v>1</v>
      </c>
      <c r="K221" s="383">
        <v>0</v>
      </c>
      <c r="L221" s="31">
        <v>1.23</v>
      </c>
      <c r="M221" s="320">
        <f t="shared" si="6"/>
        <v>0</v>
      </c>
      <c r="N221" s="669">
        <f t="shared" si="7"/>
        <v>0</v>
      </c>
    </row>
    <row r="222" spans="1:14" x14ac:dyDescent="0.25">
      <c r="A222" s="681" t="s">
        <v>532</v>
      </c>
      <c r="B222" s="515"/>
      <c r="C222" s="535"/>
      <c r="D222" s="420">
        <v>10</v>
      </c>
      <c r="E222" s="119" t="s">
        <v>60</v>
      </c>
      <c r="F222" s="119" t="s">
        <v>512</v>
      </c>
      <c r="G222" s="39">
        <v>1</v>
      </c>
      <c r="H222" s="119">
        <v>2</v>
      </c>
      <c r="I222" s="119" t="s">
        <v>105</v>
      </c>
      <c r="J222" s="370">
        <v>1</v>
      </c>
      <c r="K222" s="383">
        <v>0</v>
      </c>
      <c r="L222" s="31">
        <v>1.23</v>
      </c>
      <c r="M222" s="320">
        <f t="shared" si="6"/>
        <v>0</v>
      </c>
      <c r="N222" s="669">
        <f t="shared" si="7"/>
        <v>0</v>
      </c>
    </row>
    <row r="223" spans="1:14" ht="15.75" thickBot="1" x14ac:dyDescent="0.3">
      <c r="A223" s="683" t="s">
        <v>533</v>
      </c>
      <c r="B223" s="516"/>
      <c r="C223" s="536"/>
      <c r="D223" s="124">
        <v>2</v>
      </c>
      <c r="E223" s="120" t="s">
        <v>42</v>
      </c>
      <c r="F223" s="120" t="s">
        <v>513</v>
      </c>
      <c r="G223" s="114">
        <v>1</v>
      </c>
      <c r="H223" s="120">
        <v>1.6</v>
      </c>
      <c r="I223" s="120" t="s">
        <v>59</v>
      </c>
      <c r="J223" s="371">
        <v>1</v>
      </c>
      <c r="K223" s="656">
        <v>0</v>
      </c>
      <c r="L223" s="657">
        <v>1.23</v>
      </c>
      <c r="M223" s="658">
        <f t="shared" si="6"/>
        <v>0</v>
      </c>
      <c r="N223" s="659">
        <f t="shared" si="7"/>
        <v>0</v>
      </c>
    </row>
    <row r="224" spans="1:14" x14ac:dyDescent="0.25">
      <c r="A224" s="679" t="s">
        <v>818</v>
      </c>
      <c r="B224" s="531" t="s">
        <v>534</v>
      </c>
      <c r="C224" s="526">
        <v>2</v>
      </c>
      <c r="D224" s="42">
        <v>3</v>
      </c>
      <c r="E224" s="406" t="s">
        <v>535</v>
      </c>
      <c r="F224" s="138" t="s">
        <v>536</v>
      </c>
      <c r="G224" s="25">
        <v>1</v>
      </c>
      <c r="H224" s="406">
        <v>1.6</v>
      </c>
      <c r="I224" s="406" t="s">
        <v>537</v>
      </c>
      <c r="J224" s="344">
        <v>1</v>
      </c>
      <c r="K224" s="652">
        <v>0</v>
      </c>
      <c r="L224" s="653">
        <v>1.23</v>
      </c>
      <c r="M224" s="654">
        <f t="shared" si="6"/>
        <v>0</v>
      </c>
      <c r="N224" s="655">
        <f t="shared" si="7"/>
        <v>0</v>
      </c>
    </row>
    <row r="225" spans="1:14" x14ac:dyDescent="0.25">
      <c r="A225" s="52" t="s">
        <v>819</v>
      </c>
      <c r="B225" s="532"/>
      <c r="C225" s="496"/>
      <c r="D225" s="405">
        <v>5</v>
      </c>
      <c r="E225" s="402" t="s">
        <v>535</v>
      </c>
      <c r="F225" s="402" t="s">
        <v>538</v>
      </c>
      <c r="G225" s="404">
        <v>1</v>
      </c>
      <c r="H225" s="402">
        <v>1.6</v>
      </c>
      <c r="I225" s="402" t="s">
        <v>537</v>
      </c>
      <c r="J225" s="347">
        <v>1</v>
      </c>
      <c r="K225" s="383">
        <v>0</v>
      </c>
      <c r="L225" s="31">
        <v>1.23</v>
      </c>
      <c r="M225" s="320">
        <f t="shared" si="6"/>
        <v>0</v>
      </c>
      <c r="N225" s="669">
        <f t="shared" si="7"/>
        <v>0</v>
      </c>
    </row>
    <row r="226" spans="1:14" x14ac:dyDescent="0.25">
      <c r="A226" s="50" t="s">
        <v>820</v>
      </c>
      <c r="B226" s="532"/>
      <c r="C226" s="499">
        <v>8</v>
      </c>
      <c r="D226" s="405">
        <v>1</v>
      </c>
      <c r="E226" s="41" t="s">
        <v>539</v>
      </c>
      <c r="F226" s="41" t="s">
        <v>540</v>
      </c>
      <c r="G226" s="404">
        <v>1</v>
      </c>
      <c r="H226" s="402"/>
      <c r="I226" s="402" t="s">
        <v>537</v>
      </c>
      <c r="J226" s="347">
        <v>1</v>
      </c>
      <c r="K226" s="383">
        <v>0</v>
      </c>
      <c r="L226" s="31">
        <v>1.23</v>
      </c>
      <c r="M226" s="320">
        <f t="shared" si="6"/>
        <v>0</v>
      </c>
      <c r="N226" s="669">
        <f t="shared" si="7"/>
        <v>0</v>
      </c>
    </row>
    <row r="227" spans="1:14" x14ac:dyDescent="0.25">
      <c r="A227" s="50" t="s">
        <v>821</v>
      </c>
      <c r="B227" s="532"/>
      <c r="C227" s="501"/>
      <c r="D227" s="405">
        <v>1</v>
      </c>
      <c r="E227" s="41" t="s">
        <v>539</v>
      </c>
      <c r="F227" s="41" t="s">
        <v>541</v>
      </c>
      <c r="G227" s="404">
        <v>1</v>
      </c>
      <c r="H227" s="402"/>
      <c r="I227" s="402" t="s">
        <v>537</v>
      </c>
      <c r="J227" s="347">
        <v>1</v>
      </c>
      <c r="K227" s="383">
        <v>0</v>
      </c>
      <c r="L227" s="31">
        <v>1.23</v>
      </c>
      <c r="M227" s="320">
        <f t="shared" si="6"/>
        <v>0</v>
      </c>
      <c r="N227" s="669">
        <f t="shared" si="7"/>
        <v>0</v>
      </c>
    </row>
    <row r="228" spans="1:14" x14ac:dyDescent="0.25">
      <c r="A228" s="50" t="s">
        <v>822</v>
      </c>
      <c r="B228" s="532"/>
      <c r="C228" s="543" t="s">
        <v>542</v>
      </c>
      <c r="D228" s="405" t="s">
        <v>543</v>
      </c>
      <c r="E228" s="402" t="s">
        <v>544</v>
      </c>
      <c r="F228" s="128" t="s">
        <v>545</v>
      </c>
      <c r="G228" s="129">
        <v>1</v>
      </c>
      <c r="H228" s="402"/>
      <c r="I228" s="402" t="s">
        <v>105</v>
      </c>
      <c r="J228" s="347">
        <v>1</v>
      </c>
      <c r="K228" s="383">
        <v>0</v>
      </c>
      <c r="L228" s="31">
        <v>1.23</v>
      </c>
      <c r="M228" s="320">
        <f t="shared" si="6"/>
        <v>0</v>
      </c>
      <c r="N228" s="669">
        <f t="shared" si="7"/>
        <v>0</v>
      </c>
    </row>
    <row r="229" spans="1:14" x14ac:dyDescent="0.25">
      <c r="A229" s="52" t="s">
        <v>823</v>
      </c>
      <c r="B229" s="532"/>
      <c r="C229" s="543"/>
      <c r="D229" s="405" t="s">
        <v>546</v>
      </c>
      <c r="E229" s="402" t="s">
        <v>547</v>
      </c>
      <c r="F229" s="128"/>
      <c r="G229" s="129">
        <v>1</v>
      </c>
      <c r="H229" s="402"/>
      <c r="I229" s="402" t="s">
        <v>105</v>
      </c>
      <c r="J229" s="347">
        <v>1</v>
      </c>
      <c r="K229" s="383">
        <v>0</v>
      </c>
      <c r="L229" s="31">
        <v>1.23</v>
      </c>
      <c r="M229" s="320">
        <f t="shared" si="6"/>
        <v>0</v>
      </c>
      <c r="N229" s="669">
        <f t="shared" si="7"/>
        <v>0</v>
      </c>
    </row>
    <row r="230" spans="1:14" x14ac:dyDescent="0.25">
      <c r="A230" s="50" t="s">
        <v>824</v>
      </c>
      <c r="B230" s="532"/>
      <c r="C230" s="543"/>
      <c r="D230" s="405" t="s">
        <v>546</v>
      </c>
      <c r="E230" s="402" t="s">
        <v>547</v>
      </c>
      <c r="F230" s="128"/>
      <c r="G230" s="129">
        <v>1</v>
      </c>
      <c r="H230" s="402"/>
      <c r="I230" s="402" t="s">
        <v>105</v>
      </c>
      <c r="J230" s="347">
        <v>1</v>
      </c>
      <c r="K230" s="383">
        <v>0</v>
      </c>
      <c r="L230" s="31">
        <v>1.23</v>
      </c>
      <c r="M230" s="320">
        <f t="shared" si="6"/>
        <v>0</v>
      </c>
      <c r="N230" s="669">
        <f t="shared" si="7"/>
        <v>0</v>
      </c>
    </row>
    <row r="231" spans="1:14" x14ac:dyDescent="0.25">
      <c r="A231" s="50" t="s">
        <v>825</v>
      </c>
      <c r="B231" s="532"/>
      <c r="C231" s="543"/>
      <c r="D231" s="405" t="s">
        <v>548</v>
      </c>
      <c r="E231" s="402" t="s">
        <v>549</v>
      </c>
      <c r="F231" s="128" t="s">
        <v>550</v>
      </c>
      <c r="G231" s="129">
        <v>1</v>
      </c>
      <c r="H231" s="402">
        <v>3.5</v>
      </c>
      <c r="I231" s="402" t="s">
        <v>31</v>
      </c>
      <c r="J231" s="347">
        <v>1</v>
      </c>
      <c r="K231" s="383">
        <v>0</v>
      </c>
      <c r="L231" s="31">
        <v>1.23</v>
      </c>
      <c r="M231" s="320">
        <f t="shared" si="6"/>
        <v>0</v>
      </c>
      <c r="N231" s="669">
        <f t="shared" si="7"/>
        <v>0</v>
      </c>
    </row>
    <row r="232" spans="1:14" x14ac:dyDescent="0.25">
      <c r="A232" s="50" t="s">
        <v>826</v>
      </c>
      <c r="B232" s="532"/>
      <c r="C232" s="543"/>
      <c r="D232" s="405">
        <v>11</v>
      </c>
      <c r="E232" s="402" t="s">
        <v>551</v>
      </c>
      <c r="F232" s="128" t="s">
        <v>552</v>
      </c>
      <c r="G232" s="129">
        <v>1</v>
      </c>
      <c r="H232" s="402"/>
      <c r="I232" s="402" t="s">
        <v>31</v>
      </c>
      <c r="J232" s="347">
        <v>1</v>
      </c>
      <c r="K232" s="383">
        <v>0</v>
      </c>
      <c r="L232" s="31">
        <v>1.23</v>
      </c>
      <c r="M232" s="320">
        <f t="shared" si="6"/>
        <v>0</v>
      </c>
      <c r="N232" s="669">
        <f t="shared" si="7"/>
        <v>0</v>
      </c>
    </row>
    <row r="233" spans="1:14" x14ac:dyDescent="0.25">
      <c r="A233" s="52" t="s">
        <v>827</v>
      </c>
      <c r="B233" s="532"/>
      <c r="C233" s="543"/>
      <c r="D233" s="405" t="s">
        <v>546</v>
      </c>
      <c r="E233" s="402" t="s">
        <v>549</v>
      </c>
      <c r="F233" s="128"/>
      <c r="G233" s="129">
        <v>1</v>
      </c>
      <c r="H233" s="402"/>
      <c r="I233" s="402" t="s">
        <v>31</v>
      </c>
      <c r="J233" s="347">
        <v>1</v>
      </c>
      <c r="K233" s="383">
        <v>0</v>
      </c>
      <c r="L233" s="31">
        <v>1.23</v>
      </c>
      <c r="M233" s="320">
        <f t="shared" si="6"/>
        <v>0</v>
      </c>
      <c r="N233" s="669">
        <f t="shared" si="7"/>
        <v>0</v>
      </c>
    </row>
    <row r="234" spans="1:14" x14ac:dyDescent="0.25">
      <c r="A234" s="50" t="s">
        <v>828</v>
      </c>
      <c r="B234" s="532"/>
      <c r="C234" s="543"/>
      <c r="D234" s="405" t="s">
        <v>553</v>
      </c>
      <c r="E234" s="402" t="s">
        <v>554</v>
      </c>
      <c r="F234" s="128" t="s">
        <v>555</v>
      </c>
      <c r="G234" s="129">
        <v>1</v>
      </c>
      <c r="H234" s="402"/>
      <c r="I234" s="402" t="s">
        <v>31</v>
      </c>
      <c r="J234" s="347">
        <v>1</v>
      </c>
      <c r="K234" s="383">
        <v>0</v>
      </c>
      <c r="L234" s="31">
        <v>1.23</v>
      </c>
      <c r="M234" s="320">
        <f t="shared" si="6"/>
        <v>0</v>
      </c>
      <c r="N234" s="669">
        <f t="shared" si="7"/>
        <v>0</v>
      </c>
    </row>
    <row r="235" spans="1:14" x14ac:dyDescent="0.25">
      <c r="A235" s="50" t="s">
        <v>829</v>
      </c>
      <c r="B235" s="532"/>
      <c r="C235" s="543"/>
      <c r="D235" s="405">
        <v>19</v>
      </c>
      <c r="E235" s="402" t="s">
        <v>556</v>
      </c>
      <c r="F235" s="128" t="s">
        <v>557</v>
      </c>
      <c r="G235" s="129">
        <v>1</v>
      </c>
      <c r="H235" s="402">
        <v>3.5</v>
      </c>
      <c r="I235" s="402" t="s">
        <v>31</v>
      </c>
      <c r="J235" s="347">
        <v>1</v>
      </c>
      <c r="K235" s="383">
        <v>0</v>
      </c>
      <c r="L235" s="31">
        <v>1.23</v>
      </c>
      <c r="M235" s="320">
        <f t="shared" si="6"/>
        <v>0</v>
      </c>
      <c r="N235" s="669">
        <f t="shared" si="7"/>
        <v>0</v>
      </c>
    </row>
    <row r="236" spans="1:14" x14ac:dyDescent="0.25">
      <c r="A236" s="50" t="s">
        <v>830</v>
      </c>
      <c r="B236" s="532"/>
      <c r="C236" s="543"/>
      <c r="D236" s="405" t="s">
        <v>558</v>
      </c>
      <c r="E236" s="402" t="s">
        <v>549</v>
      </c>
      <c r="F236" s="128" t="s">
        <v>559</v>
      </c>
      <c r="G236" s="129">
        <v>1</v>
      </c>
      <c r="H236" s="402">
        <v>2.6</v>
      </c>
      <c r="I236" s="402" t="s">
        <v>31</v>
      </c>
      <c r="J236" s="347">
        <v>1</v>
      </c>
      <c r="K236" s="383">
        <v>0</v>
      </c>
      <c r="L236" s="31">
        <v>1.23</v>
      </c>
      <c r="M236" s="320">
        <f t="shared" si="6"/>
        <v>0</v>
      </c>
      <c r="N236" s="669">
        <f t="shared" si="7"/>
        <v>0</v>
      </c>
    </row>
    <row r="237" spans="1:14" x14ac:dyDescent="0.25">
      <c r="A237" s="52" t="s">
        <v>831</v>
      </c>
      <c r="B237" s="532"/>
      <c r="C237" s="543"/>
      <c r="D237" s="405">
        <v>18</v>
      </c>
      <c r="E237" s="402" t="s">
        <v>560</v>
      </c>
      <c r="F237" s="128" t="s">
        <v>561</v>
      </c>
      <c r="G237" s="129">
        <v>1</v>
      </c>
      <c r="H237" s="402">
        <v>3.5</v>
      </c>
      <c r="I237" s="402" t="s">
        <v>31</v>
      </c>
      <c r="J237" s="347">
        <v>1</v>
      </c>
      <c r="K237" s="383">
        <v>0</v>
      </c>
      <c r="L237" s="31">
        <v>1.23</v>
      </c>
      <c r="M237" s="320">
        <f t="shared" si="6"/>
        <v>0</v>
      </c>
      <c r="N237" s="669">
        <f t="shared" si="7"/>
        <v>0</v>
      </c>
    </row>
    <row r="238" spans="1:14" x14ac:dyDescent="0.25">
      <c r="A238" s="50" t="s">
        <v>832</v>
      </c>
      <c r="B238" s="532"/>
      <c r="C238" s="545" t="s">
        <v>562</v>
      </c>
      <c r="D238" s="405">
        <v>5</v>
      </c>
      <c r="E238" s="130" t="s">
        <v>375</v>
      </c>
      <c r="F238" s="130" t="s">
        <v>563</v>
      </c>
      <c r="G238" s="129">
        <v>1</v>
      </c>
      <c r="H238" s="402"/>
      <c r="I238" s="402" t="s">
        <v>44</v>
      </c>
      <c r="J238" s="347">
        <v>1</v>
      </c>
      <c r="K238" s="383">
        <v>0</v>
      </c>
      <c r="L238" s="31">
        <v>1.23</v>
      </c>
      <c r="M238" s="320">
        <f t="shared" si="6"/>
        <v>0</v>
      </c>
      <c r="N238" s="669">
        <f t="shared" si="7"/>
        <v>0</v>
      </c>
    </row>
    <row r="239" spans="1:14" x14ac:dyDescent="0.25">
      <c r="A239" s="50" t="s">
        <v>833</v>
      </c>
      <c r="B239" s="532"/>
      <c r="C239" s="546"/>
      <c r="D239" s="405">
        <v>8</v>
      </c>
      <c r="E239" s="130" t="s">
        <v>564</v>
      </c>
      <c r="F239" s="130">
        <v>1890274200200090</v>
      </c>
      <c r="G239" s="129">
        <v>1</v>
      </c>
      <c r="H239" s="402"/>
      <c r="I239" s="402" t="s">
        <v>105</v>
      </c>
      <c r="J239" s="347">
        <v>1</v>
      </c>
      <c r="K239" s="383">
        <v>0</v>
      </c>
      <c r="L239" s="31">
        <v>1.23</v>
      </c>
      <c r="M239" s="320">
        <f t="shared" si="6"/>
        <v>0</v>
      </c>
      <c r="N239" s="669">
        <f t="shared" si="7"/>
        <v>0</v>
      </c>
    </row>
    <row r="240" spans="1:14" x14ac:dyDescent="0.25">
      <c r="A240" s="50" t="s">
        <v>834</v>
      </c>
      <c r="B240" s="532"/>
      <c r="C240" s="547"/>
      <c r="D240" s="405" t="s">
        <v>45</v>
      </c>
      <c r="E240" s="130" t="s">
        <v>482</v>
      </c>
      <c r="F240" s="130" t="s">
        <v>565</v>
      </c>
      <c r="G240" s="129">
        <v>1</v>
      </c>
      <c r="H240" s="402"/>
      <c r="I240" s="402" t="s">
        <v>59</v>
      </c>
      <c r="J240" s="347">
        <v>1</v>
      </c>
      <c r="K240" s="383">
        <v>0</v>
      </c>
      <c r="L240" s="31">
        <v>1.23</v>
      </c>
      <c r="M240" s="320">
        <f t="shared" si="6"/>
        <v>0</v>
      </c>
      <c r="N240" s="669">
        <f t="shared" si="7"/>
        <v>0</v>
      </c>
    </row>
    <row r="241" spans="1:14" x14ac:dyDescent="0.25">
      <c r="A241" s="52" t="s">
        <v>835</v>
      </c>
      <c r="B241" s="532"/>
      <c r="C241" s="416" t="s">
        <v>566</v>
      </c>
      <c r="D241" s="405">
        <v>2</v>
      </c>
      <c r="E241" s="130"/>
      <c r="F241" s="130"/>
      <c r="G241" s="129">
        <v>1</v>
      </c>
      <c r="H241" s="402"/>
      <c r="I241" s="402"/>
      <c r="J241" s="347">
        <v>1</v>
      </c>
      <c r="K241" s="383">
        <v>0</v>
      </c>
      <c r="L241" s="31">
        <v>1.23</v>
      </c>
      <c r="M241" s="320">
        <f t="shared" si="6"/>
        <v>0</v>
      </c>
      <c r="N241" s="669">
        <f t="shared" si="7"/>
        <v>0</v>
      </c>
    </row>
    <row r="242" spans="1:14" x14ac:dyDescent="0.25">
      <c r="A242" s="50" t="s">
        <v>836</v>
      </c>
      <c r="B242" s="532"/>
      <c r="C242" s="543" t="s">
        <v>567</v>
      </c>
      <c r="D242" s="405" t="s">
        <v>568</v>
      </c>
      <c r="E242" s="402" t="s">
        <v>569</v>
      </c>
      <c r="F242" s="128">
        <v>13648108005</v>
      </c>
      <c r="G242" s="129">
        <v>1</v>
      </c>
      <c r="H242" s="402"/>
      <c r="I242" s="402"/>
      <c r="J242" s="347">
        <v>1</v>
      </c>
      <c r="K242" s="383">
        <v>0</v>
      </c>
      <c r="L242" s="31">
        <v>1.23</v>
      </c>
      <c r="M242" s="320">
        <f t="shared" si="6"/>
        <v>0</v>
      </c>
      <c r="N242" s="669">
        <f t="shared" si="7"/>
        <v>0</v>
      </c>
    </row>
    <row r="243" spans="1:14" x14ac:dyDescent="0.25">
      <c r="A243" s="50" t="s">
        <v>837</v>
      </c>
      <c r="B243" s="532"/>
      <c r="C243" s="543"/>
      <c r="D243" s="405" t="s">
        <v>570</v>
      </c>
      <c r="E243" s="402" t="s">
        <v>569</v>
      </c>
      <c r="F243" s="128"/>
      <c r="G243" s="129">
        <v>1</v>
      </c>
      <c r="H243" s="402"/>
      <c r="I243" s="402"/>
      <c r="J243" s="347">
        <v>1</v>
      </c>
      <c r="K243" s="383">
        <v>0</v>
      </c>
      <c r="L243" s="31">
        <v>1.23</v>
      </c>
      <c r="M243" s="320">
        <f t="shared" si="6"/>
        <v>0</v>
      </c>
      <c r="N243" s="669">
        <f t="shared" si="7"/>
        <v>0</v>
      </c>
    </row>
    <row r="244" spans="1:14" x14ac:dyDescent="0.25">
      <c r="A244" s="50" t="s">
        <v>838</v>
      </c>
      <c r="B244" s="532"/>
      <c r="C244" s="543"/>
      <c r="D244" s="405" t="s">
        <v>568</v>
      </c>
      <c r="E244" s="402" t="s">
        <v>571</v>
      </c>
      <c r="F244" s="128" t="s">
        <v>572</v>
      </c>
      <c r="G244" s="129">
        <v>1</v>
      </c>
      <c r="H244" s="402"/>
      <c r="I244" s="402" t="s">
        <v>15</v>
      </c>
      <c r="J244" s="347">
        <v>1</v>
      </c>
      <c r="K244" s="383">
        <v>0</v>
      </c>
      <c r="L244" s="31">
        <v>1.23</v>
      </c>
      <c r="M244" s="320">
        <f t="shared" si="6"/>
        <v>0</v>
      </c>
      <c r="N244" s="669">
        <f t="shared" si="7"/>
        <v>0</v>
      </c>
    </row>
    <row r="245" spans="1:14" x14ac:dyDescent="0.25">
      <c r="A245" s="52" t="s">
        <v>839</v>
      </c>
      <c r="B245" s="532"/>
      <c r="C245" s="543"/>
      <c r="D245" s="405" t="s">
        <v>570</v>
      </c>
      <c r="E245" s="402" t="s">
        <v>571</v>
      </c>
      <c r="F245" s="128" t="s">
        <v>573</v>
      </c>
      <c r="G245" s="129">
        <v>1</v>
      </c>
      <c r="H245" s="402"/>
      <c r="I245" s="402" t="s">
        <v>15</v>
      </c>
      <c r="J245" s="347">
        <v>1</v>
      </c>
      <c r="K245" s="383">
        <v>0</v>
      </c>
      <c r="L245" s="31">
        <v>1.23</v>
      </c>
      <c r="M245" s="320">
        <f t="shared" si="6"/>
        <v>0</v>
      </c>
      <c r="N245" s="669">
        <f t="shared" si="7"/>
        <v>0</v>
      </c>
    </row>
    <row r="246" spans="1:14" x14ac:dyDescent="0.25">
      <c r="A246" s="50" t="s">
        <v>840</v>
      </c>
      <c r="B246" s="532"/>
      <c r="C246" s="543"/>
      <c r="D246" s="405" t="s">
        <v>568</v>
      </c>
      <c r="E246" s="402" t="s">
        <v>574</v>
      </c>
      <c r="F246" s="128" t="s">
        <v>575</v>
      </c>
      <c r="G246" s="129">
        <v>1</v>
      </c>
      <c r="H246" s="402"/>
      <c r="I246" s="402"/>
      <c r="J246" s="347">
        <v>1</v>
      </c>
      <c r="K246" s="383">
        <v>0</v>
      </c>
      <c r="L246" s="31">
        <v>1.23</v>
      </c>
      <c r="M246" s="320">
        <f t="shared" si="6"/>
        <v>0</v>
      </c>
      <c r="N246" s="669">
        <f t="shared" si="7"/>
        <v>0</v>
      </c>
    </row>
    <row r="247" spans="1:14" x14ac:dyDescent="0.25">
      <c r="A247" s="50" t="s">
        <v>841</v>
      </c>
      <c r="B247" s="532"/>
      <c r="C247" s="543"/>
      <c r="D247" s="405" t="s">
        <v>570</v>
      </c>
      <c r="E247" s="402" t="s">
        <v>576</v>
      </c>
      <c r="F247" s="128" t="s">
        <v>577</v>
      </c>
      <c r="G247" s="129">
        <v>1</v>
      </c>
      <c r="H247" s="402"/>
      <c r="I247" s="402"/>
      <c r="J247" s="347">
        <v>1</v>
      </c>
      <c r="K247" s="383">
        <v>0</v>
      </c>
      <c r="L247" s="31">
        <v>1.23</v>
      </c>
      <c r="M247" s="320">
        <f t="shared" si="6"/>
        <v>0</v>
      </c>
      <c r="N247" s="669">
        <f t="shared" si="7"/>
        <v>0</v>
      </c>
    </row>
    <row r="248" spans="1:14" x14ac:dyDescent="0.25">
      <c r="A248" s="50" t="s">
        <v>842</v>
      </c>
      <c r="B248" s="532"/>
      <c r="C248" s="543"/>
      <c r="D248" s="405" t="s">
        <v>568</v>
      </c>
      <c r="E248" s="402" t="s">
        <v>578</v>
      </c>
      <c r="F248" s="128" t="s">
        <v>579</v>
      </c>
      <c r="G248" s="129">
        <v>1</v>
      </c>
      <c r="H248" s="402"/>
      <c r="I248" s="402" t="s">
        <v>105</v>
      </c>
      <c r="J248" s="347">
        <v>1</v>
      </c>
      <c r="K248" s="383">
        <v>0</v>
      </c>
      <c r="L248" s="31">
        <v>1.23</v>
      </c>
      <c r="M248" s="320">
        <f t="shared" si="6"/>
        <v>0</v>
      </c>
      <c r="N248" s="669">
        <f t="shared" si="7"/>
        <v>0</v>
      </c>
    </row>
    <row r="249" spans="1:14" x14ac:dyDescent="0.25">
      <c r="A249" s="52" t="s">
        <v>843</v>
      </c>
      <c r="B249" s="532"/>
      <c r="C249" s="543"/>
      <c r="D249" s="131" t="s">
        <v>570</v>
      </c>
      <c r="E249" s="402" t="s">
        <v>580</v>
      </c>
      <c r="F249" s="128" t="s">
        <v>581</v>
      </c>
      <c r="G249" s="129">
        <v>1</v>
      </c>
      <c r="H249" s="402"/>
      <c r="I249" s="402" t="s">
        <v>582</v>
      </c>
      <c r="J249" s="347">
        <v>1</v>
      </c>
      <c r="K249" s="383">
        <v>0</v>
      </c>
      <c r="L249" s="31">
        <v>1.23</v>
      </c>
      <c r="M249" s="320">
        <f t="shared" si="6"/>
        <v>0</v>
      </c>
      <c r="N249" s="669">
        <f t="shared" si="7"/>
        <v>0</v>
      </c>
    </row>
    <row r="250" spans="1:14" x14ac:dyDescent="0.25">
      <c r="A250" s="50" t="s">
        <v>844</v>
      </c>
      <c r="B250" s="532"/>
      <c r="C250" s="543" t="s">
        <v>583</v>
      </c>
      <c r="D250" s="20">
        <v>15</v>
      </c>
      <c r="E250" s="402" t="s">
        <v>584</v>
      </c>
      <c r="F250" s="402" t="s">
        <v>585</v>
      </c>
      <c r="G250" s="404">
        <v>1</v>
      </c>
      <c r="H250" s="402"/>
      <c r="I250" s="402" t="s">
        <v>105</v>
      </c>
      <c r="J250" s="347">
        <v>1</v>
      </c>
      <c r="K250" s="383">
        <v>0</v>
      </c>
      <c r="L250" s="31">
        <v>1.23</v>
      </c>
      <c r="M250" s="320">
        <f t="shared" si="6"/>
        <v>0</v>
      </c>
      <c r="N250" s="669">
        <f t="shared" si="7"/>
        <v>0</v>
      </c>
    </row>
    <row r="251" spans="1:14" x14ac:dyDescent="0.25">
      <c r="A251" s="50" t="s">
        <v>845</v>
      </c>
      <c r="B251" s="532"/>
      <c r="C251" s="543"/>
      <c r="D251" s="20">
        <v>15</v>
      </c>
      <c r="E251" s="402" t="s">
        <v>586</v>
      </c>
      <c r="F251" s="402"/>
      <c r="G251" s="404">
        <v>1</v>
      </c>
      <c r="H251" s="402"/>
      <c r="I251" s="402" t="s">
        <v>105</v>
      </c>
      <c r="J251" s="347">
        <v>1</v>
      </c>
      <c r="K251" s="383">
        <v>0</v>
      </c>
      <c r="L251" s="31">
        <v>1.23</v>
      </c>
      <c r="M251" s="320">
        <f t="shared" si="6"/>
        <v>0</v>
      </c>
      <c r="N251" s="669">
        <f t="shared" si="7"/>
        <v>0</v>
      </c>
    </row>
    <row r="252" spans="1:14" x14ac:dyDescent="0.25">
      <c r="A252" s="50" t="s">
        <v>846</v>
      </c>
      <c r="B252" s="532"/>
      <c r="C252" s="543"/>
      <c r="D252" s="20">
        <v>6</v>
      </c>
      <c r="E252" s="402" t="s">
        <v>584</v>
      </c>
      <c r="F252" s="402" t="s">
        <v>587</v>
      </c>
      <c r="G252" s="404">
        <v>1</v>
      </c>
      <c r="H252" s="402"/>
      <c r="I252" s="402"/>
      <c r="J252" s="347">
        <v>1</v>
      </c>
      <c r="K252" s="383">
        <v>0</v>
      </c>
      <c r="L252" s="31">
        <v>1.23</v>
      </c>
      <c r="M252" s="320">
        <f t="shared" si="6"/>
        <v>0</v>
      </c>
      <c r="N252" s="669">
        <f t="shared" si="7"/>
        <v>0</v>
      </c>
    </row>
    <row r="253" spans="1:14" x14ac:dyDescent="0.25">
      <c r="A253" s="52" t="s">
        <v>847</v>
      </c>
      <c r="B253" s="532"/>
      <c r="C253" s="543"/>
      <c r="D253" s="20">
        <v>6</v>
      </c>
      <c r="E253" s="402" t="s">
        <v>588</v>
      </c>
      <c r="F253" s="402"/>
      <c r="G253" s="404">
        <v>1</v>
      </c>
      <c r="H253" s="402"/>
      <c r="I253" s="402" t="s">
        <v>458</v>
      </c>
      <c r="J253" s="347">
        <v>1</v>
      </c>
      <c r="K253" s="383">
        <v>0</v>
      </c>
      <c r="L253" s="31">
        <v>1.23</v>
      </c>
      <c r="M253" s="320">
        <f t="shared" si="6"/>
        <v>0</v>
      </c>
      <c r="N253" s="669">
        <f t="shared" si="7"/>
        <v>0</v>
      </c>
    </row>
    <row r="254" spans="1:14" x14ac:dyDescent="0.25">
      <c r="A254" s="50" t="s">
        <v>848</v>
      </c>
      <c r="B254" s="532"/>
      <c r="C254" s="543" t="s">
        <v>589</v>
      </c>
      <c r="D254" s="132">
        <v>9</v>
      </c>
      <c r="E254" s="133" t="s">
        <v>590</v>
      </c>
      <c r="F254" s="128" t="s">
        <v>591</v>
      </c>
      <c r="G254" s="129">
        <v>1</v>
      </c>
      <c r="H254" s="133">
        <v>1.55</v>
      </c>
      <c r="I254" s="133" t="s">
        <v>592</v>
      </c>
      <c r="J254" s="347">
        <v>1</v>
      </c>
      <c r="K254" s="383">
        <v>0</v>
      </c>
      <c r="L254" s="31">
        <v>1.23</v>
      </c>
      <c r="M254" s="320">
        <f t="shared" si="6"/>
        <v>0</v>
      </c>
      <c r="N254" s="669">
        <f t="shared" si="7"/>
        <v>0</v>
      </c>
    </row>
    <row r="255" spans="1:14" x14ac:dyDescent="0.25">
      <c r="A255" s="50" t="s">
        <v>849</v>
      </c>
      <c r="B255" s="532"/>
      <c r="C255" s="543"/>
      <c r="D255" s="132">
        <v>10</v>
      </c>
      <c r="E255" s="133" t="s">
        <v>593</v>
      </c>
      <c r="F255" s="128" t="s">
        <v>594</v>
      </c>
      <c r="G255" s="129">
        <v>1</v>
      </c>
      <c r="H255" s="133">
        <v>1.53</v>
      </c>
      <c r="I255" s="133" t="s">
        <v>595</v>
      </c>
      <c r="J255" s="347">
        <v>1</v>
      </c>
      <c r="K255" s="383">
        <v>0</v>
      </c>
      <c r="L255" s="31">
        <v>1.23</v>
      </c>
      <c r="M255" s="320">
        <f t="shared" si="6"/>
        <v>0</v>
      </c>
      <c r="N255" s="669">
        <f t="shared" si="7"/>
        <v>0</v>
      </c>
    </row>
    <row r="256" spans="1:14" x14ac:dyDescent="0.25">
      <c r="A256" s="50" t="s">
        <v>850</v>
      </c>
      <c r="B256" s="532"/>
      <c r="C256" s="543"/>
      <c r="D256" s="132">
        <v>12</v>
      </c>
      <c r="E256" s="133" t="s">
        <v>596</v>
      </c>
      <c r="F256" s="128" t="s">
        <v>597</v>
      </c>
      <c r="G256" s="129">
        <v>1</v>
      </c>
      <c r="H256" s="133">
        <v>0.8</v>
      </c>
      <c r="I256" s="133" t="s">
        <v>92</v>
      </c>
      <c r="J256" s="347">
        <v>1</v>
      </c>
      <c r="K256" s="383">
        <v>0</v>
      </c>
      <c r="L256" s="31">
        <v>1.23</v>
      </c>
      <c r="M256" s="320">
        <f t="shared" si="6"/>
        <v>0</v>
      </c>
      <c r="N256" s="669">
        <f t="shared" si="7"/>
        <v>0</v>
      </c>
    </row>
    <row r="257" spans="1:14" x14ac:dyDescent="0.25">
      <c r="A257" s="52" t="s">
        <v>851</v>
      </c>
      <c r="B257" s="532"/>
      <c r="C257" s="543"/>
      <c r="D257" s="132">
        <v>13</v>
      </c>
      <c r="E257" s="133" t="s">
        <v>598</v>
      </c>
      <c r="F257" s="128" t="s">
        <v>599</v>
      </c>
      <c r="G257" s="129">
        <v>1</v>
      </c>
      <c r="H257" s="133">
        <v>1.4</v>
      </c>
      <c r="I257" s="133" t="s">
        <v>105</v>
      </c>
      <c r="J257" s="347">
        <v>1</v>
      </c>
      <c r="K257" s="383">
        <v>0</v>
      </c>
      <c r="L257" s="31">
        <v>1.23</v>
      </c>
      <c r="M257" s="320">
        <f t="shared" si="6"/>
        <v>0</v>
      </c>
      <c r="N257" s="669">
        <f t="shared" si="7"/>
        <v>0</v>
      </c>
    </row>
    <row r="258" spans="1:14" x14ac:dyDescent="0.25">
      <c r="A258" s="50" t="s">
        <v>852</v>
      </c>
      <c r="B258" s="532"/>
      <c r="C258" s="543"/>
      <c r="D258" s="132">
        <v>8</v>
      </c>
      <c r="E258" s="133" t="s">
        <v>600</v>
      </c>
      <c r="F258" s="128" t="s">
        <v>601</v>
      </c>
      <c r="G258" s="129">
        <v>1</v>
      </c>
      <c r="H258" s="133">
        <v>1.6</v>
      </c>
      <c r="I258" s="133" t="s">
        <v>195</v>
      </c>
      <c r="J258" s="347">
        <v>1</v>
      </c>
      <c r="K258" s="383">
        <v>0</v>
      </c>
      <c r="L258" s="31">
        <v>1.23</v>
      </c>
      <c r="M258" s="320">
        <f t="shared" si="6"/>
        <v>0</v>
      </c>
      <c r="N258" s="669">
        <f t="shared" si="7"/>
        <v>0</v>
      </c>
    </row>
    <row r="259" spans="1:14" x14ac:dyDescent="0.25">
      <c r="A259" s="50" t="s">
        <v>853</v>
      </c>
      <c r="B259" s="532"/>
      <c r="C259" s="543"/>
      <c r="D259" s="132">
        <v>21</v>
      </c>
      <c r="E259" s="133" t="s">
        <v>602</v>
      </c>
      <c r="F259" s="128" t="s">
        <v>603</v>
      </c>
      <c r="G259" s="129">
        <v>1</v>
      </c>
      <c r="H259" s="133"/>
      <c r="I259" s="133" t="s">
        <v>105</v>
      </c>
      <c r="J259" s="347">
        <v>1</v>
      </c>
      <c r="K259" s="383">
        <v>0</v>
      </c>
      <c r="L259" s="31">
        <v>1.23</v>
      </c>
      <c r="M259" s="320">
        <f t="shared" si="6"/>
        <v>0</v>
      </c>
      <c r="N259" s="669">
        <f t="shared" si="7"/>
        <v>0</v>
      </c>
    </row>
    <row r="260" spans="1:14" x14ac:dyDescent="0.25">
      <c r="A260" s="50" t="s">
        <v>854</v>
      </c>
      <c r="B260" s="532"/>
      <c r="C260" s="543"/>
      <c r="D260" s="132" t="s">
        <v>604</v>
      </c>
      <c r="E260" s="133" t="s">
        <v>605</v>
      </c>
      <c r="F260" s="128" t="s">
        <v>606</v>
      </c>
      <c r="G260" s="129">
        <v>1</v>
      </c>
      <c r="H260" s="133">
        <v>1.4</v>
      </c>
      <c r="I260" s="133" t="s">
        <v>31</v>
      </c>
      <c r="J260" s="347">
        <v>1</v>
      </c>
      <c r="K260" s="383">
        <v>0</v>
      </c>
      <c r="L260" s="31">
        <v>1.23</v>
      </c>
      <c r="M260" s="320">
        <f t="shared" si="6"/>
        <v>0</v>
      </c>
      <c r="N260" s="669">
        <f t="shared" si="7"/>
        <v>0</v>
      </c>
    </row>
    <row r="261" spans="1:14" x14ac:dyDescent="0.25">
      <c r="A261" s="52" t="s">
        <v>855</v>
      </c>
      <c r="B261" s="532"/>
      <c r="C261" s="543"/>
      <c r="D261" s="132">
        <v>19</v>
      </c>
      <c r="E261" s="133" t="s">
        <v>605</v>
      </c>
      <c r="F261" s="128" t="s">
        <v>607</v>
      </c>
      <c r="G261" s="129">
        <v>1</v>
      </c>
      <c r="H261" s="133">
        <v>1.4</v>
      </c>
      <c r="I261" s="133" t="s">
        <v>537</v>
      </c>
      <c r="J261" s="347">
        <v>1</v>
      </c>
      <c r="K261" s="383">
        <v>0</v>
      </c>
      <c r="L261" s="31">
        <v>1.23</v>
      </c>
      <c r="M261" s="320">
        <f t="shared" si="6"/>
        <v>0</v>
      </c>
      <c r="N261" s="669">
        <f t="shared" si="7"/>
        <v>0</v>
      </c>
    </row>
    <row r="262" spans="1:14" x14ac:dyDescent="0.25">
      <c r="A262" s="50" t="s">
        <v>856</v>
      </c>
      <c r="B262" s="532"/>
      <c r="C262" s="543"/>
      <c r="D262" s="132">
        <v>18</v>
      </c>
      <c r="E262" s="133" t="s">
        <v>605</v>
      </c>
      <c r="F262" s="128" t="s">
        <v>608</v>
      </c>
      <c r="G262" s="129">
        <v>1</v>
      </c>
      <c r="H262" s="133">
        <v>1.4</v>
      </c>
      <c r="I262" s="133" t="s">
        <v>537</v>
      </c>
      <c r="J262" s="347">
        <v>1</v>
      </c>
      <c r="K262" s="383">
        <v>0</v>
      </c>
      <c r="L262" s="31">
        <v>1.23</v>
      </c>
      <c r="M262" s="320">
        <f t="shared" ref="M262:M325" si="8">K262*L262</f>
        <v>0</v>
      </c>
      <c r="N262" s="669">
        <f t="shared" ref="N262:N325" si="9">G262*J262*M262</f>
        <v>0</v>
      </c>
    </row>
    <row r="263" spans="1:14" x14ac:dyDescent="0.25">
      <c r="A263" s="50" t="s">
        <v>857</v>
      </c>
      <c r="B263" s="532"/>
      <c r="C263" s="543"/>
      <c r="D263" s="132">
        <v>17</v>
      </c>
      <c r="E263" s="133" t="s">
        <v>609</v>
      </c>
      <c r="F263" s="128" t="s">
        <v>610</v>
      </c>
      <c r="G263" s="129">
        <v>1</v>
      </c>
      <c r="H263" s="133"/>
      <c r="I263" s="133" t="s">
        <v>17</v>
      </c>
      <c r="J263" s="347">
        <v>1</v>
      </c>
      <c r="K263" s="383">
        <v>0</v>
      </c>
      <c r="L263" s="31">
        <v>1.23</v>
      </c>
      <c r="M263" s="320">
        <f t="shared" si="8"/>
        <v>0</v>
      </c>
      <c r="N263" s="669">
        <f t="shared" si="9"/>
        <v>0</v>
      </c>
    </row>
    <row r="264" spans="1:14" x14ac:dyDescent="0.25">
      <c r="A264" s="50" t="s">
        <v>858</v>
      </c>
      <c r="B264" s="532"/>
      <c r="C264" s="543"/>
      <c r="D264" s="132">
        <v>26</v>
      </c>
      <c r="E264" s="133" t="s">
        <v>611</v>
      </c>
      <c r="F264" s="128" t="s">
        <v>612</v>
      </c>
      <c r="G264" s="129">
        <v>1</v>
      </c>
      <c r="H264" s="133">
        <v>2.5</v>
      </c>
      <c r="I264" s="133" t="s">
        <v>105</v>
      </c>
      <c r="J264" s="347">
        <v>1</v>
      </c>
      <c r="K264" s="383">
        <v>0</v>
      </c>
      <c r="L264" s="31">
        <v>1.23</v>
      </c>
      <c r="M264" s="320">
        <f t="shared" si="8"/>
        <v>0</v>
      </c>
      <c r="N264" s="669">
        <f t="shared" si="9"/>
        <v>0</v>
      </c>
    </row>
    <row r="265" spans="1:14" x14ac:dyDescent="0.25">
      <c r="A265" s="52" t="s">
        <v>859</v>
      </c>
      <c r="B265" s="532"/>
      <c r="C265" s="543"/>
      <c r="D265" s="132">
        <v>109</v>
      </c>
      <c r="E265" s="133" t="s">
        <v>613</v>
      </c>
      <c r="F265" s="128" t="s">
        <v>614</v>
      </c>
      <c r="G265" s="129">
        <v>1</v>
      </c>
      <c r="H265" s="133">
        <v>1.4</v>
      </c>
      <c r="I265" s="133" t="s">
        <v>453</v>
      </c>
      <c r="J265" s="347">
        <v>1</v>
      </c>
      <c r="K265" s="383">
        <v>0</v>
      </c>
      <c r="L265" s="31">
        <v>1.23</v>
      </c>
      <c r="M265" s="320">
        <f t="shared" si="8"/>
        <v>0</v>
      </c>
      <c r="N265" s="669">
        <f t="shared" si="9"/>
        <v>0</v>
      </c>
    </row>
    <row r="266" spans="1:14" x14ac:dyDescent="0.25">
      <c r="A266" s="50" t="s">
        <v>860</v>
      </c>
      <c r="B266" s="532"/>
      <c r="C266" s="543"/>
      <c r="D266" s="132">
        <v>111</v>
      </c>
      <c r="E266" s="133" t="s">
        <v>611</v>
      </c>
      <c r="F266" s="128" t="s">
        <v>615</v>
      </c>
      <c r="G266" s="129">
        <v>1</v>
      </c>
      <c r="H266" s="133">
        <v>1.6</v>
      </c>
      <c r="I266" s="133" t="s">
        <v>59</v>
      </c>
      <c r="J266" s="347">
        <v>1</v>
      </c>
      <c r="K266" s="383">
        <v>0</v>
      </c>
      <c r="L266" s="31">
        <v>1.23</v>
      </c>
      <c r="M266" s="320">
        <f t="shared" si="8"/>
        <v>0</v>
      </c>
      <c r="N266" s="669">
        <f t="shared" si="9"/>
        <v>0</v>
      </c>
    </row>
    <row r="267" spans="1:14" x14ac:dyDescent="0.25">
      <c r="A267" s="50" t="s">
        <v>861</v>
      </c>
      <c r="B267" s="532"/>
      <c r="C267" s="543"/>
      <c r="D267" s="132">
        <v>112</v>
      </c>
      <c r="E267" s="133" t="s">
        <v>600</v>
      </c>
      <c r="F267" s="128" t="s">
        <v>616</v>
      </c>
      <c r="G267" s="129">
        <v>1</v>
      </c>
      <c r="H267" s="133">
        <v>1.6</v>
      </c>
      <c r="I267" s="133" t="s">
        <v>195</v>
      </c>
      <c r="J267" s="347">
        <v>1</v>
      </c>
      <c r="K267" s="383">
        <v>0</v>
      </c>
      <c r="L267" s="31">
        <v>1.23</v>
      </c>
      <c r="M267" s="320">
        <f t="shared" si="8"/>
        <v>0</v>
      </c>
      <c r="N267" s="669">
        <f t="shared" si="9"/>
        <v>0</v>
      </c>
    </row>
    <row r="268" spans="1:14" x14ac:dyDescent="0.25">
      <c r="A268" s="50" t="s">
        <v>862</v>
      </c>
      <c r="B268" s="532"/>
      <c r="C268" s="543"/>
      <c r="D268" s="134" t="s">
        <v>617</v>
      </c>
      <c r="E268" s="133" t="s">
        <v>62</v>
      </c>
      <c r="F268" s="128" t="s">
        <v>618</v>
      </c>
      <c r="G268" s="129">
        <v>1</v>
      </c>
      <c r="H268" s="133">
        <v>1.2</v>
      </c>
      <c r="I268" s="133" t="s">
        <v>31</v>
      </c>
      <c r="J268" s="347">
        <v>1</v>
      </c>
      <c r="K268" s="383">
        <v>0</v>
      </c>
      <c r="L268" s="31">
        <v>1.23</v>
      </c>
      <c r="M268" s="320">
        <f t="shared" si="8"/>
        <v>0</v>
      </c>
      <c r="N268" s="669">
        <f t="shared" si="9"/>
        <v>0</v>
      </c>
    </row>
    <row r="269" spans="1:14" x14ac:dyDescent="0.25">
      <c r="A269" s="52" t="s">
        <v>863</v>
      </c>
      <c r="B269" s="532"/>
      <c r="C269" s="543"/>
      <c r="D269" s="132">
        <v>122</v>
      </c>
      <c r="E269" s="133" t="s">
        <v>619</v>
      </c>
      <c r="F269" s="128" t="s">
        <v>620</v>
      </c>
      <c r="G269" s="129">
        <v>1</v>
      </c>
      <c r="H269" s="133">
        <v>2.2000000000000002</v>
      </c>
      <c r="I269" s="133" t="s">
        <v>38</v>
      </c>
      <c r="J269" s="347">
        <v>1</v>
      </c>
      <c r="K269" s="383">
        <v>0</v>
      </c>
      <c r="L269" s="31">
        <v>1.23</v>
      </c>
      <c r="M269" s="320">
        <f t="shared" si="8"/>
        <v>0</v>
      </c>
      <c r="N269" s="669">
        <f t="shared" si="9"/>
        <v>0</v>
      </c>
    </row>
    <row r="270" spans="1:14" x14ac:dyDescent="0.25">
      <c r="A270" s="50" t="s">
        <v>864</v>
      </c>
      <c r="B270" s="532"/>
      <c r="C270" s="543"/>
      <c r="D270" s="132">
        <v>121</v>
      </c>
      <c r="E270" s="133" t="s">
        <v>621</v>
      </c>
      <c r="F270" s="128"/>
      <c r="G270" s="129">
        <v>1</v>
      </c>
      <c r="H270" s="133"/>
      <c r="I270" s="133" t="s">
        <v>105</v>
      </c>
      <c r="J270" s="347">
        <v>1</v>
      </c>
      <c r="K270" s="383">
        <v>0</v>
      </c>
      <c r="L270" s="31">
        <v>1.23</v>
      </c>
      <c r="M270" s="320">
        <f t="shared" si="8"/>
        <v>0</v>
      </c>
      <c r="N270" s="669">
        <f t="shared" si="9"/>
        <v>0</v>
      </c>
    </row>
    <row r="271" spans="1:14" x14ac:dyDescent="0.25">
      <c r="A271" s="50" t="s">
        <v>865</v>
      </c>
      <c r="B271" s="532"/>
      <c r="C271" s="543"/>
      <c r="D271" s="132">
        <v>124</v>
      </c>
      <c r="E271" s="133" t="s">
        <v>622</v>
      </c>
      <c r="F271" s="128" t="s">
        <v>623</v>
      </c>
      <c r="G271" s="129">
        <v>1</v>
      </c>
      <c r="H271" s="133">
        <v>1.6</v>
      </c>
      <c r="I271" s="133" t="s">
        <v>38</v>
      </c>
      <c r="J271" s="347">
        <v>1</v>
      </c>
      <c r="K271" s="383">
        <v>0</v>
      </c>
      <c r="L271" s="31">
        <v>1.23</v>
      </c>
      <c r="M271" s="320">
        <f t="shared" si="8"/>
        <v>0</v>
      </c>
      <c r="N271" s="669">
        <f t="shared" si="9"/>
        <v>0</v>
      </c>
    </row>
    <row r="272" spans="1:14" x14ac:dyDescent="0.25">
      <c r="A272" s="50" t="s">
        <v>866</v>
      </c>
      <c r="B272" s="532"/>
      <c r="C272" s="543"/>
      <c r="D272" s="132">
        <v>125</v>
      </c>
      <c r="E272" s="133" t="s">
        <v>624</v>
      </c>
      <c r="F272" s="128" t="s">
        <v>625</v>
      </c>
      <c r="G272" s="129">
        <v>1</v>
      </c>
      <c r="H272" s="133">
        <v>1.2</v>
      </c>
      <c r="I272" s="133" t="s">
        <v>626</v>
      </c>
      <c r="J272" s="347">
        <v>1</v>
      </c>
      <c r="K272" s="383">
        <v>0</v>
      </c>
      <c r="L272" s="31">
        <v>1.23</v>
      </c>
      <c r="M272" s="320">
        <f t="shared" si="8"/>
        <v>0</v>
      </c>
      <c r="N272" s="669">
        <f t="shared" si="9"/>
        <v>0</v>
      </c>
    </row>
    <row r="273" spans="1:14" x14ac:dyDescent="0.25">
      <c r="A273" s="52" t="s">
        <v>867</v>
      </c>
      <c r="B273" s="532"/>
      <c r="C273" s="543"/>
      <c r="D273" s="132">
        <v>126</v>
      </c>
      <c r="E273" s="133" t="s">
        <v>535</v>
      </c>
      <c r="F273" s="128" t="s">
        <v>627</v>
      </c>
      <c r="G273" s="129">
        <v>1</v>
      </c>
      <c r="H273" s="133">
        <v>1.6</v>
      </c>
      <c r="I273" s="133" t="s">
        <v>17</v>
      </c>
      <c r="J273" s="347">
        <v>1</v>
      </c>
      <c r="K273" s="383">
        <v>0</v>
      </c>
      <c r="L273" s="31">
        <v>1.23</v>
      </c>
      <c r="M273" s="320">
        <f t="shared" si="8"/>
        <v>0</v>
      </c>
      <c r="N273" s="669">
        <f t="shared" si="9"/>
        <v>0</v>
      </c>
    </row>
    <row r="274" spans="1:14" x14ac:dyDescent="0.25">
      <c r="A274" s="50" t="s">
        <v>868</v>
      </c>
      <c r="B274" s="532"/>
      <c r="C274" s="543"/>
      <c r="D274" s="132">
        <v>127</v>
      </c>
      <c r="E274" s="133" t="s">
        <v>535</v>
      </c>
      <c r="F274" s="128" t="s">
        <v>628</v>
      </c>
      <c r="G274" s="129">
        <v>1</v>
      </c>
      <c r="H274" s="133">
        <v>1.6</v>
      </c>
      <c r="I274" s="133" t="s">
        <v>17</v>
      </c>
      <c r="J274" s="347">
        <v>1</v>
      </c>
      <c r="K274" s="383">
        <v>0</v>
      </c>
      <c r="L274" s="31">
        <v>1.23</v>
      </c>
      <c r="M274" s="320">
        <f t="shared" si="8"/>
        <v>0</v>
      </c>
      <c r="N274" s="669">
        <f t="shared" si="9"/>
        <v>0</v>
      </c>
    </row>
    <row r="275" spans="1:14" x14ac:dyDescent="0.25">
      <c r="A275" s="50" t="s">
        <v>869</v>
      </c>
      <c r="B275" s="532"/>
      <c r="C275" s="543"/>
      <c r="D275" s="132">
        <v>128</v>
      </c>
      <c r="E275" s="133" t="s">
        <v>629</v>
      </c>
      <c r="F275" s="128">
        <v>2.2050338900113401E+21</v>
      </c>
      <c r="G275" s="129">
        <v>1</v>
      </c>
      <c r="H275" s="133">
        <v>0.85</v>
      </c>
      <c r="I275" s="133" t="s">
        <v>458</v>
      </c>
      <c r="J275" s="347">
        <v>1</v>
      </c>
      <c r="K275" s="383">
        <v>0</v>
      </c>
      <c r="L275" s="31">
        <v>1.23</v>
      </c>
      <c r="M275" s="320">
        <f t="shared" si="8"/>
        <v>0</v>
      </c>
      <c r="N275" s="669">
        <f t="shared" si="9"/>
        <v>0</v>
      </c>
    </row>
    <row r="276" spans="1:14" x14ac:dyDescent="0.25">
      <c r="A276" s="50" t="s">
        <v>870</v>
      </c>
      <c r="B276" s="532"/>
      <c r="C276" s="543"/>
      <c r="D276" s="132">
        <v>129</v>
      </c>
      <c r="E276" s="133" t="s">
        <v>630</v>
      </c>
      <c r="F276" s="128">
        <v>2.11481350412922E+20</v>
      </c>
      <c r="G276" s="129">
        <v>1</v>
      </c>
      <c r="H276" s="133">
        <v>1.2</v>
      </c>
      <c r="I276" s="133" t="s">
        <v>453</v>
      </c>
      <c r="J276" s="347">
        <v>1</v>
      </c>
      <c r="K276" s="383">
        <v>0</v>
      </c>
      <c r="L276" s="31">
        <v>1.23</v>
      </c>
      <c r="M276" s="320">
        <f t="shared" si="8"/>
        <v>0</v>
      </c>
      <c r="N276" s="669">
        <f t="shared" si="9"/>
        <v>0</v>
      </c>
    </row>
    <row r="277" spans="1:14" x14ac:dyDescent="0.25">
      <c r="A277" s="52" t="s">
        <v>871</v>
      </c>
      <c r="B277" s="532"/>
      <c r="C277" s="543"/>
      <c r="D277" s="132">
        <v>130</v>
      </c>
      <c r="E277" s="133" t="s">
        <v>631</v>
      </c>
      <c r="F277" s="128" t="s">
        <v>632</v>
      </c>
      <c r="G277" s="129">
        <v>1</v>
      </c>
      <c r="H277" s="133">
        <v>1.1000000000000001</v>
      </c>
      <c r="I277" s="133" t="s">
        <v>17</v>
      </c>
      <c r="J277" s="347">
        <v>1</v>
      </c>
      <c r="K277" s="383">
        <v>0</v>
      </c>
      <c r="L277" s="31">
        <v>1.23</v>
      </c>
      <c r="M277" s="320">
        <f t="shared" si="8"/>
        <v>0</v>
      </c>
      <c r="N277" s="669">
        <f t="shared" si="9"/>
        <v>0</v>
      </c>
    </row>
    <row r="278" spans="1:14" x14ac:dyDescent="0.25">
      <c r="A278" s="50" t="s">
        <v>872</v>
      </c>
      <c r="B278" s="532"/>
      <c r="C278" s="543"/>
      <c r="D278" s="132">
        <v>131</v>
      </c>
      <c r="E278" s="133" t="s">
        <v>619</v>
      </c>
      <c r="F278" s="128" t="s">
        <v>633</v>
      </c>
      <c r="G278" s="129">
        <v>1</v>
      </c>
      <c r="H278" s="133">
        <v>2.2000000000000002</v>
      </c>
      <c r="I278" s="133" t="s">
        <v>17</v>
      </c>
      <c r="J278" s="347">
        <v>1</v>
      </c>
      <c r="K278" s="383">
        <v>0</v>
      </c>
      <c r="L278" s="31">
        <v>1.23</v>
      </c>
      <c r="M278" s="320">
        <f t="shared" si="8"/>
        <v>0</v>
      </c>
      <c r="N278" s="669">
        <f t="shared" si="9"/>
        <v>0</v>
      </c>
    </row>
    <row r="279" spans="1:14" x14ac:dyDescent="0.25">
      <c r="A279" s="50" t="s">
        <v>873</v>
      </c>
      <c r="B279" s="532"/>
      <c r="C279" s="543"/>
      <c r="D279" s="132">
        <v>132</v>
      </c>
      <c r="E279" s="133" t="s">
        <v>535</v>
      </c>
      <c r="F279" s="128" t="s">
        <v>634</v>
      </c>
      <c r="G279" s="129">
        <v>1</v>
      </c>
      <c r="H279" s="133">
        <v>1.6</v>
      </c>
      <c r="I279" s="133" t="s">
        <v>31</v>
      </c>
      <c r="J279" s="347">
        <v>1</v>
      </c>
      <c r="K279" s="383">
        <v>0</v>
      </c>
      <c r="L279" s="31">
        <v>1.23</v>
      </c>
      <c r="M279" s="320">
        <f t="shared" si="8"/>
        <v>0</v>
      </c>
      <c r="N279" s="669">
        <f t="shared" si="9"/>
        <v>0</v>
      </c>
    </row>
    <row r="280" spans="1:14" x14ac:dyDescent="0.25">
      <c r="A280" s="50" t="s">
        <v>874</v>
      </c>
      <c r="B280" s="532"/>
      <c r="C280" s="543"/>
      <c r="D280" s="131">
        <v>120</v>
      </c>
      <c r="E280" s="133" t="s">
        <v>635</v>
      </c>
      <c r="F280" s="128" t="s">
        <v>620</v>
      </c>
      <c r="G280" s="129">
        <v>1</v>
      </c>
      <c r="H280" s="133">
        <v>0.85</v>
      </c>
      <c r="I280" s="133" t="s">
        <v>31</v>
      </c>
      <c r="J280" s="347">
        <v>1</v>
      </c>
      <c r="K280" s="383">
        <v>0</v>
      </c>
      <c r="L280" s="31">
        <v>1.23</v>
      </c>
      <c r="M280" s="320">
        <f t="shared" si="8"/>
        <v>0</v>
      </c>
      <c r="N280" s="669">
        <f t="shared" si="9"/>
        <v>0</v>
      </c>
    </row>
    <row r="281" spans="1:14" x14ac:dyDescent="0.25">
      <c r="A281" s="52" t="s">
        <v>875</v>
      </c>
      <c r="B281" s="532"/>
      <c r="C281" s="496">
        <v>98</v>
      </c>
      <c r="D281" s="131" t="s">
        <v>636</v>
      </c>
      <c r="E281" s="402" t="s">
        <v>637</v>
      </c>
      <c r="F281" s="128" t="s">
        <v>638</v>
      </c>
      <c r="G281" s="129">
        <v>1</v>
      </c>
      <c r="H281" s="133"/>
      <c r="I281" s="402" t="s">
        <v>592</v>
      </c>
      <c r="J281" s="347">
        <v>1</v>
      </c>
      <c r="K281" s="383">
        <v>0</v>
      </c>
      <c r="L281" s="31">
        <v>1.23</v>
      </c>
      <c r="M281" s="320">
        <f t="shared" si="8"/>
        <v>0</v>
      </c>
      <c r="N281" s="669">
        <f t="shared" si="9"/>
        <v>0</v>
      </c>
    </row>
    <row r="282" spans="1:14" x14ac:dyDescent="0.25">
      <c r="A282" s="50" t="s">
        <v>876</v>
      </c>
      <c r="B282" s="532"/>
      <c r="C282" s="496"/>
      <c r="D282" s="131" t="s">
        <v>639</v>
      </c>
      <c r="E282" s="402" t="s">
        <v>637</v>
      </c>
      <c r="F282" s="128" t="s">
        <v>640</v>
      </c>
      <c r="G282" s="129">
        <v>1</v>
      </c>
      <c r="H282" s="133"/>
      <c r="I282" s="402" t="s">
        <v>592</v>
      </c>
      <c r="J282" s="347">
        <v>1</v>
      </c>
      <c r="K282" s="383">
        <v>0</v>
      </c>
      <c r="L282" s="31">
        <v>1.23</v>
      </c>
      <c r="M282" s="320">
        <f t="shared" si="8"/>
        <v>0</v>
      </c>
      <c r="N282" s="669">
        <f t="shared" si="9"/>
        <v>0</v>
      </c>
    </row>
    <row r="283" spans="1:14" x14ac:dyDescent="0.25">
      <c r="A283" s="50" t="s">
        <v>877</v>
      </c>
      <c r="B283" s="532"/>
      <c r="C283" s="496"/>
      <c r="D283" s="131">
        <v>104</v>
      </c>
      <c r="E283" s="402" t="s">
        <v>641</v>
      </c>
      <c r="F283" s="128" t="s">
        <v>642</v>
      </c>
      <c r="G283" s="129">
        <v>1</v>
      </c>
      <c r="H283" s="133"/>
      <c r="I283" s="402" t="s">
        <v>105</v>
      </c>
      <c r="J283" s="347">
        <v>1</v>
      </c>
      <c r="K283" s="383">
        <v>0</v>
      </c>
      <c r="L283" s="31">
        <v>1.23</v>
      </c>
      <c r="M283" s="320">
        <f t="shared" si="8"/>
        <v>0</v>
      </c>
      <c r="N283" s="669">
        <f t="shared" si="9"/>
        <v>0</v>
      </c>
    </row>
    <row r="284" spans="1:14" x14ac:dyDescent="0.25">
      <c r="A284" s="50" t="s">
        <v>878</v>
      </c>
      <c r="B284" s="532"/>
      <c r="C284" s="496"/>
      <c r="D284" s="131">
        <v>102</v>
      </c>
      <c r="E284" s="402" t="s">
        <v>643</v>
      </c>
      <c r="F284" s="128" t="s">
        <v>644</v>
      </c>
      <c r="G284" s="129">
        <v>1</v>
      </c>
      <c r="H284" s="133"/>
      <c r="I284" s="402" t="s">
        <v>105</v>
      </c>
      <c r="J284" s="347">
        <v>1</v>
      </c>
      <c r="K284" s="383">
        <v>0</v>
      </c>
      <c r="L284" s="31">
        <v>1.23</v>
      </c>
      <c r="M284" s="320">
        <f t="shared" si="8"/>
        <v>0</v>
      </c>
      <c r="N284" s="669">
        <f t="shared" si="9"/>
        <v>0</v>
      </c>
    </row>
    <row r="285" spans="1:14" x14ac:dyDescent="0.25">
      <c r="A285" s="52" t="s">
        <v>879</v>
      </c>
      <c r="B285" s="532"/>
      <c r="C285" s="496"/>
      <c r="D285" s="131">
        <v>111</v>
      </c>
      <c r="E285" s="402" t="s">
        <v>645</v>
      </c>
      <c r="F285" s="128" t="s">
        <v>646</v>
      </c>
      <c r="G285" s="129">
        <v>1</v>
      </c>
      <c r="H285" s="133"/>
      <c r="I285" s="402" t="s">
        <v>453</v>
      </c>
      <c r="J285" s="347">
        <v>1</v>
      </c>
      <c r="K285" s="383">
        <v>0</v>
      </c>
      <c r="L285" s="31">
        <v>1.23</v>
      </c>
      <c r="M285" s="320">
        <f t="shared" si="8"/>
        <v>0</v>
      </c>
      <c r="N285" s="669">
        <f t="shared" si="9"/>
        <v>0</v>
      </c>
    </row>
    <row r="286" spans="1:14" x14ac:dyDescent="0.25">
      <c r="A286" s="50" t="s">
        <v>880</v>
      </c>
      <c r="B286" s="532"/>
      <c r="C286" s="496"/>
      <c r="D286" s="131">
        <v>111</v>
      </c>
      <c r="E286" s="402" t="s">
        <v>647</v>
      </c>
      <c r="F286" s="128" t="s">
        <v>648</v>
      </c>
      <c r="G286" s="129">
        <v>1</v>
      </c>
      <c r="H286" s="133"/>
      <c r="I286" s="402" t="s">
        <v>453</v>
      </c>
      <c r="J286" s="347">
        <v>1</v>
      </c>
      <c r="K286" s="383">
        <v>0</v>
      </c>
      <c r="L286" s="31">
        <v>1.23</v>
      </c>
      <c r="M286" s="320">
        <f t="shared" si="8"/>
        <v>0</v>
      </c>
      <c r="N286" s="669">
        <f t="shared" si="9"/>
        <v>0</v>
      </c>
    </row>
    <row r="287" spans="1:14" x14ac:dyDescent="0.25">
      <c r="A287" s="50" t="s">
        <v>881</v>
      </c>
      <c r="B287" s="532"/>
      <c r="C287" s="496"/>
      <c r="D287" s="131">
        <v>110</v>
      </c>
      <c r="E287" s="402" t="s">
        <v>649</v>
      </c>
      <c r="F287" s="128" t="s">
        <v>650</v>
      </c>
      <c r="G287" s="129">
        <v>1</v>
      </c>
      <c r="H287" s="133"/>
      <c r="I287" s="402" t="s">
        <v>105</v>
      </c>
      <c r="J287" s="347">
        <v>1</v>
      </c>
      <c r="K287" s="383">
        <v>0</v>
      </c>
      <c r="L287" s="31">
        <v>1.23</v>
      </c>
      <c r="M287" s="320">
        <f t="shared" si="8"/>
        <v>0</v>
      </c>
      <c r="N287" s="669">
        <f t="shared" si="9"/>
        <v>0</v>
      </c>
    </row>
    <row r="288" spans="1:14" x14ac:dyDescent="0.25">
      <c r="A288" s="50" t="s">
        <v>882</v>
      </c>
      <c r="B288" s="532"/>
      <c r="C288" s="496"/>
      <c r="D288" s="131">
        <v>1</v>
      </c>
      <c r="E288" s="402" t="s">
        <v>651</v>
      </c>
      <c r="F288" s="128" t="s">
        <v>652</v>
      </c>
      <c r="G288" s="129">
        <v>1</v>
      </c>
      <c r="H288" s="133"/>
      <c r="I288" s="402" t="s">
        <v>453</v>
      </c>
      <c r="J288" s="347">
        <v>1</v>
      </c>
      <c r="K288" s="383">
        <v>0</v>
      </c>
      <c r="L288" s="31">
        <v>1.23</v>
      </c>
      <c r="M288" s="320">
        <f t="shared" si="8"/>
        <v>0</v>
      </c>
      <c r="N288" s="669">
        <f t="shared" si="9"/>
        <v>0</v>
      </c>
    </row>
    <row r="289" spans="1:14" x14ac:dyDescent="0.25">
      <c r="A289" s="52" t="s">
        <v>883</v>
      </c>
      <c r="B289" s="532"/>
      <c r="C289" s="496"/>
      <c r="D289" s="131">
        <v>10</v>
      </c>
      <c r="E289" s="402" t="s">
        <v>653</v>
      </c>
      <c r="F289" s="128" t="s">
        <v>654</v>
      </c>
      <c r="G289" s="129">
        <v>1</v>
      </c>
      <c r="H289" s="133"/>
      <c r="I289" s="402" t="s">
        <v>105</v>
      </c>
      <c r="J289" s="347">
        <v>1</v>
      </c>
      <c r="K289" s="383">
        <v>0</v>
      </c>
      <c r="L289" s="31">
        <v>1.23</v>
      </c>
      <c r="M289" s="320">
        <f t="shared" si="8"/>
        <v>0</v>
      </c>
      <c r="N289" s="669">
        <f t="shared" si="9"/>
        <v>0</v>
      </c>
    </row>
    <row r="290" spans="1:14" x14ac:dyDescent="0.25">
      <c r="A290" s="50" t="s">
        <v>884</v>
      </c>
      <c r="B290" s="532"/>
      <c r="C290" s="496"/>
      <c r="D290" s="131" t="s">
        <v>655</v>
      </c>
      <c r="E290" s="402" t="s">
        <v>653</v>
      </c>
      <c r="F290" s="128" t="s">
        <v>656</v>
      </c>
      <c r="G290" s="129">
        <v>1</v>
      </c>
      <c r="H290" s="133"/>
      <c r="I290" s="402" t="s">
        <v>105</v>
      </c>
      <c r="J290" s="347">
        <v>1</v>
      </c>
      <c r="K290" s="383">
        <v>0</v>
      </c>
      <c r="L290" s="31">
        <v>1.23</v>
      </c>
      <c r="M290" s="320">
        <f t="shared" si="8"/>
        <v>0</v>
      </c>
      <c r="N290" s="669">
        <f t="shared" si="9"/>
        <v>0</v>
      </c>
    </row>
    <row r="291" spans="1:14" x14ac:dyDescent="0.25">
      <c r="A291" s="50" t="s">
        <v>885</v>
      </c>
      <c r="B291" s="532"/>
      <c r="C291" s="496">
        <v>99</v>
      </c>
      <c r="D291" s="131">
        <v>7</v>
      </c>
      <c r="E291" s="402" t="s">
        <v>657</v>
      </c>
      <c r="F291" s="128" t="s">
        <v>658</v>
      </c>
      <c r="G291" s="129">
        <v>1</v>
      </c>
      <c r="H291" s="133"/>
      <c r="I291" s="402"/>
      <c r="J291" s="347">
        <v>1</v>
      </c>
      <c r="K291" s="383">
        <v>0</v>
      </c>
      <c r="L291" s="31">
        <v>1.23</v>
      </c>
      <c r="M291" s="320">
        <f t="shared" si="8"/>
        <v>0</v>
      </c>
      <c r="N291" s="669">
        <f t="shared" si="9"/>
        <v>0</v>
      </c>
    </row>
    <row r="292" spans="1:14" x14ac:dyDescent="0.25">
      <c r="A292" s="50" t="s">
        <v>886</v>
      </c>
      <c r="B292" s="532"/>
      <c r="C292" s="496"/>
      <c r="D292" s="131" t="s">
        <v>659</v>
      </c>
      <c r="E292" s="402" t="s">
        <v>660</v>
      </c>
      <c r="F292" s="128">
        <v>8460005100051</v>
      </c>
      <c r="G292" s="129">
        <v>1</v>
      </c>
      <c r="H292" s="133"/>
      <c r="I292" s="402" t="s">
        <v>661</v>
      </c>
      <c r="J292" s="347">
        <v>1</v>
      </c>
      <c r="K292" s="383">
        <v>0</v>
      </c>
      <c r="L292" s="31">
        <v>1.23</v>
      </c>
      <c r="M292" s="320">
        <f t="shared" si="8"/>
        <v>0</v>
      </c>
      <c r="N292" s="669">
        <f t="shared" si="9"/>
        <v>0</v>
      </c>
    </row>
    <row r="293" spans="1:14" x14ac:dyDescent="0.25">
      <c r="A293" s="52" t="s">
        <v>887</v>
      </c>
      <c r="B293" s="532"/>
      <c r="C293" s="496">
        <v>102</v>
      </c>
      <c r="D293" s="131">
        <v>106</v>
      </c>
      <c r="E293" s="402" t="s">
        <v>662</v>
      </c>
      <c r="F293" s="128" t="s">
        <v>663</v>
      </c>
      <c r="G293" s="129">
        <v>1</v>
      </c>
      <c r="H293" s="133"/>
      <c r="I293" s="402"/>
      <c r="J293" s="347">
        <v>1</v>
      </c>
      <c r="K293" s="383">
        <v>0</v>
      </c>
      <c r="L293" s="31">
        <v>1.23</v>
      </c>
      <c r="M293" s="320">
        <f t="shared" si="8"/>
        <v>0</v>
      </c>
      <c r="N293" s="669">
        <f t="shared" si="9"/>
        <v>0</v>
      </c>
    </row>
    <row r="294" spans="1:14" x14ac:dyDescent="0.25">
      <c r="A294" s="50" t="s">
        <v>888</v>
      </c>
      <c r="B294" s="532"/>
      <c r="C294" s="496"/>
      <c r="D294" s="131" t="s">
        <v>664</v>
      </c>
      <c r="E294" s="402" t="s">
        <v>653</v>
      </c>
      <c r="F294" s="128" t="s">
        <v>665</v>
      </c>
      <c r="G294" s="129">
        <v>1</v>
      </c>
      <c r="H294" s="133"/>
      <c r="I294" s="402" t="s">
        <v>234</v>
      </c>
      <c r="J294" s="347">
        <v>1</v>
      </c>
      <c r="K294" s="383">
        <v>0</v>
      </c>
      <c r="L294" s="31">
        <v>1.23</v>
      </c>
      <c r="M294" s="320">
        <f t="shared" si="8"/>
        <v>0</v>
      </c>
      <c r="N294" s="669">
        <f t="shared" si="9"/>
        <v>0</v>
      </c>
    </row>
    <row r="295" spans="1:14" x14ac:dyDescent="0.25">
      <c r="A295" s="50" t="s">
        <v>889</v>
      </c>
      <c r="B295" s="532"/>
      <c r="C295" s="496"/>
      <c r="D295" s="131">
        <v>105</v>
      </c>
      <c r="E295" s="402" t="s">
        <v>653</v>
      </c>
      <c r="F295" s="128" t="s">
        <v>666</v>
      </c>
      <c r="G295" s="129">
        <v>1</v>
      </c>
      <c r="H295" s="133"/>
      <c r="I295" s="402" t="s">
        <v>105</v>
      </c>
      <c r="J295" s="347">
        <v>1</v>
      </c>
      <c r="K295" s="383">
        <v>0</v>
      </c>
      <c r="L295" s="31">
        <v>1.23</v>
      </c>
      <c r="M295" s="320">
        <f t="shared" si="8"/>
        <v>0</v>
      </c>
      <c r="N295" s="669">
        <f t="shared" si="9"/>
        <v>0</v>
      </c>
    </row>
    <row r="296" spans="1:14" x14ac:dyDescent="0.25">
      <c r="A296" s="50" t="s">
        <v>890</v>
      </c>
      <c r="B296" s="532"/>
      <c r="C296" s="496"/>
      <c r="D296" s="131">
        <v>102</v>
      </c>
      <c r="E296" s="402" t="s">
        <v>657</v>
      </c>
      <c r="F296" s="128" t="s">
        <v>667</v>
      </c>
      <c r="G296" s="129">
        <v>1</v>
      </c>
      <c r="H296" s="133"/>
      <c r="I296" s="402" t="s">
        <v>105</v>
      </c>
      <c r="J296" s="347">
        <v>1</v>
      </c>
      <c r="K296" s="383">
        <v>0</v>
      </c>
      <c r="L296" s="31">
        <v>1.23</v>
      </c>
      <c r="M296" s="320">
        <f t="shared" si="8"/>
        <v>0</v>
      </c>
      <c r="N296" s="669">
        <f t="shared" si="9"/>
        <v>0</v>
      </c>
    </row>
    <row r="297" spans="1:14" x14ac:dyDescent="0.25">
      <c r="A297" s="52" t="s">
        <v>891</v>
      </c>
      <c r="B297" s="532"/>
      <c r="C297" s="496"/>
      <c r="D297" s="131">
        <v>4</v>
      </c>
      <c r="E297" s="402" t="s">
        <v>657</v>
      </c>
      <c r="F297" s="128"/>
      <c r="G297" s="129">
        <v>1</v>
      </c>
      <c r="H297" s="133"/>
      <c r="I297" s="402" t="s">
        <v>458</v>
      </c>
      <c r="J297" s="347">
        <v>1</v>
      </c>
      <c r="K297" s="383">
        <v>0</v>
      </c>
      <c r="L297" s="31">
        <v>1.23</v>
      </c>
      <c r="M297" s="320">
        <f t="shared" si="8"/>
        <v>0</v>
      </c>
      <c r="N297" s="669">
        <f t="shared" si="9"/>
        <v>0</v>
      </c>
    </row>
    <row r="298" spans="1:14" x14ac:dyDescent="0.25">
      <c r="A298" s="50" t="s">
        <v>892</v>
      </c>
      <c r="B298" s="532"/>
      <c r="C298" s="499">
        <v>118</v>
      </c>
      <c r="D298" s="131">
        <v>1</v>
      </c>
      <c r="E298" s="402" t="s">
        <v>93</v>
      </c>
      <c r="F298" s="128"/>
      <c r="G298" s="129">
        <v>1</v>
      </c>
      <c r="H298" s="133"/>
      <c r="I298" s="402" t="s">
        <v>668</v>
      </c>
      <c r="J298" s="347">
        <v>1</v>
      </c>
      <c r="K298" s="383">
        <v>0</v>
      </c>
      <c r="L298" s="31">
        <v>1.23</v>
      </c>
      <c r="M298" s="320">
        <f t="shared" si="8"/>
        <v>0</v>
      </c>
      <c r="N298" s="669">
        <f t="shared" si="9"/>
        <v>0</v>
      </c>
    </row>
    <row r="299" spans="1:14" x14ac:dyDescent="0.25">
      <c r="A299" s="50" t="s">
        <v>893</v>
      </c>
      <c r="B299" s="532"/>
      <c r="C299" s="500"/>
      <c r="D299" s="131">
        <v>8</v>
      </c>
      <c r="E299" s="402" t="s">
        <v>669</v>
      </c>
      <c r="F299" s="128" t="s">
        <v>670</v>
      </c>
      <c r="G299" s="129">
        <v>1</v>
      </c>
      <c r="H299" s="133"/>
      <c r="I299" s="402" t="s">
        <v>35</v>
      </c>
      <c r="J299" s="347">
        <v>1</v>
      </c>
      <c r="K299" s="383">
        <v>0</v>
      </c>
      <c r="L299" s="31">
        <v>1.23</v>
      </c>
      <c r="M299" s="320">
        <f t="shared" si="8"/>
        <v>0</v>
      </c>
      <c r="N299" s="669">
        <f t="shared" si="9"/>
        <v>0</v>
      </c>
    </row>
    <row r="300" spans="1:14" x14ac:dyDescent="0.25">
      <c r="A300" s="50" t="s">
        <v>894</v>
      </c>
      <c r="B300" s="532"/>
      <c r="C300" s="501"/>
      <c r="D300" s="131">
        <v>8</v>
      </c>
      <c r="E300" s="402" t="s">
        <v>669</v>
      </c>
      <c r="F300" s="128" t="s">
        <v>671</v>
      </c>
      <c r="G300" s="129">
        <v>1</v>
      </c>
      <c r="H300" s="133"/>
      <c r="I300" s="402" t="s">
        <v>35</v>
      </c>
      <c r="J300" s="347">
        <v>1</v>
      </c>
      <c r="K300" s="383">
        <v>0</v>
      </c>
      <c r="L300" s="31">
        <v>1.23</v>
      </c>
      <c r="M300" s="320">
        <f t="shared" si="8"/>
        <v>0</v>
      </c>
      <c r="N300" s="669">
        <f t="shared" si="9"/>
        <v>0</v>
      </c>
    </row>
    <row r="301" spans="1:14" x14ac:dyDescent="0.25">
      <c r="A301" s="52" t="s">
        <v>895</v>
      </c>
      <c r="B301" s="532"/>
      <c r="C301" s="499">
        <v>124</v>
      </c>
      <c r="D301" s="405">
        <v>1</v>
      </c>
      <c r="E301" s="402" t="s">
        <v>98</v>
      </c>
      <c r="F301" s="402" t="s">
        <v>672</v>
      </c>
      <c r="G301" s="129">
        <v>1</v>
      </c>
      <c r="H301" s="402">
        <v>1.6</v>
      </c>
      <c r="I301" s="402" t="s">
        <v>35</v>
      </c>
      <c r="J301" s="347">
        <v>1</v>
      </c>
      <c r="K301" s="383">
        <v>0</v>
      </c>
      <c r="L301" s="31">
        <v>1.23</v>
      </c>
      <c r="M301" s="320">
        <f t="shared" si="8"/>
        <v>0</v>
      </c>
      <c r="N301" s="669">
        <f t="shared" si="9"/>
        <v>0</v>
      </c>
    </row>
    <row r="302" spans="1:14" x14ac:dyDescent="0.25">
      <c r="A302" s="50" t="s">
        <v>896</v>
      </c>
      <c r="B302" s="532"/>
      <c r="C302" s="500"/>
      <c r="D302" s="405">
        <v>2</v>
      </c>
      <c r="E302" s="402" t="s">
        <v>535</v>
      </c>
      <c r="F302" s="402" t="s">
        <v>673</v>
      </c>
      <c r="G302" s="129">
        <v>1</v>
      </c>
      <c r="H302" s="402">
        <v>1.6</v>
      </c>
      <c r="I302" s="402" t="s">
        <v>17</v>
      </c>
      <c r="J302" s="347">
        <v>1</v>
      </c>
      <c r="K302" s="383">
        <v>0</v>
      </c>
      <c r="L302" s="31">
        <v>1.23</v>
      </c>
      <c r="M302" s="320">
        <f t="shared" si="8"/>
        <v>0</v>
      </c>
      <c r="N302" s="669">
        <f t="shared" si="9"/>
        <v>0</v>
      </c>
    </row>
    <row r="303" spans="1:14" x14ac:dyDescent="0.25">
      <c r="A303" s="50" t="s">
        <v>897</v>
      </c>
      <c r="B303" s="532"/>
      <c r="C303" s="500"/>
      <c r="D303" s="405">
        <v>3</v>
      </c>
      <c r="E303" s="402" t="s">
        <v>535</v>
      </c>
      <c r="F303" s="402" t="s">
        <v>674</v>
      </c>
      <c r="G303" s="129">
        <v>1</v>
      </c>
      <c r="H303" s="402">
        <v>1.6</v>
      </c>
      <c r="I303" s="402" t="s">
        <v>17</v>
      </c>
      <c r="J303" s="347">
        <v>1</v>
      </c>
      <c r="K303" s="383">
        <v>0</v>
      </c>
      <c r="L303" s="31">
        <v>1.23</v>
      </c>
      <c r="M303" s="320">
        <f t="shared" si="8"/>
        <v>0</v>
      </c>
      <c r="N303" s="669">
        <f t="shared" si="9"/>
        <v>0</v>
      </c>
    </row>
    <row r="304" spans="1:14" x14ac:dyDescent="0.25">
      <c r="A304" s="50" t="s">
        <v>898</v>
      </c>
      <c r="B304" s="532"/>
      <c r="C304" s="500"/>
      <c r="D304" s="405">
        <v>5</v>
      </c>
      <c r="E304" s="402" t="s">
        <v>535</v>
      </c>
      <c r="F304" s="402" t="s">
        <v>675</v>
      </c>
      <c r="G304" s="129">
        <v>1</v>
      </c>
      <c r="H304" s="402">
        <v>1.6</v>
      </c>
      <c r="I304" s="402" t="s">
        <v>17</v>
      </c>
      <c r="J304" s="347">
        <v>1</v>
      </c>
      <c r="K304" s="383">
        <v>0</v>
      </c>
      <c r="L304" s="31">
        <v>1.23</v>
      </c>
      <c r="M304" s="320">
        <f t="shared" si="8"/>
        <v>0</v>
      </c>
      <c r="N304" s="669">
        <f t="shared" si="9"/>
        <v>0</v>
      </c>
    </row>
    <row r="305" spans="1:14" x14ac:dyDescent="0.25">
      <c r="A305" s="52" t="s">
        <v>899</v>
      </c>
      <c r="B305" s="532"/>
      <c r="C305" s="500"/>
      <c r="D305" s="405">
        <v>6</v>
      </c>
      <c r="E305" s="402" t="s">
        <v>535</v>
      </c>
      <c r="F305" s="402" t="s">
        <v>676</v>
      </c>
      <c r="G305" s="129">
        <v>1</v>
      </c>
      <c r="H305" s="402">
        <v>1.6</v>
      </c>
      <c r="I305" s="402" t="s">
        <v>17</v>
      </c>
      <c r="J305" s="347">
        <v>1</v>
      </c>
      <c r="K305" s="383">
        <v>0</v>
      </c>
      <c r="L305" s="31">
        <v>1.23</v>
      </c>
      <c r="M305" s="320">
        <f t="shared" si="8"/>
        <v>0</v>
      </c>
      <c r="N305" s="669">
        <f t="shared" si="9"/>
        <v>0</v>
      </c>
    </row>
    <row r="306" spans="1:14" x14ac:dyDescent="0.25">
      <c r="A306" s="50" t="s">
        <v>900</v>
      </c>
      <c r="B306" s="532"/>
      <c r="C306" s="500"/>
      <c r="D306" s="405">
        <v>7</v>
      </c>
      <c r="E306" s="41" t="s">
        <v>285</v>
      </c>
      <c r="F306" s="41">
        <v>230120138</v>
      </c>
      <c r="G306" s="129">
        <v>1</v>
      </c>
      <c r="H306" s="402"/>
      <c r="I306" s="402" t="s">
        <v>96</v>
      </c>
      <c r="J306" s="347">
        <v>1</v>
      </c>
      <c r="K306" s="383">
        <v>0</v>
      </c>
      <c r="L306" s="31">
        <v>1.23</v>
      </c>
      <c r="M306" s="320">
        <f t="shared" si="8"/>
        <v>0</v>
      </c>
      <c r="N306" s="669">
        <f t="shared" si="9"/>
        <v>0</v>
      </c>
    </row>
    <row r="307" spans="1:14" x14ac:dyDescent="0.25">
      <c r="A307" s="50" t="s">
        <v>901</v>
      </c>
      <c r="B307" s="532"/>
      <c r="C307" s="500"/>
      <c r="D307" s="405">
        <v>9</v>
      </c>
      <c r="E307" s="402" t="s">
        <v>535</v>
      </c>
      <c r="F307" s="402" t="s">
        <v>677</v>
      </c>
      <c r="G307" s="129">
        <v>1</v>
      </c>
      <c r="H307" s="402">
        <v>1.6</v>
      </c>
      <c r="I307" s="402" t="s">
        <v>17</v>
      </c>
      <c r="J307" s="347">
        <v>1</v>
      </c>
      <c r="K307" s="383">
        <v>0</v>
      </c>
      <c r="L307" s="31">
        <v>1.23</v>
      </c>
      <c r="M307" s="320">
        <f t="shared" si="8"/>
        <v>0</v>
      </c>
      <c r="N307" s="669">
        <f t="shared" si="9"/>
        <v>0</v>
      </c>
    </row>
    <row r="308" spans="1:14" x14ac:dyDescent="0.25">
      <c r="A308" s="50" t="s">
        <v>902</v>
      </c>
      <c r="B308" s="532"/>
      <c r="C308" s="500"/>
      <c r="D308" s="405">
        <v>11</v>
      </c>
      <c r="E308" s="402" t="s">
        <v>600</v>
      </c>
      <c r="F308" s="402" t="s">
        <v>678</v>
      </c>
      <c r="G308" s="129">
        <v>1</v>
      </c>
      <c r="H308" s="402">
        <v>1.6</v>
      </c>
      <c r="I308" s="402" t="s">
        <v>679</v>
      </c>
      <c r="J308" s="347">
        <v>1</v>
      </c>
      <c r="K308" s="383">
        <v>0</v>
      </c>
      <c r="L308" s="31">
        <v>1.23</v>
      </c>
      <c r="M308" s="320">
        <f t="shared" si="8"/>
        <v>0</v>
      </c>
      <c r="N308" s="669">
        <f t="shared" si="9"/>
        <v>0</v>
      </c>
    </row>
    <row r="309" spans="1:14" x14ac:dyDescent="0.25">
      <c r="A309" s="52" t="s">
        <v>903</v>
      </c>
      <c r="B309" s="532"/>
      <c r="C309" s="500"/>
      <c r="D309" s="405">
        <v>12</v>
      </c>
      <c r="E309" s="402" t="s">
        <v>535</v>
      </c>
      <c r="F309" s="402" t="s">
        <v>680</v>
      </c>
      <c r="G309" s="129">
        <v>1</v>
      </c>
      <c r="H309" s="402">
        <v>1.6</v>
      </c>
      <c r="I309" s="402" t="s">
        <v>17</v>
      </c>
      <c r="J309" s="347">
        <v>1</v>
      </c>
      <c r="K309" s="383">
        <v>0</v>
      </c>
      <c r="L309" s="31">
        <v>1.23</v>
      </c>
      <c r="M309" s="320">
        <f t="shared" si="8"/>
        <v>0</v>
      </c>
      <c r="N309" s="669">
        <f t="shared" si="9"/>
        <v>0</v>
      </c>
    </row>
    <row r="310" spans="1:14" x14ac:dyDescent="0.25">
      <c r="A310" s="50" t="s">
        <v>904</v>
      </c>
      <c r="B310" s="532"/>
      <c r="C310" s="500"/>
      <c r="D310" s="405" t="s">
        <v>681</v>
      </c>
      <c r="E310" s="402" t="s">
        <v>535</v>
      </c>
      <c r="F310" s="402" t="s">
        <v>682</v>
      </c>
      <c r="G310" s="129">
        <v>1</v>
      </c>
      <c r="H310" s="402">
        <v>1.6</v>
      </c>
      <c r="I310" s="402" t="s">
        <v>17</v>
      </c>
      <c r="J310" s="347">
        <v>1</v>
      </c>
      <c r="K310" s="383">
        <v>0</v>
      </c>
      <c r="L310" s="31">
        <v>1.23</v>
      </c>
      <c r="M310" s="320">
        <f t="shared" si="8"/>
        <v>0</v>
      </c>
      <c r="N310" s="669">
        <f t="shared" si="9"/>
        <v>0</v>
      </c>
    </row>
    <row r="311" spans="1:14" x14ac:dyDescent="0.25">
      <c r="A311" s="50" t="s">
        <v>905</v>
      </c>
      <c r="B311" s="532"/>
      <c r="C311" s="500"/>
      <c r="D311" s="405" t="s">
        <v>681</v>
      </c>
      <c r="E311" s="402" t="s">
        <v>535</v>
      </c>
      <c r="F311" s="402" t="s">
        <v>673</v>
      </c>
      <c r="G311" s="129">
        <v>1</v>
      </c>
      <c r="H311" s="402">
        <v>1.6</v>
      </c>
      <c r="I311" s="402" t="s">
        <v>17</v>
      </c>
      <c r="J311" s="347">
        <v>1</v>
      </c>
      <c r="K311" s="383">
        <v>0</v>
      </c>
      <c r="L311" s="31">
        <v>1.23</v>
      </c>
      <c r="M311" s="320">
        <f t="shared" si="8"/>
        <v>0</v>
      </c>
      <c r="N311" s="669">
        <f t="shared" si="9"/>
        <v>0</v>
      </c>
    </row>
    <row r="312" spans="1:14" x14ac:dyDescent="0.25">
      <c r="A312" s="50" t="s">
        <v>906</v>
      </c>
      <c r="B312" s="532"/>
      <c r="C312" s="500"/>
      <c r="D312" s="405">
        <v>101</v>
      </c>
      <c r="E312" s="402" t="s">
        <v>683</v>
      </c>
      <c r="F312" s="402" t="s">
        <v>684</v>
      </c>
      <c r="G312" s="129">
        <v>1</v>
      </c>
      <c r="H312" s="402">
        <v>1.4</v>
      </c>
      <c r="I312" s="402" t="s">
        <v>105</v>
      </c>
      <c r="J312" s="347">
        <v>1</v>
      </c>
      <c r="K312" s="383">
        <v>0</v>
      </c>
      <c r="L312" s="31">
        <v>1.23</v>
      </c>
      <c r="M312" s="320">
        <f t="shared" si="8"/>
        <v>0</v>
      </c>
      <c r="N312" s="669">
        <f t="shared" si="9"/>
        <v>0</v>
      </c>
    </row>
    <row r="313" spans="1:14" x14ac:dyDescent="0.25">
      <c r="A313" s="52" t="s">
        <v>907</v>
      </c>
      <c r="B313" s="532"/>
      <c r="C313" s="500"/>
      <c r="D313" s="405">
        <v>102</v>
      </c>
      <c r="E313" s="402" t="s">
        <v>446</v>
      </c>
      <c r="F313" s="402" t="s">
        <v>685</v>
      </c>
      <c r="G313" s="129">
        <v>1</v>
      </c>
      <c r="H313" s="402">
        <v>2.2000000000000002</v>
      </c>
      <c r="I313" s="402" t="s">
        <v>38</v>
      </c>
      <c r="J313" s="347">
        <v>1</v>
      </c>
      <c r="K313" s="383">
        <v>0</v>
      </c>
      <c r="L313" s="31">
        <v>1.23</v>
      </c>
      <c r="M313" s="320">
        <f t="shared" si="8"/>
        <v>0</v>
      </c>
      <c r="N313" s="669">
        <f t="shared" si="9"/>
        <v>0</v>
      </c>
    </row>
    <row r="314" spans="1:14" x14ac:dyDescent="0.25">
      <c r="A314" s="50" t="s">
        <v>908</v>
      </c>
      <c r="B314" s="532"/>
      <c r="C314" s="500"/>
      <c r="D314" s="405">
        <v>104</v>
      </c>
      <c r="E314" s="402" t="s">
        <v>535</v>
      </c>
      <c r="F314" s="402" t="s">
        <v>686</v>
      </c>
      <c r="G314" s="129">
        <v>1</v>
      </c>
      <c r="H314" s="402">
        <v>1.6</v>
      </c>
      <c r="I314" s="402" t="s">
        <v>38</v>
      </c>
      <c r="J314" s="347">
        <v>1</v>
      </c>
      <c r="K314" s="383">
        <v>0</v>
      </c>
      <c r="L314" s="31">
        <v>1.23</v>
      </c>
      <c r="M314" s="320">
        <f t="shared" si="8"/>
        <v>0</v>
      </c>
      <c r="N314" s="669">
        <f t="shared" si="9"/>
        <v>0</v>
      </c>
    </row>
    <row r="315" spans="1:14" x14ac:dyDescent="0.25">
      <c r="A315" s="50" t="s">
        <v>909</v>
      </c>
      <c r="B315" s="532"/>
      <c r="C315" s="500"/>
      <c r="D315" s="405">
        <v>105</v>
      </c>
      <c r="E315" s="402" t="s">
        <v>446</v>
      </c>
      <c r="F315" s="402" t="s">
        <v>687</v>
      </c>
      <c r="G315" s="129">
        <v>1</v>
      </c>
      <c r="H315" s="402">
        <v>2.2000000000000002</v>
      </c>
      <c r="I315" s="402" t="s">
        <v>17</v>
      </c>
      <c r="J315" s="347">
        <v>1</v>
      </c>
      <c r="K315" s="383">
        <v>0</v>
      </c>
      <c r="L315" s="31">
        <v>1.23</v>
      </c>
      <c r="M315" s="320">
        <f t="shared" si="8"/>
        <v>0</v>
      </c>
      <c r="N315" s="669">
        <f t="shared" si="9"/>
        <v>0</v>
      </c>
    </row>
    <row r="316" spans="1:14" x14ac:dyDescent="0.25">
      <c r="A316" s="50" t="s">
        <v>910</v>
      </c>
      <c r="B316" s="532"/>
      <c r="C316" s="500"/>
      <c r="D316" s="405">
        <v>106</v>
      </c>
      <c r="E316" s="402" t="s">
        <v>256</v>
      </c>
      <c r="F316" s="402" t="s">
        <v>688</v>
      </c>
      <c r="G316" s="129">
        <v>1</v>
      </c>
      <c r="H316" s="402">
        <v>1.1000000000000001</v>
      </c>
      <c r="I316" s="402" t="s">
        <v>35</v>
      </c>
      <c r="J316" s="347">
        <v>1</v>
      </c>
      <c r="K316" s="383">
        <v>0</v>
      </c>
      <c r="L316" s="31">
        <v>1.23</v>
      </c>
      <c r="M316" s="320">
        <f t="shared" si="8"/>
        <v>0</v>
      </c>
      <c r="N316" s="669">
        <f t="shared" si="9"/>
        <v>0</v>
      </c>
    </row>
    <row r="317" spans="1:14" x14ac:dyDescent="0.25">
      <c r="A317" s="52" t="s">
        <v>911</v>
      </c>
      <c r="B317" s="532"/>
      <c r="C317" s="500"/>
      <c r="D317" s="405">
        <v>107</v>
      </c>
      <c r="E317" s="402" t="s">
        <v>535</v>
      </c>
      <c r="F317" s="402" t="s">
        <v>689</v>
      </c>
      <c r="G317" s="129">
        <v>1</v>
      </c>
      <c r="H317" s="402">
        <v>1.6</v>
      </c>
      <c r="I317" s="402" t="s">
        <v>17</v>
      </c>
      <c r="J317" s="347">
        <v>1</v>
      </c>
      <c r="K317" s="383">
        <v>0</v>
      </c>
      <c r="L317" s="31">
        <v>1.23</v>
      </c>
      <c r="M317" s="320">
        <f t="shared" si="8"/>
        <v>0</v>
      </c>
      <c r="N317" s="669">
        <f t="shared" si="9"/>
        <v>0</v>
      </c>
    </row>
    <row r="318" spans="1:14" x14ac:dyDescent="0.25">
      <c r="A318" s="50" t="s">
        <v>912</v>
      </c>
      <c r="B318" s="532"/>
      <c r="C318" s="500"/>
      <c r="D318" s="405">
        <v>108</v>
      </c>
      <c r="E318" s="402" t="s">
        <v>535</v>
      </c>
      <c r="F318" s="402" t="s">
        <v>690</v>
      </c>
      <c r="G318" s="129">
        <v>1</v>
      </c>
      <c r="H318" s="402">
        <v>1.6</v>
      </c>
      <c r="I318" s="402" t="s">
        <v>17</v>
      </c>
      <c r="J318" s="347">
        <v>1</v>
      </c>
      <c r="K318" s="383">
        <v>0</v>
      </c>
      <c r="L318" s="31">
        <v>1.23</v>
      </c>
      <c r="M318" s="320">
        <f t="shared" si="8"/>
        <v>0</v>
      </c>
      <c r="N318" s="669">
        <f t="shared" si="9"/>
        <v>0</v>
      </c>
    </row>
    <row r="319" spans="1:14" x14ac:dyDescent="0.25">
      <c r="A319" s="50" t="s">
        <v>913</v>
      </c>
      <c r="B319" s="532"/>
      <c r="C319" s="500"/>
      <c r="D319" s="405">
        <v>109</v>
      </c>
      <c r="E319" s="402" t="s">
        <v>535</v>
      </c>
      <c r="F319" s="402" t="s">
        <v>691</v>
      </c>
      <c r="G319" s="129">
        <v>1</v>
      </c>
      <c r="H319" s="402">
        <v>1.6</v>
      </c>
      <c r="I319" s="402" t="s">
        <v>17</v>
      </c>
      <c r="J319" s="347">
        <v>1</v>
      </c>
      <c r="K319" s="383">
        <v>0</v>
      </c>
      <c r="L319" s="31">
        <v>1.23</v>
      </c>
      <c r="M319" s="320">
        <f t="shared" si="8"/>
        <v>0</v>
      </c>
      <c r="N319" s="669">
        <f t="shared" si="9"/>
        <v>0</v>
      </c>
    </row>
    <row r="320" spans="1:14" x14ac:dyDescent="0.25">
      <c r="A320" s="50" t="s">
        <v>914</v>
      </c>
      <c r="B320" s="532"/>
      <c r="C320" s="500"/>
      <c r="D320" s="405">
        <v>110</v>
      </c>
      <c r="E320" s="402" t="s">
        <v>613</v>
      </c>
      <c r="F320" s="402" t="s">
        <v>692</v>
      </c>
      <c r="G320" s="129">
        <v>1</v>
      </c>
      <c r="H320" s="402">
        <v>1.4</v>
      </c>
      <c r="I320" s="402" t="s">
        <v>453</v>
      </c>
      <c r="J320" s="347">
        <v>1</v>
      </c>
      <c r="K320" s="383">
        <v>0</v>
      </c>
      <c r="L320" s="31">
        <v>1.23</v>
      </c>
      <c r="M320" s="320">
        <f t="shared" si="8"/>
        <v>0</v>
      </c>
      <c r="N320" s="669">
        <f t="shared" si="9"/>
        <v>0</v>
      </c>
    </row>
    <row r="321" spans="1:14" x14ac:dyDescent="0.25">
      <c r="A321" s="52" t="s">
        <v>915</v>
      </c>
      <c r="B321" s="532"/>
      <c r="C321" s="500"/>
      <c r="D321" s="405">
        <v>111</v>
      </c>
      <c r="E321" s="402" t="s">
        <v>105</v>
      </c>
      <c r="F321" s="402" t="s">
        <v>693</v>
      </c>
      <c r="G321" s="129">
        <v>1</v>
      </c>
      <c r="H321" s="402">
        <v>1.4</v>
      </c>
      <c r="I321" s="402" t="s">
        <v>105</v>
      </c>
      <c r="J321" s="347">
        <v>1</v>
      </c>
      <c r="K321" s="383">
        <v>0</v>
      </c>
      <c r="L321" s="31">
        <v>1.23</v>
      </c>
      <c r="M321" s="320">
        <f t="shared" si="8"/>
        <v>0</v>
      </c>
      <c r="N321" s="669">
        <f t="shared" si="9"/>
        <v>0</v>
      </c>
    </row>
    <row r="322" spans="1:14" x14ac:dyDescent="0.25">
      <c r="A322" s="50" t="s">
        <v>916</v>
      </c>
      <c r="B322" s="532"/>
      <c r="C322" s="500"/>
      <c r="D322" s="405">
        <v>114</v>
      </c>
      <c r="E322" s="402" t="s">
        <v>600</v>
      </c>
      <c r="F322" s="402" t="s">
        <v>694</v>
      </c>
      <c r="G322" s="129">
        <v>1</v>
      </c>
      <c r="H322" s="402">
        <v>1.6</v>
      </c>
      <c r="I322" s="402" t="s">
        <v>679</v>
      </c>
      <c r="J322" s="347">
        <v>1</v>
      </c>
      <c r="K322" s="383">
        <v>0</v>
      </c>
      <c r="L322" s="31">
        <v>1.23</v>
      </c>
      <c r="M322" s="320">
        <f t="shared" si="8"/>
        <v>0</v>
      </c>
      <c r="N322" s="669">
        <f t="shared" si="9"/>
        <v>0</v>
      </c>
    </row>
    <row r="323" spans="1:14" x14ac:dyDescent="0.25">
      <c r="A323" s="50" t="s">
        <v>917</v>
      </c>
      <c r="B323" s="532"/>
      <c r="C323" s="500"/>
      <c r="D323" s="405">
        <v>115</v>
      </c>
      <c r="E323" s="402" t="s">
        <v>98</v>
      </c>
      <c r="F323" s="402"/>
      <c r="G323" s="129">
        <v>1</v>
      </c>
      <c r="H323" s="402">
        <v>1.6</v>
      </c>
      <c r="I323" s="402" t="s">
        <v>35</v>
      </c>
      <c r="J323" s="347">
        <v>1</v>
      </c>
      <c r="K323" s="383">
        <v>0</v>
      </c>
      <c r="L323" s="31">
        <v>1.23</v>
      </c>
      <c r="M323" s="320">
        <f t="shared" si="8"/>
        <v>0</v>
      </c>
      <c r="N323" s="669">
        <f t="shared" si="9"/>
        <v>0</v>
      </c>
    </row>
    <row r="324" spans="1:14" x14ac:dyDescent="0.25">
      <c r="A324" s="50" t="s">
        <v>918</v>
      </c>
      <c r="B324" s="532"/>
      <c r="C324" s="500"/>
      <c r="D324" s="405">
        <v>116</v>
      </c>
      <c r="E324" s="402" t="s">
        <v>695</v>
      </c>
      <c r="F324" s="402" t="s">
        <v>696</v>
      </c>
      <c r="G324" s="129">
        <v>1</v>
      </c>
      <c r="H324" s="402">
        <v>1.2</v>
      </c>
      <c r="I324" s="402" t="s">
        <v>458</v>
      </c>
      <c r="J324" s="347">
        <v>1</v>
      </c>
      <c r="K324" s="383">
        <v>0</v>
      </c>
      <c r="L324" s="31">
        <v>1.23</v>
      </c>
      <c r="M324" s="320">
        <f t="shared" si="8"/>
        <v>0</v>
      </c>
      <c r="N324" s="669">
        <f t="shared" si="9"/>
        <v>0</v>
      </c>
    </row>
    <row r="325" spans="1:14" x14ac:dyDescent="0.25">
      <c r="A325" s="52" t="s">
        <v>919</v>
      </c>
      <c r="B325" s="532"/>
      <c r="C325" s="500"/>
      <c r="D325" s="405">
        <v>200</v>
      </c>
      <c r="E325" s="41" t="s">
        <v>285</v>
      </c>
      <c r="F325" s="41" t="s">
        <v>697</v>
      </c>
      <c r="G325" s="129">
        <v>1</v>
      </c>
      <c r="H325" s="402"/>
      <c r="I325" s="402" t="s">
        <v>96</v>
      </c>
      <c r="J325" s="347">
        <v>1</v>
      </c>
      <c r="K325" s="383">
        <v>0</v>
      </c>
      <c r="L325" s="31">
        <v>1.23</v>
      </c>
      <c r="M325" s="320">
        <f t="shared" si="8"/>
        <v>0</v>
      </c>
      <c r="N325" s="669">
        <f t="shared" si="9"/>
        <v>0</v>
      </c>
    </row>
    <row r="326" spans="1:14" x14ac:dyDescent="0.25">
      <c r="A326" s="50" t="s">
        <v>920</v>
      </c>
      <c r="B326" s="532"/>
      <c r="C326" s="500"/>
      <c r="D326" s="405">
        <v>201</v>
      </c>
      <c r="E326" s="402" t="s">
        <v>446</v>
      </c>
      <c r="F326" s="402" t="s">
        <v>698</v>
      </c>
      <c r="G326" s="129">
        <v>1</v>
      </c>
      <c r="H326" s="402">
        <v>1.6</v>
      </c>
      <c r="I326" s="402" t="s">
        <v>537</v>
      </c>
      <c r="J326" s="347">
        <v>1</v>
      </c>
      <c r="K326" s="383">
        <v>0</v>
      </c>
      <c r="L326" s="31">
        <v>1.23</v>
      </c>
      <c r="M326" s="320">
        <f t="shared" ref="M326:M389" si="10">K326*L326</f>
        <v>0</v>
      </c>
      <c r="N326" s="669">
        <f t="shared" ref="N326:N389" si="11">G326*J326*M326</f>
        <v>0</v>
      </c>
    </row>
    <row r="327" spans="1:14" x14ac:dyDescent="0.25">
      <c r="A327" s="50" t="s">
        <v>921</v>
      </c>
      <c r="B327" s="532"/>
      <c r="C327" s="500"/>
      <c r="D327" s="405">
        <v>202</v>
      </c>
      <c r="E327" s="402" t="s">
        <v>699</v>
      </c>
      <c r="F327" s="402" t="s">
        <v>700</v>
      </c>
      <c r="G327" s="129">
        <v>1</v>
      </c>
      <c r="H327" s="402">
        <v>1.1000000000000001</v>
      </c>
      <c r="I327" s="402" t="s">
        <v>453</v>
      </c>
      <c r="J327" s="347">
        <v>1</v>
      </c>
      <c r="K327" s="383">
        <v>0</v>
      </c>
      <c r="L327" s="31">
        <v>1.23</v>
      </c>
      <c r="M327" s="320">
        <f t="shared" si="10"/>
        <v>0</v>
      </c>
      <c r="N327" s="669">
        <f t="shared" si="11"/>
        <v>0</v>
      </c>
    </row>
    <row r="328" spans="1:14" x14ac:dyDescent="0.25">
      <c r="A328" s="50" t="s">
        <v>922</v>
      </c>
      <c r="B328" s="532"/>
      <c r="C328" s="500"/>
      <c r="D328" s="405">
        <v>203</v>
      </c>
      <c r="E328" s="402" t="s">
        <v>446</v>
      </c>
      <c r="F328" s="402" t="s">
        <v>701</v>
      </c>
      <c r="G328" s="129">
        <v>1</v>
      </c>
      <c r="H328" s="402">
        <v>2.2000000000000002</v>
      </c>
      <c r="I328" s="402" t="s">
        <v>537</v>
      </c>
      <c r="J328" s="347">
        <v>1</v>
      </c>
      <c r="K328" s="383">
        <v>0</v>
      </c>
      <c r="L328" s="31">
        <v>1.23</v>
      </c>
      <c r="M328" s="320">
        <f t="shared" si="10"/>
        <v>0</v>
      </c>
      <c r="N328" s="669">
        <f t="shared" si="11"/>
        <v>0</v>
      </c>
    </row>
    <row r="329" spans="1:14" x14ac:dyDescent="0.25">
      <c r="A329" s="52" t="s">
        <v>923</v>
      </c>
      <c r="B329" s="532"/>
      <c r="C329" s="500"/>
      <c r="D329" s="405">
        <v>204</v>
      </c>
      <c r="E329" s="402" t="s">
        <v>699</v>
      </c>
      <c r="F329" s="402" t="s">
        <v>702</v>
      </c>
      <c r="G329" s="129">
        <v>1</v>
      </c>
      <c r="H329" s="402">
        <v>1.1000000000000001</v>
      </c>
      <c r="I329" s="402" t="s">
        <v>453</v>
      </c>
      <c r="J329" s="347">
        <v>1</v>
      </c>
      <c r="K329" s="383">
        <v>0</v>
      </c>
      <c r="L329" s="31">
        <v>1.23</v>
      </c>
      <c r="M329" s="320">
        <f t="shared" si="10"/>
        <v>0</v>
      </c>
      <c r="N329" s="669">
        <f t="shared" si="11"/>
        <v>0</v>
      </c>
    </row>
    <row r="330" spans="1:14" x14ac:dyDescent="0.25">
      <c r="A330" s="50" t="s">
        <v>924</v>
      </c>
      <c r="B330" s="532"/>
      <c r="C330" s="500"/>
      <c r="D330" s="405">
        <v>205</v>
      </c>
      <c r="E330" s="402" t="s">
        <v>703</v>
      </c>
      <c r="F330" s="402" t="s">
        <v>704</v>
      </c>
      <c r="G330" s="129">
        <v>1</v>
      </c>
      <c r="H330" s="402">
        <v>1.4</v>
      </c>
      <c r="I330" s="402" t="s">
        <v>105</v>
      </c>
      <c r="J330" s="347">
        <v>1</v>
      </c>
      <c r="K330" s="383">
        <v>0</v>
      </c>
      <c r="L330" s="31">
        <v>1.23</v>
      </c>
      <c r="M330" s="320">
        <f t="shared" si="10"/>
        <v>0</v>
      </c>
      <c r="N330" s="669">
        <f t="shared" si="11"/>
        <v>0</v>
      </c>
    </row>
    <row r="331" spans="1:14" x14ac:dyDescent="0.25">
      <c r="A331" s="50" t="s">
        <v>925</v>
      </c>
      <c r="B331" s="532"/>
      <c r="C331" s="500"/>
      <c r="D331" s="405">
        <v>206</v>
      </c>
      <c r="E331" s="402" t="s">
        <v>446</v>
      </c>
      <c r="F331" s="402" t="s">
        <v>705</v>
      </c>
      <c r="G331" s="129">
        <v>1</v>
      </c>
      <c r="H331" s="402">
        <v>1.6</v>
      </c>
      <c r="I331" s="402" t="s">
        <v>537</v>
      </c>
      <c r="J331" s="347">
        <v>1</v>
      </c>
      <c r="K331" s="383">
        <v>0</v>
      </c>
      <c r="L331" s="31">
        <v>1.23</v>
      </c>
      <c r="M331" s="320">
        <f t="shared" si="10"/>
        <v>0</v>
      </c>
      <c r="N331" s="669">
        <f t="shared" si="11"/>
        <v>0</v>
      </c>
    </row>
    <row r="332" spans="1:14" x14ac:dyDescent="0.25">
      <c r="A332" s="50" t="s">
        <v>926</v>
      </c>
      <c r="B332" s="532"/>
      <c r="C332" s="500"/>
      <c r="D332" s="405">
        <v>207</v>
      </c>
      <c r="E332" s="402" t="s">
        <v>446</v>
      </c>
      <c r="F332" s="402" t="s">
        <v>706</v>
      </c>
      <c r="G332" s="129">
        <v>1</v>
      </c>
      <c r="H332" s="402">
        <v>2.2000000000000002</v>
      </c>
      <c r="I332" s="402" t="s">
        <v>537</v>
      </c>
      <c r="J332" s="347">
        <v>1</v>
      </c>
      <c r="K332" s="383">
        <v>0</v>
      </c>
      <c r="L332" s="31">
        <v>1.23</v>
      </c>
      <c r="M332" s="320">
        <f t="shared" si="10"/>
        <v>0</v>
      </c>
      <c r="N332" s="669">
        <f t="shared" si="11"/>
        <v>0</v>
      </c>
    </row>
    <row r="333" spans="1:14" x14ac:dyDescent="0.25">
      <c r="A333" s="52" t="s">
        <v>927</v>
      </c>
      <c r="B333" s="532"/>
      <c r="C333" s="500"/>
      <c r="D333" s="405">
        <v>208</v>
      </c>
      <c r="E333" s="402" t="s">
        <v>535</v>
      </c>
      <c r="F333" s="402" t="s">
        <v>707</v>
      </c>
      <c r="G333" s="129">
        <v>1</v>
      </c>
      <c r="H333" s="402">
        <v>1.6</v>
      </c>
      <c r="I333" s="402" t="s">
        <v>537</v>
      </c>
      <c r="J333" s="347">
        <v>1</v>
      </c>
      <c r="K333" s="383">
        <v>0</v>
      </c>
      <c r="L333" s="31">
        <v>1.23</v>
      </c>
      <c r="M333" s="320">
        <f t="shared" si="10"/>
        <v>0</v>
      </c>
      <c r="N333" s="669">
        <f t="shared" si="11"/>
        <v>0</v>
      </c>
    </row>
    <row r="334" spans="1:14" x14ac:dyDescent="0.25">
      <c r="A334" s="50" t="s">
        <v>928</v>
      </c>
      <c r="B334" s="532"/>
      <c r="C334" s="500"/>
      <c r="D334" s="405">
        <v>209</v>
      </c>
      <c r="E334" s="402" t="s">
        <v>600</v>
      </c>
      <c r="F334" s="402" t="s">
        <v>708</v>
      </c>
      <c r="G334" s="129">
        <v>1</v>
      </c>
      <c r="H334" s="402">
        <v>1.6</v>
      </c>
      <c r="I334" s="402" t="s">
        <v>195</v>
      </c>
      <c r="J334" s="347">
        <v>1</v>
      </c>
      <c r="K334" s="383">
        <v>0</v>
      </c>
      <c r="L334" s="31">
        <v>1.23</v>
      </c>
      <c r="M334" s="320">
        <f t="shared" si="10"/>
        <v>0</v>
      </c>
      <c r="N334" s="669">
        <f t="shared" si="11"/>
        <v>0</v>
      </c>
    </row>
    <row r="335" spans="1:14" x14ac:dyDescent="0.25">
      <c r="A335" s="50" t="s">
        <v>929</v>
      </c>
      <c r="B335" s="532"/>
      <c r="C335" s="500"/>
      <c r="D335" s="405">
        <v>210</v>
      </c>
      <c r="E335" s="402" t="s">
        <v>535</v>
      </c>
      <c r="F335" s="402" t="s">
        <v>709</v>
      </c>
      <c r="G335" s="129">
        <v>1</v>
      </c>
      <c r="H335" s="402">
        <v>1.6</v>
      </c>
      <c r="I335" s="402" t="s">
        <v>537</v>
      </c>
      <c r="J335" s="347">
        <v>1</v>
      </c>
      <c r="K335" s="383">
        <v>0</v>
      </c>
      <c r="L335" s="31">
        <v>1.23</v>
      </c>
      <c r="M335" s="320">
        <f t="shared" si="10"/>
        <v>0</v>
      </c>
      <c r="N335" s="669">
        <f t="shared" si="11"/>
        <v>0</v>
      </c>
    </row>
    <row r="336" spans="1:14" x14ac:dyDescent="0.25">
      <c r="A336" s="50" t="s">
        <v>930</v>
      </c>
      <c r="B336" s="532"/>
      <c r="C336" s="500"/>
      <c r="D336" s="405">
        <v>211</v>
      </c>
      <c r="E336" s="402" t="s">
        <v>600</v>
      </c>
      <c r="F336" s="402" t="s">
        <v>710</v>
      </c>
      <c r="G336" s="129">
        <v>1</v>
      </c>
      <c r="H336" s="402">
        <v>1.6</v>
      </c>
      <c r="I336" s="402" t="s">
        <v>195</v>
      </c>
      <c r="J336" s="347">
        <v>1</v>
      </c>
      <c r="K336" s="383">
        <v>0</v>
      </c>
      <c r="L336" s="31">
        <v>1.23</v>
      </c>
      <c r="M336" s="320">
        <f t="shared" si="10"/>
        <v>0</v>
      </c>
      <c r="N336" s="669">
        <f t="shared" si="11"/>
        <v>0</v>
      </c>
    </row>
    <row r="337" spans="1:14" x14ac:dyDescent="0.25">
      <c r="A337" s="52" t="s">
        <v>931</v>
      </c>
      <c r="B337" s="532"/>
      <c r="C337" s="500"/>
      <c r="D337" s="405">
        <v>212</v>
      </c>
      <c r="E337" s="402" t="s">
        <v>711</v>
      </c>
      <c r="F337" s="402" t="s">
        <v>712</v>
      </c>
      <c r="G337" s="129">
        <v>1</v>
      </c>
      <c r="H337" s="402">
        <v>0.85</v>
      </c>
      <c r="I337" s="402" t="s">
        <v>31</v>
      </c>
      <c r="J337" s="347">
        <v>1</v>
      </c>
      <c r="K337" s="383">
        <v>0</v>
      </c>
      <c r="L337" s="31">
        <v>1.23</v>
      </c>
      <c r="M337" s="320">
        <f t="shared" si="10"/>
        <v>0</v>
      </c>
      <c r="N337" s="669">
        <f t="shared" si="11"/>
        <v>0</v>
      </c>
    </row>
    <row r="338" spans="1:14" x14ac:dyDescent="0.25">
      <c r="A338" s="50" t="s">
        <v>932</v>
      </c>
      <c r="B338" s="532"/>
      <c r="C338" s="500"/>
      <c r="D338" s="405">
        <v>213</v>
      </c>
      <c r="E338" s="402" t="s">
        <v>699</v>
      </c>
      <c r="F338" s="402" t="s">
        <v>713</v>
      </c>
      <c r="G338" s="129">
        <v>1</v>
      </c>
      <c r="H338" s="402">
        <v>1.1000000000000001</v>
      </c>
      <c r="I338" s="402" t="s">
        <v>453</v>
      </c>
      <c r="J338" s="347">
        <v>1</v>
      </c>
      <c r="K338" s="383">
        <v>0</v>
      </c>
      <c r="L338" s="31">
        <v>1.23</v>
      </c>
      <c r="M338" s="320">
        <f t="shared" si="10"/>
        <v>0</v>
      </c>
      <c r="N338" s="669">
        <f t="shared" si="11"/>
        <v>0</v>
      </c>
    </row>
    <row r="339" spans="1:14" x14ac:dyDescent="0.25">
      <c r="A339" s="50" t="s">
        <v>933</v>
      </c>
      <c r="B339" s="532"/>
      <c r="C339" s="500"/>
      <c r="D339" s="405">
        <v>214</v>
      </c>
      <c r="E339" s="402" t="s">
        <v>446</v>
      </c>
      <c r="F339" s="402" t="s">
        <v>714</v>
      </c>
      <c r="G339" s="129">
        <v>1</v>
      </c>
      <c r="H339" s="402">
        <v>2.2000000000000002</v>
      </c>
      <c r="I339" s="402" t="s">
        <v>537</v>
      </c>
      <c r="J339" s="347">
        <v>1</v>
      </c>
      <c r="K339" s="383">
        <v>0</v>
      </c>
      <c r="L339" s="31">
        <v>1.23</v>
      </c>
      <c r="M339" s="320">
        <f t="shared" si="10"/>
        <v>0</v>
      </c>
      <c r="N339" s="669">
        <f t="shared" si="11"/>
        <v>0</v>
      </c>
    </row>
    <row r="340" spans="1:14" x14ac:dyDescent="0.25">
      <c r="A340" s="50" t="s">
        <v>934</v>
      </c>
      <c r="B340" s="532"/>
      <c r="C340" s="500"/>
      <c r="D340" s="405">
        <v>215</v>
      </c>
      <c r="E340" s="402" t="s">
        <v>535</v>
      </c>
      <c r="F340" s="402" t="s">
        <v>715</v>
      </c>
      <c r="G340" s="129">
        <v>1</v>
      </c>
      <c r="H340" s="402">
        <v>1.6</v>
      </c>
      <c r="I340" s="402" t="s">
        <v>537</v>
      </c>
      <c r="J340" s="347">
        <v>1</v>
      </c>
      <c r="K340" s="383">
        <v>0</v>
      </c>
      <c r="L340" s="31">
        <v>1.23</v>
      </c>
      <c r="M340" s="320">
        <f t="shared" si="10"/>
        <v>0</v>
      </c>
      <c r="N340" s="669">
        <f t="shared" si="11"/>
        <v>0</v>
      </c>
    </row>
    <row r="341" spans="1:14" x14ac:dyDescent="0.25">
      <c r="A341" s="52" t="s">
        <v>935</v>
      </c>
      <c r="B341" s="532"/>
      <c r="C341" s="500"/>
      <c r="D341" s="405">
        <v>216</v>
      </c>
      <c r="E341" s="402" t="s">
        <v>535</v>
      </c>
      <c r="F341" s="402" t="s">
        <v>709</v>
      </c>
      <c r="G341" s="129">
        <v>1</v>
      </c>
      <c r="H341" s="402">
        <v>1.6</v>
      </c>
      <c r="I341" s="402" t="s">
        <v>537</v>
      </c>
      <c r="J341" s="347">
        <v>1</v>
      </c>
      <c r="K341" s="383">
        <v>0</v>
      </c>
      <c r="L341" s="31">
        <v>1.23</v>
      </c>
      <c r="M341" s="320">
        <f t="shared" si="10"/>
        <v>0</v>
      </c>
      <c r="N341" s="669">
        <f t="shared" si="11"/>
        <v>0</v>
      </c>
    </row>
    <row r="342" spans="1:14" x14ac:dyDescent="0.25">
      <c r="A342" s="50" t="s">
        <v>936</v>
      </c>
      <c r="B342" s="532"/>
      <c r="C342" s="500"/>
      <c r="D342" s="405">
        <v>217</v>
      </c>
      <c r="E342" s="402" t="s">
        <v>446</v>
      </c>
      <c r="F342" s="402" t="s">
        <v>716</v>
      </c>
      <c r="G342" s="404">
        <v>1</v>
      </c>
      <c r="H342" s="402">
        <v>2.2000000000000002</v>
      </c>
      <c r="I342" s="402" t="s">
        <v>537</v>
      </c>
      <c r="J342" s="347">
        <v>1</v>
      </c>
      <c r="K342" s="383">
        <v>0</v>
      </c>
      <c r="L342" s="31">
        <v>1.23</v>
      </c>
      <c r="M342" s="320">
        <f t="shared" si="10"/>
        <v>0</v>
      </c>
      <c r="N342" s="669">
        <f t="shared" si="11"/>
        <v>0</v>
      </c>
    </row>
    <row r="343" spans="1:14" x14ac:dyDescent="0.25">
      <c r="A343" s="50" t="s">
        <v>937</v>
      </c>
      <c r="B343" s="532"/>
      <c r="C343" s="500"/>
      <c r="D343" s="20" t="s">
        <v>717</v>
      </c>
      <c r="E343" s="402" t="s">
        <v>718</v>
      </c>
      <c r="F343" s="402" t="s">
        <v>719</v>
      </c>
      <c r="G343" s="404">
        <v>1</v>
      </c>
      <c r="H343" s="402">
        <v>2.6</v>
      </c>
      <c r="I343" s="402" t="s">
        <v>537</v>
      </c>
      <c r="J343" s="347">
        <v>1</v>
      </c>
      <c r="K343" s="383">
        <v>0</v>
      </c>
      <c r="L343" s="31">
        <v>1.23</v>
      </c>
      <c r="M343" s="320">
        <f t="shared" si="10"/>
        <v>0</v>
      </c>
      <c r="N343" s="669">
        <f t="shared" si="11"/>
        <v>0</v>
      </c>
    </row>
    <row r="344" spans="1:14" x14ac:dyDescent="0.25">
      <c r="A344" s="50" t="s">
        <v>938</v>
      </c>
      <c r="B344" s="532"/>
      <c r="C344" s="501"/>
      <c r="D344" s="20" t="s">
        <v>720</v>
      </c>
      <c r="E344" s="402" t="s">
        <v>718</v>
      </c>
      <c r="F344" s="402" t="s">
        <v>721</v>
      </c>
      <c r="G344" s="404">
        <v>1</v>
      </c>
      <c r="H344" s="402">
        <v>2.6</v>
      </c>
      <c r="I344" s="402" t="s">
        <v>537</v>
      </c>
      <c r="J344" s="347">
        <v>1</v>
      </c>
      <c r="K344" s="383">
        <v>0</v>
      </c>
      <c r="L344" s="31">
        <v>1.23</v>
      </c>
      <c r="M344" s="320">
        <f t="shared" si="10"/>
        <v>0</v>
      </c>
      <c r="N344" s="669">
        <f t="shared" si="11"/>
        <v>0</v>
      </c>
    </row>
    <row r="345" spans="1:14" x14ac:dyDescent="0.25">
      <c r="A345" s="52" t="s">
        <v>939</v>
      </c>
      <c r="B345" s="532"/>
      <c r="C345" s="543" t="s">
        <v>722</v>
      </c>
      <c r="D345" s="139" t="s">
        <v>723</v>
      </c>
      <c r="E345" s="402" t="s">
        <v>724</v>
      </c>
      <c r="F345" s="402" t="s">
        <v>725</v>
      </c>
      <c r="G345" s="404">
        <v>1</v>
      </c>
      <c r="H345" s="402">
        <v>3.5</v>
      </c>
      <c r="I345" s="402" t="s">
        <v>15</v>
      </c>
      <c r="J345" s="347">
        <v>1</v>
      </c>
      <c r="K345" s="383">
        <v>0</v>
      </c>
      <c r="L345" s="31">
        <v>1.23</v>
      </c>
      <c r="M345" s="320">
        <f t="shared" si="10"/>
        <v>0</v>
      </c>
      <c r="N345" s="669">
        <f t="shared" si="11"/>
        <v>0</v>
      </c>
    </row>
    <row r="346" spans="1:14" x14ac:dyDescent="0.25">
      <c r="A346" s="50" t="s">
        <v>940</v>
      </c>
      <c r="B346" s="532"/>
      <c r="C346" s="543"/>
      <c r="D346" s="139" t="s">
        <v>726</v>
      </c>
      <c r="E346" s="402" t="s">
        <v>727</v>
      </c>
      <c r="F346" s="402" t="s">
        <v>728</v>
      </c>
      <c r="G346" s="404">
        <v>1</v>
      </c>
      <c r="H346" s="402">
        <v>2.5</v>
      </c>
      <c r="I346" s="402" t="s">
        <v>105</v>
      </c>
      <c r="J346" s="347">
        <v>1</v>
      </c>
      <c r="K346" s="383">
        <v>0</v>
      </c>
      <c r="L346" s="31">
        <v>1.23</v>
      </c>
      <c r="M346" s="320">
        <f t="shared" si="10"/>
        <v>0</v>
      </c>
      <c r="N346" s="669">
        <f t="shared" si="11"/>
        <v>0</v>
      </c>
    </row>
    <row r="347" spans="1:14" x14ac:dyDescent="0.25">
      <c r="A347" s="50" t="s">
        <v>941</v>
      </c>
      <c r="B347" s="532"/>
      <c r="C347" s="543"/>
      <c r="D347" s="139" t="s">
        <v>729</v>
      </c>
      <c r="E347" s="402" t="s">
        <v>730</v>
      </c>
      <c r="F347" s="402">
        <v>300258</v>
      </c>
      <c r="G347" s="404">
        <v>1</v>
      </c>
      <c r="H347" s="402">
        <v>2.6</v>
      </c>
      <c r="I347" s="402" t="s">
        <v>731</v>
      </c>
      <c r="J347" s="347">
        <v>1</v>
      </c>
      <c r="K347" s="383">
        <v>0</v>
      </c>
      <c r="L347" s="31">
        <v>1.23</v>
      </c>
      <c r="M347" s="320">
        <f t="shared" si="10"/>
        <v>0</v>
      </c>
      <c r="N347" s="669">
        <f t="shared" si="11"/>
        <v>0</v>
      </c>
    </row>
    <row r="348" spans="1:14" x14ac:dyDescent="0.25">
      <c r="A348" s="50" t="s">
        <v>942</v>
      </c>
      <c r="B348" s="532"/>
      <c r="C348" s="543"/>
      <c r="D348" s="139" t="s">
        <v>732</v>
      </c>
      <c r="E348" s="402" t="s">
        <v>733</v>
      </c>
      <c r="F348" s="402" t="s">
        <v>734</v>
      </c>
      <c r="G348" s="404">
        <v>1</v>
      </c>
      <c r="H348" s="402">
        <v>2.6</v>
      </c>
      <c r="I348" s="402" t="s">
        <v>731</v>
      </c>
      <c r="J348" s="347">
        <v>1</v>
      </c>
      <c r="K348" s="383">
        <v>0</v>
      </c>
      <c r="L348" s="31">
        <v>1.23</v>
      </c>
      <c r="M348" s="320">
        <f t="shared" si="10"/>
        <v>0</v>
      </c>
      <c r="N348" s="669">
        <f t="shared" si="11"/>
        <v>0</v>
      </c>
    </row>
    <row r="349" spans="1:14" x14ac:dyDescent="0.25">
      <c r="A349" s="52" t="s">
        <v>943</v>
      </c>
      <c r="B349" s="532"/>
      <c r="C349" s="543"/>
      <c r="D349" s="139" t="s">
        <v>735</v>
      </c>
      <c r="E349" s="402" t="s">
        <v>736</v>
      </c>
      <c r="F349" s="402" t="s">
        <v>737</v>
      </c>
      <c r="G349" s="404">
        <v>1</v>
      </c>
      <c r="H349" s="402">
        <v>3.57</v>
      </c>
      <c r="I349" s="402" t="s">
        <v>15</v>
      </c>
      <c r="J349" s="347">
        <v>1</v>
      </c>
      <c r="K349" s="383">
        <v>0</v>
      </c>
      <c r="L349" s="31">
        <v>1.23</v>
      </c>
      <c r="M349" s="320">
        <f t="shared" si="10"/>
        <v>0</v>
      </c>
      <c r="N349" s="669">
        <f t="shared" si="11"/>
        <v>0</v>
      </c>
    </row>
    <row r="350" spans="1:14" x14ac:dyDescent="0.25">
      <c r="A350" s="50" t="s">
        <v>944</v>
      </c>
      <c r="B350" s="532"/>
      <c r="C350" s="543"/>
      <c r="D350" s="139" t="s">
        <v>738</v>
      </c>
      <c r="E350" s="402" t="s">
        <v>739</v>
      </c>
      <c r="F350" s="402" t="s">
        <v>740</v>
      </c>
      <c r="G350" s="404">
        <v>1</v>
      </c>
      <c r="H350" s="402">
        <v>2.15</v>
      </c>
      <c r="I350" s="402" t="s">
        <v>15</v>
      </c>
      <c r="J350" s="347">
        <v>1</v>
      </c>
      <c r="K350" s="383">
        <v>0</v>
      </c>
      <c r="L350" s="31">
        <v>1.23</v>
      </c>
      <c r="M350" s="320">
        <f t="shared" si="10"/>
        <v>0</v>
      </c>
      <c r="N350" s="669">
        <f t="shared" si="11"/>
        <v>0</v>
      </c>
    </row>
    <row r="351" spans="1:14" x14ac:dyDescent="0.25">
      <c r="A351" s="50" t="s">
        <v>945</v>
      </c>
      <c r="B351" s="532"/>
      <c r="C351" s="543"/>
      <c r="D351" s="139" t="s">
        <v>741</v>
      </c>
      <c r="E351" s="402" t="s">
        <v>742</v>
      </c>
      <c r="F351" s="402" t="s">
        <v>743</v>
      </c>
      <c r="G351" s="404">
        <v>2</v>
      </c>
      <c r="H351" s="402">
        <v>5.8</v>
      </c>
      <c r="I351" s="402" t="s">
        <v>744</v>
      </c>
      <c r="J351" s="347">
        <v>1</v>
      </c>
      <c r="K351" s="383">
        <v>0</v>
      </c>
      <c r="L351" s="31">
        <v>1.23</v>
      </c>
      <c r="M351" s="320">
        <f t="shared" si="10"/>
        <v>0</v>
      </c>
      <c r="N351" s="669">
        <f t="shared" si="11"/>
        <v>0</v>
      </c>
    </row>
    <row r="352" spans="1:14" x14ac:dyDescent="0.25">
      <c r="A352" s="50" t="s">
        <v>946</v>
      </c>
      <c r="B352" s="532"/>
      <c r="C352" s="543"/>
      <c r="D352" s="139" t="s">
        <v>745</v>
      </c>
      <c r="E352" s="402" t="s">
        <v>746</v>
      </c>
      <c r="F352" s="402" t="s">
        <v>747</v>
      </c>
      <c r="G352" s="404">
        <v>1</v>
      </c>
      <c r="H352" s="402">
        <v>5.8</v>
      </c>
      <c r="I352" s="402" t="s">
        <v>744</v>
      </c>
      <c r="J352" s="347">
        <v>1</v>
      </c>
      <c r="K352" s="383">
        <v>0</v>
      </c>
      <c r="L352" s="31">
        <v>1.23</v>
      </c>
      <c r="M352" s="320">
        <f t="shared" si="10"/>
        <v>0</v>
      </c>
      <c r="N352" s="669">
        <f t="shared" si="11"/>
        <v>0</v>
      </c>
    </row>
    <row r="353" spans="1:14" x14ac:dyDescent="0.25">
      <c r="A353" s="52" t="s">
        <v>947</v>
      </c>
      <c r="B353" s="532"/>
      <c r="C353" s="543"/>
      <c r="D353" s="139" t="s">
        <v>748</v>
      </c>
      <c r="E353" s="402" t="s">
        <v>749</v>
      </c>
      <c r="F353" s="402" t="s">
        <v>750</v>
      </c>
      <c r="G353" s="404">
        <v>1</v>
      </c>
      <c r="H353" s="402">
        <v>1.35</v>
      </c>
      <c r="I353" s="402" t="s">
        <v>744</v>
      </c>
      <c r="J353" s="347">
        <v>1</v>
      </c>
      <c r="K353" s="383">
        <v>0</v>
      </c>
      <c r="L353" s="31">
        <v>1.23</v>
      </c>
      <c r="M353" s="320">
        <f t="shared" si="10"/>
        <v>0</v>
      </c>
      <c r="N353" s="669">
        <f t="shared" si="11"/>
        <v>0</v>
      </c>
    </row>
    <row r="354" spans="1:14" x14ac:dyDescent="0.25">
      <c r="A354" s="50" t="s">
        <v>948</v>
      </c>
      <c r="B354" s="532"/>
      <c r="C354" s="543"/>
      <c r="D354" s="139" t="s">
        <v>751</v>
      </c>
      <c r="E354" s="402" t="s">
        <v>752</v>
      </c>
      <c r="F354" s="402" t="s">
        <v>753</v>
      </c>
      <c r="G354" s="404">
        <v>1</v>
      </c>
      <c r="H354" s="402">
        <v>2.4900000000000002</v>
      </c>
      <c r="I354" s="402" t="s">
        <v>15</v>
      </c>
      <c r="J354" s="347">
        <v>1</v>
      </c>
      <c r="K354" s="383">
        <v>0</v>
      </c>
      <c r="L354" s="31">
        <v>1.23</v>
      </c>
      <c r="M354" s="320">
        <f t="shared" si="10"/>
        <v>0</v>
      </c>
      <c r="N354" s="669">
        <f t="shared" si="11"/>
        <v>0</v>
      </c>
    </row>
    <row r="355" spans="1:14" x14ac:dyDescent="0.25">
      <c r="A355" s="50" t="s">
        <v>949</v>
      </c>
      <c r="B355" s="532"/>
      <c r="C355" s="543"/>
      <c r="D355" s="139" t="s">
        <v>754</v>
      </c>
      <c r="E355" s="402" t="s">
        <v>755</v>
      </c>
      <c r="F355" s="402" t="s">
        <v>756</v>
      </c>
      <c r="G355" s="404">
        <v>1</v>
      </c>
      <c r="H355" s="402"/>
      <c r="I355" s="402" t="s">
        <v>15</v>
      </c>
      <c r="J355" s="347">
        <v>1</v>
      </c>
      <c r="K355" s="383">
        <v>0</v>
      </c>
      <c r="L355" s="31">
        <v>1.23</v>
      </c>
      <c r="M355" s="320">
        <f t="shared" si="10"/>
        <v>0</v>
      </c>
      <c r="N355" s="669">
        <f t="shared" si="11"/>
        <v>0</v>
      </c>
    </row>
    <row r="356" spans="1:14" x14ac:dyDescent="0.25">
      <c r="A356" s="50" t="s">
        <v>950</v>
      </c>
      <c r="B356" s="532"/>
      <c r="C356" s="543"/>
      <c r="D356" s="136" t="s">
        <v>726</v>
      </c>
      <c r="E356" s="41" t="s">
        <v>757</v>
      </c>
      <c r="F356" s="41" t="s">
        <v>758</v>
      </c>
      <c r="G356" s="129">
        <v>1</v>
      </c>
      <c r="H356" s="133"/>
      <c r="I356" s="133" t="s">
        <v>105</v>
      </c>
      <c r="J356" s="347">
        <v>1</v>
      </c>
      <c r="K356" s="383">
        <v>0</v>
      </c>
      <c r="L356" s="31">
        <v>1.23</v>
      </c>
      <c r="M356" s="320">
        <f t="shared" si="10"/>
        <v>0</v>
      </c>
      <c r="N356" s="669">
        <f t="shared" si="11"/>
        <v>0</v>
      </c>
    </row>
    <row r="357" spans="1:14" x14ac:dyDescent="0.25">
      <c r="A357" s="52" t="s">
        <v>951</v>
      </c>
      <c r="B357" s="532"/>
      <c r="C357" s="543"/>
      <c r="D357" s="136" t="s">
        <v>726</v>
      </c>
      <c r="E357" s="41" t="s">
        <v>759</v>
      </c>
      <c r="F357" s="41" t="s">
        <v>760</v>
      </c>
      <c r="G357" s="129">
        <v>1</v>
      </c>
      <c r="H357" s="133"/>
      <c r="I357" s="133"/>
      <c r="J357" s="347">
        <v>1</v>
      </c>
      <c r="K357" s="383">
        <v>0</v>
      </c>
      <c r="L357" s="31">
        <v>1.23</v>
      </c>
      <c r="M357" s="320">
        <f t="shared" si="10"/>
        <v>0</v>
      </c>
      <c r="N357" s="669">
        <f t="shared" si="11"/>
        <v>0</v>
      </c>
    </row>
    <row r="358" spans="1:14" x14ac:dyDescent="0.25">
      <c r="A358" s="50" t="s">
        <v>952</v>
      </c>
      <c r="B358" s="532"/>
      <c r="C358" s="543"/>
      <c r="D358" s="139" t="s">
        <v>761</v>
      </c>
      <c r="E358" s="402" t="s">
        <v>762</v>
      </c>
      <c r="F358" s="402" t="s">
        <v>763</v>
      </c>
      <c r="G358" s="404">
        <v>1</v>
      </c>
      <c r="H358" s="402">
        <v>2.5</v>
      </c>
      <c r="I358" s="402" t="s">
        <v>105</v>
      </c>
      <c r="J358" s="347">
        <v>1</v>
      </c>
      <c r="K358" s="383">
        <v>0</v>
      </c>
      <c r="L358" s="31">
        <v>1.23</v>
      </c>
      <c r="M358" s="320">
        <f t="shared" si="10"/>
        <v>0</v>
      </c>
      <c r="N358" s="669">
        <f t="shared" si="11"/>
        <v>0</v>
      </c>
    </row>
    <row r="359" spans="1:14" x14ac:dyDescent="0.25">
      <c r="A359" s="50" t="s">
        <v>953</v>
      </c>
      <c r="B359" s="532"/>
      <c r="C359" s="543"/>
      <c r="D359" s="139" t="s">
        <v>764</v>
      </c>
      <c r="E359" s="41" t="s">
        <v>362</v>
      </c>
      <c r="F359" s="41" t="s">
        <v>765</v>
      </c>
      <c r="G359" s="404">
        <v>1</v>
      </c>
      <c r="H359" s="402"/>
      <c r="I359" s="402" t="s">
        <v>17</v>
      </c>
      <c r="J359" s="347">
        <v>1</v>
      </c>
      <c r="K359" s="383">
        <v>0</v>
      </c>
      <c r="L359" s="31">
        <v>1.23</v>
      </c>
      <c r="M359" s="320">
        <f t="shared" si="10"/>
        <v>0</v>
      </c>
      <c r="N359" s="669">
        <f t="shared" si="11"/>
        <v>0</v>
      </c>
    </row>
    <row r="360" spans="1:14" x14ac:dyDescent="0.25">
      <c r="A360" s="50" t="s">
        <v>954</v>
      </c>
      <c r="B360" s="532"/>
      <c r="C360" s="543"/>
      <c r="D360" s="139" t="s">
        <v>766</v>
      </c>
      <c r="E360" s="402" t="s">
        <v>767</v>
      </c>
      <c r="F360" s="402" t="s">
        <v>768</v>
      </c>
      <c r="G360" s="404">
        <v>1</v>
      </c>
      <c r="H360" s="402">
        <v>1.1000000000000001</v>
      </c>
      <c r="I360" s="402" t="s">
        <v>15</v>
      </c>
      <c r="J360" s="347">
        <v>1</v>
      </c>
      <c r="K360" s="383">
        <v>0</v>
      </c>
      <c r="L360" s="31">
        <v>1.23</v>
      </c>
      <c r="M360" s="320">
        <f t="shared" si="10"/>
        <v>0</v>
      </c>
      <c r="N360" s="669">
        <f t="shared" si="11"/>
        <v>0</v>
      </c>
    </row>
    <row r="361" spans="1:14" x14ac:dyDescent="0.25">
      <c r="A361" s="52" t="s">
        <v>955</v>
      </c>
      <c r="B361" s="532"/>
      <c r="C361" s="545" t="s">
        <v>769</v>
      </c>
      <c r="D361" s="139" t="s">
        <v>562</v>
      </c>
      <c r="E361" s="41" t="s">
        <v>362</v>
      </c>
      <c r="F361" s="41" t="s">
        <v>770</v>
      </c>
      <c r="G361" s="404">
        <v>1</v>
      </c>
      <c r="H361" s="402"/>
      <c r="I361" s="402" t="s">
        <v>17</v>
      </c>
      <c r="J361" s="347">
        <v>1</v>
      </c>
      <c r="K361" s="383">
        <v>0</v>
      </c>
      <c r="L361" s="31">
        <v>1.23</v>
      </c>
      <c r="M361" s="320">
        <f t="shared" si="10"/>
        <v>0</v>
      </c>
      <c r="N361" s="669">
        <f t="shared" si="11"/>
        <v>0</v>
      </c>
    </row>
    <row r="362" spans="1:14" x14ac:dyDescent="0.25">
      <c r="A362" s="50" t="s">
        <v>956</v>
      </c>
      <c r="B362" s="532"/>
      <c r="C362" s="546"/>
      <c r="D362" s="136" t="s">
        <v>771</v>
      </c>
      <c r="E362" s="133" t="s">
        <v>772</v>
      </c>
      <c r="F362" s="128" t="s">
        <v>773</v>
      </c>
      <c r="G362" s="129">
        <v>1</v>
      </c>
      <c r="H362" s="133">
        <v>1.6</v>
      </c>
      <c r="I362" s="133" t="s">
        <v>17</v>
      </c>
      <c r="J362" s="347">
        <v>1</v>
      </c>
      <c r="K362" s="383">
        <v>0</v>
      </c>
      <c r="L362" s="31">
        <v>1.23</v>
      </c>
      <c r="M362" s="320">
        <f t="shared" si="10"/>
        <v>0</v>
      </c>
      <c r="N362" s="669">
        <f t="shared" si="11"/>
        <v>0</v>
      </c>
    </row>
    <row r="363" spans="1:14" x14ac:dyDescent="0.25">
      <c r="A363" s="50" t="s">
        <v>957</v>
      </c>
      <c r="B363" s="532"/>
      <c r="C363" s="546"/>
      <c r="D363" s="136" t="s">
        <v>774</v>
      </c>
      <c r="E363" s="41" t="s">
        <v>757</v>
      </c>
      <c r="F363" s="128"/>
      <c r="G363" s="129">
        <v>1</v>
      </c>
      <c r="H363" s="133"/>
      <c r="I363" s="133" t="s">
        <v>105</v>
      </c>
      <c r="J363" s="347">
        <v>1</v>
      </c>
      <c r="K363" s="383">
        <v>0</v>
      </c>
      <c r="L363" s="31">
        <v>1.23</v>
      </c>
      <c r="M363" s="320">
        <f t="shared" si="10"/>
        <v>0</v>
      </c>
      <c r="N363" s="669">
        <f t="shared" si="11"/>
        <v>0</v>
      </c>
    </row>
    <row r="364" spans="1:14" x14ac:dyDescent="0.25">
      <c r="A364" s="50" t="s">
        <v>958</v>
      </c>
      <c r="B364" s="532"/>
      <c r="C364" s="546"/>
      <c r="D364" s="136" t="s">
        <v>754</v>
      </c>
      <c r="E364" s="133" t="s">
        <v>775</v>
      </c>
      <c r="F364" s="128" t="s">
        <v>776</v>
      </c>
      <c r="G364" s="129">
        <v>1</v>
      </c>
      <c r="H364" s="133">
        <v>1.6</v>
      </c>
      <c r="I364" s="133" t="s">
        <v>17</v>
      </c>
      <c r="J364" s="347">
        <v>1</v>
      </c>
      <c r="K364" s="383">
        <v>0</v>
      </c>
      <c r="L364" s="31">
        <v>1.23</v>
      </c>
      <c r="M364" s="320">
        <f t="shared" si="10"/>
        <v>0</v>
      </c>
      <c r="N364" s="669">
        <f t="shared" si="11"/>
        <v>0</v>
      </c>
    </row>
    <row r="365" spans="1:14" x14ac:dyDescent="0.25">
      <c r="A365" s="52" t="s">
        <v>959</v>
      </c>
      <c r="B365" s="532"/>
      <c r="C365" s="546"/>
      <c r="D365" s="136" t="s">
        <v>751</v>
      </c>
      <c r="E365" s="133" t="s">
        <v>772</v>
      </c>
      <c r="F365" s="128"/>
      <c r="G365" s="129">
        <v>1</v>
      </c>
      <c r="H365" s="133">
        <v>1.6</v>
      </c>
      <c r="I365" s="133" t="s">
        <v>17</v>
      </c>
      <c r="J365" s="347">
        <v>1</v>
      </c>
      <c r="K365" s="383">
        <v>0</v>
      </c>
      <c r="L365" s="31">
        <v>1.23</v>
      </c>
      <c r="M365" s="320">
        <f t="shared" si="10"/>
        <v>0</v>
      </c>
      <c r="N365" s="669">
        <f t="shared" si="11"/>
        <v>0</v>
      </c>
    </row>
    <row r="366" spans="1:14" x14ac:dyDescent="0.25">
      <c r="A366" s="50" t="s">
        <v>960</v>
      </c>
      <c r="B366" s="532"/>
      <c r="C366" s="546"/>
      <c r="D366" s="136" t="s">
        <v>745</v>
      </c>
      <c r="E366" s="131" t="s">
        <v>777</v>
      </c>
      <c r="F366" s="137" t="s">
        <v>778</v>
      </c>
      <c r="G366" s="129">
        <v>1</v>
      </c>
      <c r="H366" s="133">
        <v>1.6</v>
      </c>
      <c r="I366" s="133" t="s">
        <v>17</v>
      </c>
      <c r="J366" s="347">
        <v>1</v>
      </c>
      <c r="K366" s="383">
        <v>0</v>
      </c>
      <c r="L366" s="31">
        <v>1.23</v>
      </c>
      <c r="M366" s="320">
        <f t="shared" si="10"/>
        <v>0</v>
      </c>
      <c r="N366" s="669">
        <f t="shared" si="11"/>
        <v>0</v>
      </c>
    </row>
    <row r="367" spans="1:14" x14ac:dyDescent="0.25">
      <c r="A367" s="50" t="s">
        <v>961</v>
      </c>
      <c r="B367" s="532"/>
      <c r="C367" s="546"/>
      <c r="D367" s="136" t="s">
        <v>741</v>
      </c>
      <c r="E367" s="131" t="s">
        <v>779</v>
      </c>
      <c r="F367" s="137">
        <v>9473300000216</v>
      </c>
      <c r="G367" s="129">
        <v>1</v>
      </c>
      <c r="H367" s="133">
        <v>5.7</v>
      </c>
      <c r="I367" s="133" t="s">
        <v>780</v>
      </c>
      <c r="J367" s="347">
        <v>1</v>
      </c>
      <c r="K367" s="383">
        <v>0</v>
      </c>
      <c r="L367" s="31">
        <v>1.23</v>
      </c>
      <c r="M367" s="320">
        <f t="shared" si="10"/>
        <v>0</v>
      </c>
      <c r="N367" s="669">
        <f t="shared" si="11"/>
        <v>0</v>
      </c>
    </row>
    <row r="368" spans="1:14" x14ac:dyDescent="0.25">
      <c r="A368" s="50" t="s">
        <v>962</v>
      </c>
      <c r="B368" s="532"/>
      <c r="C368" s="546"/>
      <c r="D368" s="136" t="s">
        <v>735</v>
      </c>
      <c r="E368" s="131" t="s">
        <v>772</v>
      </c>
      <c r="F368" s="137" t="s">
        <v>781</v>
      </c>
      <c r="G368" s="129">
        <v>1</v>
      </c>
      <c r="H368" s="133">
        <v>1.6</v>
      </c>
      <c r="I368" s="133" t="s">
        <v>17</v>
      </c>
      <c r="J368" s="347">
        <v>1</v>
      </c>
      <c r="K368" s="383">
        <v>0</v>
      </c>
      <c r="L368" s="31">
        <v>1.23</v>
      </c>
      <c r="M368" s="320">
        <f t="shared" si="10"/>
        <v>0</v>
      </c>
      <c r="N368" s="669">
        <f t="shared" si="11"/>
        <v>0</v>
      </c>
    </row>
    <row r="369" spans="1:14" x14ac:dyDescent="0.25">
      <c r="A369" s="52" t="s">
        <v>963</v>
      </c>
      <c r="B369" s="532"/>
      <c r="C369" s="546"/>
      <c r="D369" s="136" t="s">
        <v>782</v>
      </c>
      <c r="E369" s="131" t="s">
        <v>783</v>
      </c>
      <c r="F369" s="137" t="s">
        <v>784</v>
      </c>
      <c r="G369" s="129">
        <v>1</v>
      </c>
      <c r="H369" s="133">
        <v>2.5</v>
      </c>
      <c r="I369" s="133" t="s">
        <v>105</v>
      </c>
      <c r="J369" s="347">
        <v>1</v>
      </c>
      <c r="K369" s="383">
        <v>0</v>
      </c>
      <c r="L369" s="31">
        <v>1.23</v>
      </c>
      <c r="M369" s="320">
        <f t="shared" si="10"/>
        <v>0</v>
      </c>
      <c r="N369" s="669">
        <f t="shared" si="11"/>
        <v>0</v>
      </c>
    </row>
    <row r="370" spans="1:14" x14ac:dyDescent="0.25">
      <c r="A370" s="50" t="s">
        <v>964</v>
      </c>
      <c r="B370" s="532"/>
      <c r="C370" s="546"/>
      <c r="D370" s="136" t="s">
        <v>785</v>
      </c>
      <c r="E370" s="131" t="s">
        <v>779</v>
      </c>
      <c r="F370" s="137">
        <v>9473300000212</v>
      </c>
      <c r="G370" s="129">
        <v>1</v>
      </c>
      <c r="H370" s="133">
        <v>5.7</v>
      </c>
      <c r="I370" s="133" t="s">
        <v>780</v>
      </c>
      <c r="J370" s="347">
        <v>1</v>
      </c>
      <c r="K370" s="383">
        <v>0</v>
      </c>
      <c r="L370" s="31">
        <v>1.23</v>
      </c>
      <c r="M370" s="320">
        <f t="shared" si="10"/>
        <v>0</v>
      </c>
      <c r="N370" s="669">
        <f t="shared" si="11"/>
        <v>0</v>
      </c>
    </row>
    <row r="371" spans="1:14" x14ac:dyDescent="0.25">
      <c r="A371" s="50" t="s">
        <v>965</v>
      </c>
      <c r="B371" s="532"/>
      <c r="C371" s="547"/>
      <c r="D371" s="136" t="s">
        <v>786</v>
      </c>
      <c r="E371" s="131" t="s">
        <v>787</v>
      </c>
      <c r="F371" s="137" t="s">
        <v>788</v>
      </c>
      <c r="G371" s="129">
        <v>1</v>
      </c>
      <c r="H371" s="133"/>
      <c r="I371" s="133"/>
      <c r="J371" s="347">
        <v>1</v>
      </c>
      <c r="K371" s="383">
        <v>0</v>
      </c>
      <c r="L371" s="31">
        <v>1.23</v>
      </c>
      <c r="M371" s="320">
        <f t="shared" si="10"/>
        <v>0</v>
      </c>
      <c r="N371" s="669">
        <f t="shared" si="11"/>
        <v>0</v>
      </c>
    </row>
    <row r="372" spans="1:14" x14ac:dyDescent="0.25">
      <c r="A372" s="50" t="s">
        <v>966</v>
      </c>
      <c r="B372" s="532"/>
      <c r="C372" s="543" t="s">
        <v>789</v>
      </c>
      <c r="D372" s="405">
        <v>1</v>
      </c>
      <c r="E372" s="405" t="s">
        <v>790</v>
      </c>
      <c r="F372" s="405" t="s">
        <v>791</v>
      </c>
      <c r="G372" s="404">
        <v>1</v>
      </c>
      <c r="H372" s="402">
        <v>2.1999999999999999E-2</v>
      </c>
      <c r="I372" s="402" t="s">
        <v>267</v>
      </c>
      <c r="J372" s="347">
        <v>1</v>
      </c>
      <c r="K372" s="383">
        <v>0</v>
      </c>
      <c r="L372" s="31">
        <v>1.23</v>
      </c>
      <c r="M372" s="320">
        <f t="shared" si="10"/>
        <v>0</v>
      </c>
      <c r="N372" s="669">
        <f t="shared" si="11"/>
        <v>0</v>
      </c>
    </row>
    <row r="373" spans="1:14" x14ac:dyDescent="0.25">
      <c r="A373" s="52" t="s">
        <v>967</v>
      </c>
      <c r="B373" s="532"/>
      <c r="C373" s="543"/>
      <c r="D373" s="405">
        <v>3</v>
      </c>
      <c r="E373" s="402" t="s">
        <v>270</v>
      </c>
      <c r="F373" s="402" t="s">
        <v>792</v>
      </c>
      <c r="G373" s="404">
        <v>1</v>
      </c>
      <c r="H373" s="402">
        <v>3.2000000000000001E-2</v>
      </c>
      <c r="I373" s="402" t="s">
        <v>267</v>
      </c>
      <c r="J373" s="347">
        <v>1</v>
      </c>
      <c r="K373" s="383">
        <v>0</v>
      </c>
      <c r="L373" s="31">
        <v>1.23</v>
      </c>
      <c r="M373" s="320">
        <f t="shared" si="10"/>
        <v>0</v>
      </c>
      <c r="N373" s="669">
        <f t="shared" si="11"/>
        <v>0</v>
      </c>
    </row>
    <row r="374" spans="1:14" x14ac:dyDescent="0.25">
      <c r="A374" s="50" t="s">
        <v>968</v>
      </c>
      <c r="B374" s="532"/>
      <c r="C374" s="543"/>
      <c r="D374" s="405">
        <v>4</v>
      </c>
      <c r="E374" s="402" t="s">
        <v>270</v>
      </c>
      <c r="F374" s="402" t="s">
        <v>793</v>
      </c>
      <c r="G374" s="404">
        <v>1</v>
      </c>
      <c r="H374" s="402">
        <v>3.2000000000000001E-2</v>
      </c>
      <c r="I374" s="402" t="s">
        <v>267</v>
      </c>
      <c r="J374" s="347">
        <v>1</v>
      </c>
      <c r="K374" s="383">
        <v>0</v>
      </c>
      <c r="L374" s="31">
        <v>1.23</v>
      </c>
      <c r="M374" s="320">
        <f t="shared" si="10"/>
        <v>0</v>
      </c>
      <c r="N374" s="669">
        <f t="shared" si="11"/>
        <v>0</v>
      </c>
    </row>
    <row r="375" spans="1:14" x14ac:dyDescent="0.25">
      <c r="A375" s="50" t="s">
        <v>969</v>
      </c>
      <c r="B375" s="532"/>
      <c r="C375" s="543"/>
      <c r="D375" s="405">
        <v>5</v>
      </c>
      <c r="E375" s="402" t="s">
        <v>270</v>
      </c>
      <c r="F375" s="402" t="s">
        <v>794</v>
      </c>
      <c r="G375" s="404">
        <v>1</v>
      </c>
      <c r="H375" s="402">
        <v>3.2000000000000001E-2</v>
      </c>
      <c r="I375" s="402" t="s">
        <v>267</v>
      </c>
      <c r="J375" s="347">
        <v>1</v>
      </c>
      <c r="K375" s="383">
        <v>0</v>
      </c>
      <c r="L375" s="31">
        <v>1.23</v>
      </c>
      <c r="M375" s="320">
        <f t="shared" si="10"/>
        <v>0</v>
      </c>
      <c r="N375" s="669">
        <f t="shared" si="11"/>
        <v>0</v>
      </c>
    </row>
    <row r="376" spans="1:14" x14ac:dyDescent="0.25">
      <c r="A376" s="50" t="s">
        <v>970</v>
      </c>
      <c r="B376" s="532"/>
      <c r="C376" s="543"/>
      <c r="D376" s="405">
        <v>6</v>
      </c>
      <c r="E376" s="402" t="s">
        <v>270</v>
      </c>
      <c r="F376" s="402" t="s">
        <v>795</v>
      </c>
      <c r="G376" s="404">
        <v>1</v>
      </c>
      <c r="H376" s="402">
        <v>3.2000000000000001E-2</v>
      </c>
      <c r="I376" s="402" t="s">
        <v>267</v>
      </c>
      <c r="J376" s="347">
        <v>1</v>
      </c>
      <c r="K376" s="383">
        <v>0</v>
      </c>
      <c r="L376" s="31">
        <v>1.23</v>
      </c>
      <c r="M376" s="320">
        <f t="shared" si="10"/>
        <v>0</v>
      </c>
      <c r="N376" s="669">
        <f t="shared" si="11"/>
        <v>0</v>
      </c>
    </row>
    <row r="377" spans="1:14" x14ac:dyDescent="0.25">
      <c r="A377" s="52" t="s">
        <v>971</v>
      </c>
      <c r="B377" s="532"/>
      <c r="C377" s="543"/>
      <c r="D377" s="542">
        <v>7</v>
      </c>
      <c r="E377" s="402" t="s">
        <v>796</v>
      </c>
      <c r="F377" s="402" t="s">
        <v>797</v>
      </c>
      <c r="G377" s="404">
        <v>1</v>
      </c>
      <c r="H377" s="402">
        <v>5.1999999999999998E-2</v>
      </c>
      <c r="I377" s="402" t="s">
        <v>267</v>
      </c>
      <c r="J377" s="347">
        <v>1</v>
      </c>
      <c r="K377" s="383">
        <v>0</v>
      </c>
      <c r="L377" s="31">
        <v>1.23</v>
      </c>
      <c r="M377" s="320">
        <f t="shared" si="10"/>
        <v>0</v>
      </c>
      <c r="N377" s="669">
        <f t="shared" si="11"/>
        <v>0</v>
      </c>
    </row>
    <row r="378" spans="1:14" x14ac:dyDescent="0.25">
      <c r="A378" s="50" t="s">
        <v>972</v>
      </c>
      <c r="B378" s="532"/>
      <c r="C378" s="543"/>
      <c r="D378" s="542"/>
      <c r="E378" s="402" t="s">
        <v>796</v>
      </c>
      <c r="F378" s="402" t="s">
        <v>798</v>
      </c>
      <c r="G378" s="404">
        <v>1</v>
      </c>
      <c r="H378" s="402">
        <v>5.1999999999999998E-2</v>
      </c>
      <c r="I378" s="402" t="s">
        <v>267</v>
      </c>
      <c r="J378" s="347">
        <v>1</v>
      </c>
      <c r="K378" s="383">
        <v>0</v>
      </c>
      <c r="L378" s="31">
        <v>1.23</v>
      </c>
      <c r="M378" s="320">
        <f t="shared" si="10"/>
        <v>0</v>
      </c>
      <c r="N378" s="669">
        <f t="shared" si="11"/>
        <v>0</v>
      </c>
    </row>
    <row r="379" spans="1:14" x14ac:dyDescent="0.25">
      <c r="A379" s="50" t="s">
        <v>973</v>
      </c>
      <c r="B379" s="532"/>
      <c r="C379" s="543"/>
      <c r="D379" s="405">
        <v>9</v>
      </c>
      <c r="E379" s="402" t="s">
        <v>799</v>
      </c>
      <c r="F379" s="402" t="s">
        <v>800</v>
      </c>
      <c r="G379" s="404">
        <v>1</v>
      </c>
      <c r="H379" s="402">
        <v>3.4000000000000002E-2</v>
      </c>
      <c r="I379" s="402" t="s">
        <v>267</v>
      </c>
      <c r="J379" s="347">
        <v>1</v>
      </c>
      <c r="K379" s="383">
        <v>0</v>
      </c>
      <c r="L379" s="31">
        <v>1.23</v>
      </c>
      <c r="M379" s="320">
        <f t="shared" si="10"/>
        <v>0</v>
      </c>
      <c r="N379" s="669">
        <f t="shared" si="11"/>
        <v>0</v>
      </c>
    </row>
    <row r="380" spans="1:14" x14ac:dyDescent="0.25">
      <c r="A380" s="50" t="s">
        <v>974</v>
      </c>
      <c r="B380" s="532"/>
      <c r="C380" s="543"/>
      <c r="D380" s="405">
        <v>10</v>
      </c>
      <c r="E380" s="402" t="s">
        <v>801</v>
      </c>
      <c r="F380" s="402" t="s">
        <v>802</v>
      </c>
      <c r="G380" s="404">
        <v>1</v>
      </c>
      <c r="H380" s="402">
        <v>1.7000000000000001E-2</v>
      </c>
      <c r="I380" s="402" t="s">
        <v>267</v>
      </c>
      <c r="J380" s="347">
        <v>1</v>
      </c>
      <c r="K380" s="383">
        <v>0</v>
      </c>
      <c r="L380" s="31">
        <v>1.23</v>
      </c>
      <c r="M380" s="320">
        <f t="shared" si="10"/>
        <v>0</v>
      </c>
      <c r="N380" s="669">
        <f t="shared" si="11"/>
        <v>0</v>
      </c>
    </row>
    <row r="381" spans="1:14" x14ac:dyDescent="0.25">
      <c r="A381" s="52" t="s">
        <v>975</v>
      </c>
      <c r="B381" s="532"/>
      <c r="C381" s="543"/>
      <c r="D381" s="542" t="s">
        <v>87</v>
      </c>
      <c r="E381" s="402" t="s">
        <v>796</v>
      </c>
      <c r="F381" s="402" t="s">
        <v>803</v>
      </c>
      <c r="G381" s="404">
        <v>1</v>
      </c>
      <c r="H381" s="402">
        <v>5.1999999999999998E-2</v>
      </c>
      <c r="I381" s="402" t="s">
        <v>267</v>
      </c>
      <c r="J381" s="347">
        <v>1</v>
      </c>
      <c r="K381" s="383">
        <v>0</v>
      </c>
      <c r="L381" s="31">
        <v>1.23</v>
      </c>
      <c r="M381" s="320">
        <f t="shared" si="10"/>
        <v>0</v>
      </c>
      <c r="N381" s="669">
        <f t="shared" si="11"/>
        <v>0</v>
      </c>
    </row>
    <row r="382" spans="1:14" x14ac:dyDescent="0.25">
      <c r="A382" s="50" t="s">
        <v>976</v>
      </c>
      <c r="B382" s="532"/>
      <c r="C382" s="543"/>
      <c r="D382" s="542"/>
      <c r="E382" s="402" t="s">
        <v>796</v>
      </c>
      <c r="F382" s="402" t="s">
        <v>804</v>
      </c>
      <c r="G382" s="404">
        <v>1</v>
      </c>
      <c r="H382" s="402">
        <v>5.1999999999999998E-2</v>
      </c>
      <c r="I382" s="402" t="s">
        <v>267</v>
      </c>
      <c r="J382" s="347">
        <v>1</v>
      </c>
      <c r="K382" s="383">
        <v>0</v>
      </c>
      <c r="L382" s="31">
        <v>1.23</v>
      </c>
      <c r="M382" s="320">
        <f t="shared" si="10"/>
        <v>0</v>
      </c>
      <c r="N382" s="669">
        <f t="shared" si="11"/>
        <v>0</v>
      </c>
    </row>
    <row r="383" spans="1:14" x14ac:dyDescent="0.25">
      <c r="A383" s="50" t="s">
        <v>977</v>
      </c>
      <c r="B383" s="532"/>
      <c r="C383" s="543"/>
      <c r="D383" s="542"/>
      <c r="E383" s="402" t="s">
        <v>796</v>
      </c>
      <c r="F383" s="402" t="s">
        <v>805</v>
      </c>
      <c r="G383" s="404">
        <v>1</v>
      </c>
      <c r="H383" s="402">
        <v>5.1999999999999998E-2</v>
      </c>
      <c r="I383" s="402" t="s">
        <v>267</v>
      </c>
      <c r="J383" s="347">
        <v>1</v>
      </c>
      <c r="K383" s="383">
        <v>0</v>
      </c>
      <c r="L383" s="31">
        <v>1.23</v>
      </c>
      <c r="M383" s="320">
        <f t="shared" si="10"/>
        <v>0</v>
      </c>
      <c r="N383" s="669">
        <f t="shared" si="11"/>
        <v>0</v>
      </c>
    </row>
    <row r="384" spans="1:14" x14ac:dyDescent="0.25">
      <c r="A384" s="50" t="s">
        <v>978</v>
      </c>
      <c r="B384" s="532"/>
      <c r="C384" s="543"/>
      <c r="D384" s="542"/>
      <c r="E384" s="402" t="s">
        <v>796</v>
      </c>
      <c r="F384" s="402" t="s">
        <v>806</v>
      </c>
      <c r="G384" s="404">
        <v>1</v>
      </c>
      <c r="H384" s="402">
        <v>5.1999999999999998E-2</v>
      </c>
      <c r="I384" s="402" t="s">
        <v>267</v>
      </c>
      <c r="J384" s="347">
        <v>1</v>
      </c>
      <c r="K384" s="383">
        <v>0</v>
      </c>
      <c r="L384" s="31">
        <v>1.23</v>
      </c>
      <c r="M384" s="320">
        <f t="shared" si="10"/>
        <v>0</v>
      </c>
      <c r="N384" s="669">
        <f t="shared" si="11"/>
        <v>0</v>
      </c>
    </row>
    <row r="385" spans="1:14" x14ac:dyDescent="0.25">
      <c r="A385" s="52" t="s">
        <v>979</v>
      </c>
      <c r="B385" s="532"/>
      <c r="C385" s="543"/>
      <c r="D385" s="61" t="s">
        <v>807</v>
      </c>
      <c r="E385" s="402" t="s">
        <v>808</v>
      </c>
      <c r="F385" s="402" t="s">
        <v>809</v>
      </c>
      <c r="G385" s="404">
        <v>1</v>
      </c>
      <c r="H385" s="402">
        <v>10.96</v>
      </c>
      <c r="I385" s="402" t="s">
        <v>267</v>
      </c>
      <c r="J385" s="347">
        <v>1</v>
      </c>
      <c r="K385" s="383">
        <v>0</v>
      </c>
      <c r="L385" s="31">
        <v>1.23</v>
      </c>
      <c r="M385" s="320">
        <f t="shared" si="10"/>
        <v>0</v>
      </c>
      <c r="N385" s="669">
        <f t="shared" si="11"/>
        <v>0</v>
      </c>
    </row>
    <row r="386" spans="1:14" x14ac:dyDescent="0.25">
      <c r="A386" s="50" t="s">
        <v>980</v>
      </c>
      <c r="B386" s="532"/>
      <c r="C386" s="543"/>
      <c r="D386" s="61" t="s">
        <v>807</v>
      </c>
      <c r="E386" s="402" t="s">
        <v>810</v>
      </c>
      <c r="F386" s="402" t="s">
        <v>811</v>
      </c>
      <c r="G386" s="404">
        <v>1</v>
      </c>
      <c r="H386" s="402">
        <v>8.9600000000000009</v>
      </c>
      <c r="I386" s="402" t="s">
        <v>267</v>
      </c>
      <c r="J386" s="347">
        <v>1</v>
      </c>
      <c r="K386" s="383">
        <v>0</v>
      </c>
      <c r="L386" s="31">
        <v>1.23</v>
      </c>
      <c r="M386" s="320">
        <f t="shared" si="10"/>
        <v>0</v>
      </c>
      <c r="N386" s="669">
        <f t="shared" si="11"/>
        <v>0</v>
      </c>
    </row>
    <row r="387" spans="1:14" x14ac:dyDescent="0.25">
      <c r="A387" s="50" t="s">
        <v>981</v>
      </c>
      <c r="B387" s="532"/>
      <c r="C387" s="543" t="s">
        <v>812</v>
      </c>
      <c r="D387" s="405">
        <v>1</v>
      </c>
      <c r="E387" s="402" t="s">
        <v>813</v>
      </c>
      <c r="F387" s="402" t="s">
        <v>814</v>
      </c>
      <c r="G387" s="404">
        <v>1</v>
      </c>
      <c r="H387" s="402">
        <v>2.2000000000000002</v>
      </c>
      <c r="I387" s="402" t="s">
        <v>537</v>
      </c>
      <c r="J387" s="347">
        <v>1</v>
      </c>
      <c r="K387" s="383">
        <v>0</v>
      </c>
      <c r="L387" s="31">
        <v>1.23</v>
      </c>
      <c r="M387" s="320">
        <f t="shared" si="10"/>
        <v>0</v>
      </c>
      <c r="N387" s="669">
        <f t="shared" si="11"/>
        <v>0</v>
      </c>
    </row>
    <row r="388" spans="1:14" x14ac:dyDescent="0.25">
      <c r="A388" s="50" t="s">
        <v>982</v>
      </c>
      <c r="B388" s="532"/>
      <c r="C388" s="543"/>
      <c r="D388" s="405">
        <v>3</v>
      </c>
      <c r="E388" s="402" t="s">
        <v>813</v>
      </c>
      <c r="F388" s="402" t="s">
        <v>815</v>
      </c>
      <c r="G388" s="404">
        <v>1</v>
      </c>
      <c r="H388" s="402"/>
      <c r="I388" s="402" t="s">
        <v>537</v>
      </c>
      <c r="J388" s="347">
        <v>1</v>
      </c>
      <c r="K388" s="383">
        <v>0</v>
      </c>
      <c r="L388" s="31">
        <v>1.23</v>
      </c>
      <c r="M388" s="320">
        <f t="shared" si="10"/>
        <v>0</v>
      </c>
      <c r="N388" s="669">
        <f t="shared" si="11"/>
        <v>0</v>
      </c>
    </row>
    <row r="389" spans="1:14" x14ac:dyDescent="0.25">
      <c r="A389" s="52" t="s">
        <v>983</v>
      </c>
      <c r="B389" s="532"/>
      <c r="C389" s="543"/>
      <c r="D389" s="405" t="s">
        <v>570</v>
      </c>
      <c r="E389" s="402" t="s">
        <v>816</v>
      </c>
      <c r="F389" s="402"/>
      <c r="G389" s="404">
        <v>1</v>
      </c>
      <c r="H389" s="402"/>
      <c r="I389" s="402" t="s">
        <v>537</v>
      </c>
      <c r="J389" s="347">
        <v>1</v>
      </c>
      <c r="K389" s="383">
        <v>0</v>
      </c>
      <c r="L389" s="31">
        <v>1.23</v>
      </c>
      <c r="M389" s="320">
        <f t="shared" si="10"/>
        <v>0</v>
      </c>
      <c r="N389" s="669">
        <f t="shared" si="11"/>
        <v>0</v>
      </c>
    </row>
    <row r="390" spans="1:14" ht="15.75" thickBot="1" x14ac:dyDescent="0.3">
      <c r="A390" s="52" t="s">
        <v>984</v>
      </c>
      <c r="B390" s="533"/>
      <c r="C390" s="544"/>
      <c r="D390" s="28" t="s">
        <v>570</v>
      </c>
      <c r="E390" s="417" t="s">
        <v>817</v>
      </c>
      <c r="F390" s="417"/>
      <c r="G390" s="29">
        <v>1</v>
      </c>
      <c r="H390" s="417">
        <v>2.2000000000000002</v>
      </c>
      <c r="I390" s="417" t="s">
        <v>537</v>
      </c>
      <c r="J390" s="346">
        <v>1</v>
      </c>
      <c r="K390" s="656">
        <v>0</v>
      </c>
      <c r="L390" s="657">
        <v>1.23</v>
      </c>
      <c r="M390" s="658">
        <f t="shared" ref="M390:M453" si="12">K390*L390</f>
        <v>0</v>
      </c>
      <c r="N390" s="659">
        <f t="shared" ref="N390:N453" si="13">G390*J390*M390</f>
        <v>0</v>
      </c>
    </row>
    <row r="391" spans="1:14" ht="33.75" x14ac:dyDescent="0.25">
      <c r="A391" s="690" t="s">
        <v>993</v>
      </c>
      <c r="B391" s="508" t="s">
        <v>985</v>
      </c>
      <c r="C391" s="140" t="s">
        <v>986</v>
      </c>
      <c r="D391" s="141"/>
      <c r="E391" s="422" t="s">
        <v>987</v>
      </c>
      <c r="F391" s="422"/>
      <c r="G391" s="34">
        <v>1</v>
      </c>
      <c r="H391" s="427" t="s">
        <v>988</v>
      </c>
      <c r="I391" s="422" t="s">
        <v>97</v>
      </c>
      <c r="J391" s="352">
        <v>1</v>
      </c>
      <c r="K391" s="652">
        <v>0</v>
      </c>
      <c r="L391" s="691">
        <v>1.23</v>
      </c>
      <c r="M391" s="692">
        <f t="shared" si="12"/>
        <v>0</v>
      </c>
      <c r="N391" s="693">
        <f t="shared" si="13"/>
        <v>0</v>
      </c>
    </row>
    <row r="392" spans="1:14" ht="34.5" thickBot="1" x14ac:dyDescent="0.3">
      <c r="A392" s="683" t="s">
        <v>994</v>
      </c>
      <c r="B392" s="510"/>
      <c r="C392" s="142" t="s">
        <v>989</v>
      </c>
      <c r="D392" s="143"/>
      <c r="E392" s="423" t="s">
        <v>990</v>
      </c>
      <c r="F392" s="423"/>
      <c r="G392" s="55">
        <v>1</v>
      </c>
      <c r="H392" s="428" t="s">
        <v>991</v>
      </c>
      <c r="I392" s="423" t="s">
        <v>992</v>
      </c>
      <c r="J392" s="372">
        <v>1</v>
      </c>
      <c r="K392" s="656">
        <v>0</v>
      </c>
      <c r="L392" s="145">
        <v>1.23</v>
      </c>
      <c r="M392" s="696">
        <f t="shared" si="12"/>
        <v>0</v>
      </c>
      <c r="N392" s="697">
        <f t="shared" si="13"/>
        <v>0</v>
      </c>
    </row>
    <row r="393" spans="1:14" x14ac:dyDescent="0.25">
      <c r="A393" s="690" t="s">
        <v>1011</v>
      </c>
      <c r="B393" s="514" t="s">
        <v>995</v>
      </c>
      <c r="C393" s="422">
        <v>49</v>
      </c>
      <c r="D393" s="62" t="s">
        <v>996</v>
      </c>
      <c r="E393" s="422" t="s">
        <v>243</v>
      </c>
      <c r="F393" s="422" t="s">
        <v>997</v>
      </c>
      <c r="G393" s="34">
        <v>1</v>
      </c>
      <c r="H393" s="422"/>
      <c r="I393" s="422" t="s">
        <v>537</v>
      </c>
      <c r="J393" s="352">
        <v>1</v>
      </c>
      <c r="K393" s="652">
        <v>0</v>
      </c>
      <c r="L393" s="653">
        <v>1.23</v>
      </c>
      <c r="M393" s="654">
        <f t="shared" si="12"/>
        <v>0</v>
      </c>
      <c r="N393" s="655">
        <f t="shared" si="13"/>
        <v>0</v>
      </c>
    </row>
    <row r="394" spans="1:14" x14ac:dyDescent="0.25">
      <c r="A394" s="681" t="s">
        <v>1012</v>
      </c>
      <c r="B394" s="515"/>
      <c r="C394" s="503">
        <v>75</v>
      </c>
      <c r="D394" s="541" t="s">
        <v>998</v>
      </c>
      <c r="E394" s="415" t="s">
        <v>999</v>
      </c>
      <c r="F394" s="415" t="s">
        <v>1000</v>
      </c>
      <c r="G394" s="6">
        <v>2</v>
      </c>
      <c r="H394" s="415"/>
      <c r="I394" s="415" t="s">
        <v>267</v>
      </c>
      <c r="J394" s="347">
        <v>1</v>
      </c>
      <c r="K394" s="383">
        <v>0</v>
      </c>
      <c r="L394" s="31">
        <v>1.23</v>
      </c>
      <c r="M394" s="320">
        <f t="shared" si="12"/>
        <v>0</v>
      </c>
      <c r="N394" s="669">
        <f t="shared" si="13"/>
        <v>0</v>
      </c>
    </row>
    <row r="395" spans="1:14" x14ac:dyDescent="0.25">
      <c r="A395" s="682" t="s">
        <v>1013</v>
      </c>
      <c r="B395" s="515"/>
      <c r="C395" s="503"/>
      <c r="D395" s="541"/>
      <c r="E395" s="415" t="s">
        <v>1001</v>
      </c>
      <c r="F395" s="415" t="s">
        <v>1002</v>
      </c>
      <c r="G395" s="6">
        <v>2</v>
      </c>
      <c r="H395" s="415"/>
      <c r="I395" s="415" t="s">
        <v>107</v>
      </c>
      <c r="J395" s="347">
        <v>1</v>
      </c>
      <c r="K395" s="383">
        <v>0</v>
      </c>
      <c r="L395" s="31">
        <v>1.23</v>
      </c>
      <c r="M395" s="320">
        <f t="shared" si="12"/>
        <v>0</v>
      </c>
      <c r="N395" s="669">
        <f t="shared" si="13"/>
        <v>0</v>
      </c>
    </row>
    <row r="396" spans="1:14" x14ac:dyDescent="0.25">
      <c r="A396" s="681" t="s">
        <v>1014</v>
      </c>
      <c r="B396" s="515"/>
      <c r="C396" s="144" t="s">
        <v>1003</v>
      </c>
      <c r="D396" s="407">
        <v>1</v>
      </c>
      <c r="E396" s="410" t="s">
        <v>42</v>
      </c>
      <c r="F396" s="410" t="s">
        <v>1004</v>
      </c>
      <c r="G396" s="15">
        <v>1</v>
      </c>
      <c r="H396" s="415"/>
      <c r="I396" s="410" t="s">
        <v>44</v>
      </c>
      <c r="J396" s="347">
        <v>1</v>
      </c>
      <c r="K396" s="383">
        <v>0</v>
      </c>
      <c r="L396" s="31">
        <v>1.23</v>
      </c>
      <c r="M396" s="320">
        <f t="shared" si="12"/>
        <v>0</v>
      </c>
      <c r="N396" s="669">
        <f t="shared" si="13"/>
        <v>0</v>
      </c>
    </row>
    <row r="397" spans="1:14" x14ac:dyDescent="0.25">
      <c r="A397" s="681" t="s">
        <v>1015</v>
      </c>
      <c r="B397" s="515"/>
      <c r="C397" s="144" t="s">
        <v>1005</v>
      </c>
      <c r="D397" s="407">
        <v>19</v>
      </c>
      <c r="E397" s="424" t="s">
        <v>375</v>
      </c>
      <c r="F397" s="424" t="s">
        <v>1006</v>
      </c>
      <c r="G397" s="15">
        <v>1</v>
      </c>
      <c r="H397" s="415"/>
      <c r="I397" s="410"/>
      <c r="J397" s="347">
        <v>1</v>
      </c>
      <c r="K397" s="383">
        <v>0</v>
      </c>
      <c r="L397" s="31">
        <v>1.23</v>
      </c>
      <c r="M397" s="320">
        <f t="shared" si="12"/>
        <v>0</v>
      </c>
      <c r="N397" s="669">
        <f t="shared" si="13"/>
        <v>0</v>
      </c>
    </row>
    <row r="398" spans="1:14" x14ac:dyDescent="0.25">
      <c r="A398" s="682" t="s">
        <v>1016</v>
      </c>
      <c r="B398" s="515"/>
      <c r="C398" s="144" t="s">
        <v>1005</v>
      </c>
      <c r="D398" s="407">
        <v>14</v>
      </c>
      <c r="E398" s="410" t="s">
        <v>42</v>
      </c>
      <c r="F398" s="410" t="s">
        <v>1007</v>
      </c>
      <c r="G398" s="15">
        <v>1</v>
      </c>
      <c r="H398" s="415"/>
      <c r="I398" s="410" t="s">
        <v>44</v>
      </c>
      <c r="J398" s="373">
        <v>1</v>
      </c>
      <c r="K398" s="383">
        <v>0</v>
      </c>
      <c r="L398" s="31">
        <v>1.23</v>
      </c>
      <c r="M398" s="320">
        <f t="shared" si="12"/>
        <v>0</v>
      </c>
      <c r="N398" s="669">
        <f t="shared" si="13"/>
        <v>0</v>
      </c>
    </row>
    <row r="399" spans="1:14" x14ac:dyDescent="0.25">
      <c r="A399" s="681" t="s">
        <v>1017</v>
      </c>
      <c r="B399" s="515"/>
      <c r="C399" s="144" t="s">
        <v>1008</v>
      </c>
      <c r="D399" s="407">
        <v>1</v>
      </c>
      <c r="E399" s="410" t="s">
        <v>535</v>
      </c>
      <c r="F399" s="410" t="s">
        <v>1009</v>
      </c>
      <c r="G399" s="15">
        <v>1</v>
      </c>
      <c r="H399" s="415"/>
      <c r="I399" s="410" t="s">
        <v>537</v>
      </c>
      <c r="J399" s="373">
        <v>1</v>
      </c>
      <c r="K399" s="383">
        <v>0</v>
      </c>
      <c r="L399" s="31">
        <v>1.23</v>
      </c>
      <c r="M399" s="320">
        <f t="shared" si="12"/>
        <v>0</v>
      </c>
      <c r="N399" s="669">
        <f t="shared" si="13"/>
        <v>0</v>
      </c>
    </row>
    <row r="400" spans="1:14" x14ac:dyDescent="0.25">
      <c r="A400" s="681" t="s">
        <v>1018</v>
      </c>
      <c r="B400" s="515"/>
      <c r="C400" s="429">
        <v>178</v>
      </c>
      <c r="D400" s="434">
        <v>1</v>
      </c>
      <c r="E400" s="429" t="s">
        <v>361</v>
      </c>
      <c r="F400" s="33"/>
      <c r="G400" s="6">
        <v>1</v>
      </c>
      <c r="H400" s="7"/>
      <c r="I400" s="410" t="s">
        <v>537</v>
      </c>
      <c r="J400" s="347">
        <v>1</v>
      </c>
      <c r="K400" s="383">
        <v>0</v>
      </c>
      <c r="L400" s="31">
        <v>1.23</v>
      </c>
      <c r="M400" s="320">
        <f t="shared" si="12"/>
        <v>0</v>
      </c>
      <c r="N400" s="669">
        <f t="shared" si="13"/>
        <v>0</v>
      </c>
    </row>
    <row r="401" spans="1:14" ht="15.75" thickBot="1" x14ac:dyDescent="0.3">
      <c r="A401" s="683" t="s">
        <v>1019</v>
      </c>
      <c r="B401" s="516"/>
      <c r="C401" s="14">
        <v>156</v>
      </c>
      <c r="D401" s="54">
        <v>103</v>
      </c>
      <c r="E401" s="425" t="s">
        <v>1010</v>
      </c>
      <c r="F401" s="145"/>
      <c r="G401" s="55">
        <v>1</v>
      </c>
      <c r="H401" s="167"/>
      <c r="I401" s="423" t="s">
        <v>537</v>
      </c>
      <c r="J401" s="374">
        <v>1</v>
      </c>
      <c r="K401" s="656">
        <v>0</v>
      </c>
      <c r="L401" s="657">
        <v>1.23</v>
      </c>
      <c r="M401" s="658">
        <f t="shared" si="12"/>
        <v>0</v>
      </c>
      <c r="N401" s="659">
        <f t="shared" si="13"/>
        <v>0</v>
      </c>
    </row>
    <row r="402" spans="1:14" ht="34.5" thickBot="1" x14ac:dyDescent="0.3">
      <c r="A402" s="437" t="s">
        <v>1023</v>
      </c>
      <c r="B402" s="146" t="s">
        <v>1020</v>
      </c>
      <c r="C402" s="147" t="s">
        <v>245</v>
      </c>
      <c r="D402" s="148">
        <v>1</v>
      </c>
      <c r="E402" s="149" t="s">
        <v>1021</v>
      </c>
      <c r="F402" s="147" t="s">
        <v>1022</v>
      </c>
      <c r="G402" s="150">
        <v>1</v>
      </c>
      <c r="H402" s="151"/>
      <c r="I402" s="151" t="s">
        <v>592</v>
      </c>
      <c r="J402" s="375">
        <v>1</v>
      </c>
      <c r="K402" s="698">
        <v>0</v>
      </c>
      <c r="L402" s="699">
        <v>1.23</v>
      </c>
      <c r="M402" s="700">
        <f t="shared" si="12"/>
        <v>0</v>
      </c>
      <c r="N402" s="701">
        <f t="shared" si="13"/>
        <v>0</v>
      </c>
    </row>
    <row r="403" spans="1:14" ht="22.5" customHeight="1" x14ac:dyDescent="0.25">
      <c r="A403" s="690" t="s">
        <v>1101</v>
      </c>
      <c r="B403" s="514" t="s">
        <v>1024</v>
      </c>
      <c r="C403" s="163" t="s">
        <v>1025</v>
      </c>
      <c r="D403" s="163" t="s">
        <v>1026</v>
      </c>
      <c r="E403" s="195" t="s">
        <v>1027</v>
      </c>
      <c r="F403" s="411"/>
      <c r="G403" s="115">
        <v>1</v>
      </c>
      <c r="H403" s="418"/>
      <c r="I403" s="411" t="s">
        <v>31</v>
      </c>
      <c r="J403" s="376">
        <v>1</v>
      </c>
      <c r="K403" s="652">
        <v>0</v>
      </c>
      <c r="L403" s="653">
        <v>1.23</v>
      </c>
      <c r="M403" s="654">
        <f t="shared" si="12"/>
        <v>0</v>
      </c>
      <c r="N403" s="655">
        <f t="shared" si="13"/>
        <v>0</v>
      </c>
    </row>
    <row r="404" spans="1:14" ht="23.25" customHeight="1" thickBot="1" x14ac:dyDescent="0.3">
      <c r="A404" s="683" t="s">
        <v>1102</v>
      </c>
      <c r="B404" s="516"/>
      <c r="C404" s="164" t="s">
        <v>1025</v>
      </c>
      <c r="D404" s="142" t="s">
        <v>1026</v>
      </c>
      <c r="E404" s="196" t="s">
        <v>1028</v>
      </c>
      <c r="F404" s="421" t="s">
        <v>1029</v>
      </c>
      <c r="G404" s="125">
        <v>1</v>
      </c>
      <c r="H404" s="423"/>
      <c r="I404" s="421" t="s">
        <v>592</v>
      </c>
      <c r="J404" s="372">
        <v>1</v>
      </c>
      <c r="K404" s="656">
        <v>0</v>
      </c>
      <c r="L404" s="657">
        <v>1.23</v>
      </c>
      <c r="M404" s="658">
        <f t="shared" si="12"/>
        <v>0</v>
      </c>
      <c r="N404" s="659">
        <f t="shared" si="13"/>
        <v>0</v>
      </c>
    </row>
    <row r="405" spans="1:14" x14ac:dyDescent="0.25">
      <c r="A405" s="680" t="s">
        <v>1103</v>
      </c>
      <c r="B405" s="550" t="s">
        <v>1030</v>
      </c>
      <c r="C405" s="517">
        <v>2</v>
      </c>
      <c r="D405" s="38">
        <v>1</v>
      </c>
      <c r="E405" s="419" t="s">
        <v>1031</v>
      </c>
      <c r="F405" s="419" t="s">
        <v>1032</v>
      </c>
      <c r="G405" s="111">
        <v>1</v>
      </c>
      <c r="H405" s="419">
        <v>1.0900000000000001</v>
      </c>
      <c r="I405" s="419" t="s">
        <v>92</v>
      </c>
      <c r="J405" s="369">
        <v>1</v>
      </c>
      <c r="K405" s="652">
        <v>0</v>
      </c>
      <c r="L405" s="653">
        <v>1.23</v>
      </c>
      <c r="M405" s="654">
        <f t="shared" si="12"/>
        <v>0</v>
      </c>
      <c r="N405" s="655">
        <f t="shared" si="13"/>
        <v>0</v>
      </c>
    </row>
    <row r="406" spans="1:14" x14ac:dyDescent="0.25">
      <c r="A406" s="681" t="s">
        <v>1104</v>
      </c>
      <c r="B406" s="551"/>
      <c r="C406" s="518"/>
      <c r="D406" s="152">
        <v>7</v>
      </c>
      <c r="E406" s="30" t="s">
        <v>281</v>
      </c>
      <c r="F406" s="409"/>
      <c r="G406" s="127">
        <v>1</v>
      </c>
      <c r="H406" s="409"/>
      <c r="I406" s="409" t="s">
        <v>31</v>
      </c>
      <c r="J406" s="377">
        <v>1</v>
      </c>
      <c r="K406" s="383">
        <v>0</v>
      </c>
      <c r="L406" s="31">
        <v>1.23</v>
      </c>
      <c r="M406" s="320">
        <f t="shared" si="12"/>
        <v>0</v>
      </c>
      <c r="N406" s="669">
        <f t="shared" si="13"/>
        <v>0</v>
      </c>
    </row>
    <row r="407" spans="1:14" x14ac:dyDescent="0.25">
      <c r="A407" s="682" t="s">
        <v>1105</v>
      </c>
      <c r="B407" s="551"/>
      <c r="C407" s="518"/>
      <c r="D407" s="405">
        <v>6</v>
      </c>
      <c r="E407" s="402" t="s">
        <v>233</v>
      </c>
      <c r="F407" s="402" t="s">
        <v>1033</v>
      </c>
      <c r="G407" s="44">
        <v>1</v>
      </c>
      <c r="H407" s="402">
        <v>0.9</v>
      </c>
      <c r="I407" s="402" t="s">
        <v>234</v>
      </c>
      <c r="J407" s="347">
        <v>1</v>
      </c>
      <c r="K407" s="383">
        <v>0</v>
      </c>
      <c r="L407" s="31">
        <v>1.23</v>
      </c>
      <c r="M407" s="320">
        <f t="shared" si="12"/>
        <v>0</v>
      </c>
      <c r="N407" s="669">
        <f t="shared" si="13"/>
        <v>0</v>
      </c>
    </row>
    <row r="408" spans="1:14" x14ac:dyDescent="0.25">
      <c r="A408" s="682" t="s">
        <v>1106</v>
      </c>
      <c r="B408" s="551"/>
      <c r="C408" s="518"/>
      <c r="D408" s="405">
        <v>104</v>
      </c>
      <c r="E408" s="402"/>
      <c r="F408" s="402">
        <v>13728305033</v>
      </c>
      <c r="G408" s="44">
        <v>1</v>
      </c>
      <c r="H408" s="402">
        <v>2.5</v>
      </c>
      <c r="I408" s="402" t="s">
        <v>105</v>
      </c>
      <c r="J408" s="347">
        <v>1</v>
      </c>
      <c r="K408" s="383">
        <v>0</v>
      </c>
      <c r="L408" s="31">
        <v>1.23</v>
      </c>
      <c r="M408" s="320">
        <f t="shared" si="12"/>
        <v>0</v>
      </c>
      <c r="N408" s="669">
        <f t="shared" si="13"/>
        <v>0</v>
      </c>
    </row>
    <row r="409" spans="1:14" x14ac:dyDescent="0.25">
      <c r="A409" s="681" t="s">
        <v>1107</v>
      </c>
      <c r="B409" s="551"/>
      <c r="C409" s="518"/>
      <c r="D409" s="407">
        <v>105</v>
      </c>
      <c r="E409" s="410" t="s">
        <v>1034</v>
      </c>
      <c r="F409" s="410" t="s">
        <v>1035</v>
      </c>
      <c r="G409" s="39">
        <v>1</v>
      </c>
      <c r="H409" s="410"/>
      <c r="I409" s="410" t="s">
        <v>31</v>
      </c>
      <c r="J409" s="370">
        <v>1</v>
      </c>
      <c r="K409" s="383">
        <v>0</v>
      </c>
      <c r="L409" s="31">
        <v>1.23</v>
      </c>
      <c r="M409" s="320">
        <f t="shared" si="12"/>
        <v>0</v>
      </c>
      <c r="N409" s="669">
        <f t="shared" si="13"/>
        <v>0</v>
      </c>
    </row>
    <row r="410" spans="1:14" x14ac:dyDescent="0.25">
      <c r="A410" s="682" t="s">
        <v>1108</v>
      </c>
      <c r="B410" s="551"/>
      <c r="C410" s="518"/>
      <c r="D410" s="407">
        <v>108</v>
      </c>
      <c r="E410" s="30" t="s">
        <v>362</v>
      </c>
      <c r="F410" s="30" t="s">
        <v>1036</v>
      </c>
      <c r="G410" s="39">
        <v>1</v>
      </c>
      <c r="H410" s="410"/>
      <c r="I410" s="410" t="s">
        <v>17</v>
      </c>
      <c r="J410" s="370">
        <v>1</v>
      </c>
      <c r="K410" s="383">
        <v>0</v>
      </c>
      <c r="L410" s="31">
        <v>1.23</v>
      </c>
      <c r="M410" s="320">
        <f t="shared" si="12"/>
        <v>0</v>
      </c>
      <c r="N410" s="669">
        <f t="shared" si="13"/>
        <v>0</v>
      </c>
    </row>
    <row r="411" spans="1:14" x14ac:dyDescent="0.25">
      <c r="A411" s="682" t="s">
        <v>1109</v>
      </c>
      <c r="B411" s="551"/>
      <c r="C411" s="518"/>
      <c r="D411" s="407">
        <v>109</v>
      </c>
      <c r="E411" s="30" t="s">
        <v>285</v>
      </c>
      <c r="F411" s="30">
        <v>230120181</v>
      </c>
      <c r="G411" s="39">
        <v>1</v>
      </c>
      <c r="H411" s="410"/>
      <c r="I411" s="410" t="s">
        <v>96</v>
      </c>
      <c r="J411" s="370">
        <v>1</v>
      </c>
      <c r="K411" s="383">
        <v>0</v>
      </c>
      <c r="L411" s="31">
        <v>1.23</v>
      </c>
      <c r="M411" s="320">
        <f t="shared" si="12"/>
        <v>0</v>
      </c>
      <c r="N411" s="669">
        <f t="shared" si="13"/>
        <v>0</v>
      </c>
    </row>
    <row r="412" spans="1:14" x14ac:dyDescent="0.25">
      <c r="A412" s="681" t="s">
        <v>1110</v>
      </c>
      <c r="B412" s="551"/>
      <c r="C412" s="518"/>
      <c r="D412" s="407">
        <v>114</v>
      </c>
      <c r="E412" s="410" t="s">
        <v>1031</v>
      </c>
      <c r="F412" s="410" t="s">
        <v>1037</v>
      </c>
      <c r="G412" s="39">
        <v>1</v>
      </c>
      <c r="H412" s="410">
        <v>1.0900000000000001</v>
      </c>
      <c r="I412" s="410" t="s">
        <v>31</v>
      </c>
      <c r="J412" s="370">
        <v>1</v>
      </c>
      <c r="K412" s="383">
        <v>0</v>
      </c>
      <c r="L412" s="31">
        <v>1.23</v>
      </c>
      <c r="M412" s="320">
        <f t="shared" si="12"/>
        <v>0</v>
      </c>
      <c r="N412" s="669">
        <f t="shared" si="13"/>
        <v>0</v>
      </c>
    </row>
    <row r="413" spans="1:14" x14ac:dyDescent="0.25">
      <c r="A413" s="682" t="s">
        <v>1111</v>
      </c>
      <c r="B413" s="551"/>
      <c r="C413" s="518"/>
      <c r="D413" s="407">
        <v>115</v>
      </c>
      <c r="E413" s="30" t="s">
        <v>281</v>
      </c>
      <c r="F413" s="410"/>
      <c r="G413" s="39">
        <v>1</v>
      </c>
      <c r="H413" s="410">
        <v>3.5</v>
      </c>
      <c r="I413" s="410" t="s">
        <v>31</v>
      </c>
      <c r="J413" s="370">
        <v>1</v>
      </c>
      <c r="K413" s="383">
        <v>0</v>
      </c>
      <c r="L413" s="31">
        <v>1.23</v>
      </c>
      <c r="M413" s="320">
        <f t="shared" si="12"/>
        <v>0</v>
      </c>
      <c r="N413" s="669">
        <f t="shared" si="13"/>
        <v>0</v>
      </c>
    </row>
    <row r="414" spans="1:14" x14ac:dyDescent="0.25">
      <c r="A414" s="682" t="s">
        <v>1112</v>
      </c>
      <c r="B414" s="551"/>
      <c r="C414" s="518"/>
      <c r="D414" s="407">
        <v>116</v>
      </c>
      <c r="E414" s="30" t="s">
        <v>281</v>
      </c>
      <c r="F414" s="410"/>
      <c r="G414" s="39">
        <v>1</v>
      </c>
      <c r="H414" s="410">
        <v>3.5</v>
      </c>
      <c r="I414" s="410" t="s">
        <v>31</v>
      </c>
      <c r="J414" s="370">
        <v>1</v>
      </c>
      <c r="K414" s="383">
        <v>0</v>
      </c>
      <c r="L414" s="31">
        <v>1.23</v>
      </c>
      <c r="M414" s="320">
        <f t="shared" si="12"/>
        <v>0</v>
      </c>
      <c r="N414" s="669">
        <f t="shared" si="13"/>
        <v>0</v>
      </c>
    </row>
    <row r="415" spans="1:14" x14ac:dyDescent="0.25">
      <c r="A415" s="681" t="s">
        <v>1113</v>
      </c>
      <c r="B415" s="551"/>
      <c r="C415" s="518"/>
      <c r="D415" s="407">
        <v>204</v>
      </c>
      <c r="E415" s="30" t="s">
        <v>283</v>
      </c>
      <c r="F415" s="410"/>
      <c r="G415" s="39">
        <v>1</v>
      </c>
      <c r="H415" s="410"/>
      <c r="I415" s="410" t="s">
        <v>97</v>
      </c>
      <c r="J415" s="370">
        <v>1</v>
      </c>
      <c r="K415" s="383">
        <v>0</v>
      </c>
      <c r="L415" s="31">
        <v>1.23</v>
      </c>
      <c r="M415" s="320">
        <f t="shared" si="12"/>
        <v>0</v>
      </c>
      <c r="N415" s="669">
        <f t="shared" si="13"/>
        <v>0</v>
      </c>
    </row>
    <row r="416" spans="1:14" x14ac:dyDescent="0.25">
      <c r="A416" s="682" t="s">
        <v>1114</v>
      </c>
      <c r="B416" s="551"/>
      <c r="C416" s="518"/>
      <c r="D416" s="407">
        <v>207</v>
      </c>
      <c r="E416" s="30" t="s">
        <v>285</v>
      </c>
      <c r="F416" s="30">
        <v>230120015</v>
      </c>
      <c r="G416" s="39">
        <v>1</v>
      </c>
      <c r="H416" s="410"/>
      <c r="I416" s="410" t="s">
        <v>96</v>
      </c>
      <c r="J416" s="370">
        <v>1</v>
      </c>
      <c r="K416" s="383">
        <v>0</v>
      </c>
      <c r="L416" s="31">
        <v>1.23</v>
      </c>
      <c r="M416" s="320">
        <f t="shared" si="12"/>
        <v>0</v>
      </c>
      <c r="N416" s="669">
        <f t="shared" si="13"/>
        <v>0</v>
      </c>
    </row>
    <row r="417" spans="1:14" x14ac:dyDescent="0.25">
      <c r="A417" s="682" t="s">
        <v>1115</v>
      </c>
      <c r="B417" s="551"/>
      <c r="C417" s="518"/>
      <c r="D417" s="407">
        <v>208</v>
      </c>
      <c r="E417" s="410" t="s">
        <v>256</v>
      </c>
      <c r="F417" s="410">
        <v>10583836</v>
      </c>
      <c r="G417" s="39">
        <v>1</v>
      </c>
      <c r="H417" s="410"/>
      <c r="I417" s="410" t="s">
        <v>97</v>
      </c>
      <c r="J417" s="370">
        <v>1</v>
      </c>
      <c r="K417" s="383">
        <v>0</v>
      </c>
      <c r="L417" s="31">
        <v>1.23</v>
      </c>
      <c r="M417" s="320">
        <f t="shared" si="12"/>
        <v>0</v>
      </c>
      <c r="N417" s="669">
        <f t="shared" si="13"/>
        <v>0</v>
      </c>
    </row>
    <row r="418" spans="1:14" x14ac:dyDescent="0.25">
      <c r="A418" s="681" t="s">
        <v>1116</v>
      </c>
      <c r="B418" s="551"/>
      <c r="C418" s="518"/>
      <c r="D418" s="407">
        <v>210</v>
      </c>
      <c r="E418" s="410" t="s">
        <v>256</v>
      </c>
      <c r="F418" s="410">
        <v>11501943</v>
      </c>
      <c r="G418" s="39">
        <v>1</v>
      </c>
      <c r="H418" s="410"/>
      <c r="I418" s="410" t="s">
        <v>97</v>
      </c>
      <c r="J418" s="370">
        <v>1</v>
      </c>
      <c r="K418" s="383">
        <v>0</v>
      </c>
      <c r="L418" s="31">
        <v>1.23</v>
      </c>
      <c r="M418" s="320">
        <f t="shared" si="12"/>
        <v>0</v>
      </c>
      <c r="N418" s="669">
        <f t="shared" si="13"/>
        <v>0</v>
      </c>
    </row>
    <row r="419" spans="1:14" x14ac:dyDescent="0.25">
      <c r="A419" s="682" t="s">
        <v>1117</v>
      </c>
      <c r="B419" s="551"/>
      <c r="C419" s="549"/>
      <c r="D419" s="407">
        <v>212</v>
      </c>
      <c r="E419" s="30" t="s">
        <v>362</v>
      </c>
      <c r="F419" s="30" t="s">
        <v>1038</v>
      </c>
      <c r="G419" s="39">
        <v>1</v>
      </c>
      <c r="H419" s="410"/>
      <c r="I419" s="410" t="s">
        <v>17</v>
      </c>
      <c r="J419" s="370">
        <v>1</v>
      </c>
      <c r="K419" s="383">
        <v>0</v>
      </c>
      <c r="L419" s="31">
        <v>1.23</v>
      </c>
      <c r="M419" s="320">
        <f t="shared" si="12"/>
        <v>0</v>
      </c>
      <c r="N419" s="669">
        <f t="shared" si="13"/>
        <v>0</v>
      </c>
    </row>
    <row r="420" spans="1:14" x14ac:dyDescent="0.25">
      <c r="A420" s="682" t="s">
        <v>1118</v>
      </c>
      <c r="B420" s="551"/>
      <c r="C420" s="548">
        <v>3</v>
      </c>
      <c r="D420" s="407">
        <v>107</v>
      </c>
      <c r="E420" s="410" t="s">
        <v>233</v>
      </c>
      <c r="F420" s="410" t="s">
        <v>1039</v>
      </c>
      <c r="G420" s="39">
        <v>1</v>
      </c>
      <c r="H420" s="410">
        <v>0.9</v>
      </c>
      <c r="I420" s="410" t="s">
        <v>234</v>
      </c>
      <c r="J420" s="370">
        <v>1</v>
      </c>
      <c r="K420" s="383">
        <v>0</v>
      </c>
      <c r="L420" s="31">
        <v>1.23</v>
      </c>
      <c r="M420" s="320">
        <f t="shared" si="12"/>
        <v>0</v>
      </c>
      <c r="N420" s="669">
        <f t="shared" si="13"/>
        <v>0</v>
      </c>
    </row>
    <row r="421" spans="1:14" x14ac:dyDescent="0.25">
      <c r="A421" s="681" t="s">
        <v>1119</v>
      </c>
      <c r="B421" s="551"/>
      <c r="C421" s="518"/>
      <c r="D421" s="407"/>
      <c r="E421" s="30" t="s">
        <v>362</v>
      </c>
      <c r="F421" s="30" t="s">
        <v>1040</v>
      </c>
      <c r="G421" s="39">
        <v>1</v>
      </c>
      <c r="H421" s="410"/>
      <c r="I421" s="410" t="s">
        <v>17</v>
      </c>
      <c r="J421" s="370">
        <v>1</v>
      </c>
      <c r="K421" s="383">
        <v>0</v>
      </c>
      <c r="L421" s="31">
        <v>1.23</v>
      </c>
      <c r="M421" s="320">
        <f t="shared" si="12"/>
        <v>0</v>
      </c>
      <c r="N421" s="669">
        <f t="shared" si="13"/>
        <v>0</v>
      </c>
    </row>
    <row r="422" spans="1:14" x14ac:dyDescent="0.25">
      <c r="A422" s="682" t="s">
        <v>1120</v>
      </c>
      <c r="B422" s="551"/>
      <c r="C422" s="518"/>
      <c r="D422" s="407">
        <v>3</v>
      </c>
      <c r="E422" s="30" t="s">
        <v>362</v>
      </c>
      <c r="F422" s="30" t="s">
        <v>1041</v>
      </c>
      <c r="G422" s="39">
        <v>1</v>
      </c>
      <c r="H422" s="410"/>
      <c r="I422" s="410" t="s">
        <v>17</v>
      </c>
      <c r="J422" s="370">
        <v>1</v>
      </c>
      <c r="K422" s="383">
        <v>0</v>
      </c>
      <c r="L422" s="31">
        <v>1.23</v>
      </c>
      <c r="M422" s="320">
        <f t="shared" si="12"/>
        <v>0</v>
      </c>
      <c r="N422" s="669">
        <f t="shared" si="13"/>
        <v>0</v>
      </c>
    </row>
    <row r="423" spans="1:14" x14ac:dyDescent="0.25">
      <c r="A423" s="682" t="s">
        <v>1121</v>
      </c>
      <c r="B423" s="551"/>
      <c r="C423" s="518"/>
      <c r="D423" s="407">
        <v>4</v>
      </c>
      <c r="E423" s="30" t="s">
        <v>362</v>
      </c>
      <c r="F423" s="30" t="s">
        <v>1042</v>
      </c>
      <c r="G423" s="15">
        <v>1</v>
      </c>
      <c r="H423" s="410"/>
      <c r="I423" s="410" t="s">
        <v>17</v>
      </c>
      <c r="J423" s="370">
        <v>1</v>
      </c>
      <c r="K423" s="383">
        <v>0</v>
      </c>
      <c r="L423" s="31">
        <v>1.23</v>
      </c>
      <c r="M423" s="320">
        <f t="shared" si="12"/>
        <v>0</v>
      </c>
      <c r="N423" s="669">
        <f t="shared" si="13"/>
        <v>0</v>
      </c>
    </row>
    <row r="424" spans="1:14" x14ac:dyDescent="0.25">
      <c r="A424" s="681" t="s">
        <v>1122</v>
      </c>
      <c r="B424" s="551"/>
      <c r="C424" s="518"/>
      <c r="D424" s="407">
        <v>104</v>
      </c>
      <c r="E424" s="30" t="s">
        <v>362</v>
      </c>
      <c r="F424" s="30" t="s">
        <v>1043</v>
      </c>
      <c r="G424" s="39">
        <v>1</v>
      </c>
      <c r="H424" s="410"/>
      <c r="I424" s="410" t="s">
        <v>17</v>
      </c>
      <c r="J424" s="370">
        <v>1</v>
      </c>
      <c r="K424" s="383">
        <v>0</v>
      </c>
      <c r="L424" s="31">
        <v>1.23</v>
      </c>
      <c r="M424" s="320">
        <f t="shared" si="12"/>
        <v>0</v>
      </c>
      <c r="N424" s="669">
        <f t="shared" si="13"/>
        <v>0</v>
      </c>
    </row>
    <row r="425" spans="1:14" x14ac:dyDescent="0.25">
      <c r="A425" s="682" t="s">
        <v>1123</v>
      </c>
      <c r="B425" s="551"/>
      <c r="C425" s="518"/>
      <c r="D425" s="407">
        <v>106</v>
      </c>
      <c r="E425" s="30" t="s">
        <v>564</v>
      </c>
      <c r="F425" s="153">
        <v>1890274200200000</v>
      </c>
      <c r="G425" s="39">
        <v>1</v>
      </c>
      <c r="H425" s="410"/>
      <c r="I425" s="410" t="s">
        <v>105</v>
      </c>
      <c r="J425" s="370">
        <v>1</v>
      </c>
      <c r="K425" s="383">
        <v>0</v>
      </c>
      <c r="L425" s="31">
        <v>1.23</v>
      </c>
      <c r="M425" s="320">
        <f t="shared" si="12"/>
        <v>0</v>
      </c>
      <c r="N425" s="669">
        <f t="shared" si="13"/>
        <v>0</v>
      </c>
    </row>
    <row r="426" spans="1:14" x14ac:dyDescent="0.25">
      <c r="A426" s="682" t="s">
        <v>1124</v>
      </c>
      <c r="B426" s="551"/>
      <c r="C426" s="518"/>
      <c r="D426" s="407">
        <v>20</v>
      </c>
      <c r="E426" s="30" t="s">
        <v>362</v>
      </c>
      <c r="F426" s="30" t="s">
        <v>1044</v>
      </c>
      <c r="G426" s="39">
        <v>1</v>
      </c>
      <c r="H426" s="410"/>
      <c r="I426" s="410" t="s">
        <v>17</v>
      </c>
      <c r="J426" s="370">
        <v>1</v>
      </c>
      <c r="K426" s="383">
        <v>0</v>
      </c>
      <c r="L426" s="31">
        <v>1.23</v>
      </c>
      <c r="M426" s="320">
        <f t="shared" si="12"/>
        <v>0</v>
      </c>
      <c r="N426" s="669">
        <f t="shared" si="13"/>
        <v>0</v>
      </c>
    </row>
    <row r="427" spans="1:14" x14ac:dyDescent="0.25">
      <c r="A427" s="681" t="s">
        <v>1125</v>
      </c>
      <c r="B427" s="551"/>
      <c r="C427" s="518"/>
      <c r="D427" s="407">
        <v>201</v>
      </c>
      <c r="E427" s="30" t="s">
        <v>362</v>
      </c>
      <c r="F427" s="30" t="s">
        <v>1045</v>
      </c>
      <c r="G427" s="39">
        <v>1</v>
      </c>
      <c r="H427" s="410"/>
      <c r="I427" s="410" t="s">
        <v>17</v>
      </c>
      <c r="J427" s="370">
        <v>1</v>
      </c>
      <c r="K427" s="383">
        <v>0</v>
      </c>
      <c r="L427" s="31">
        <v>1.23</v>
      </c>
      <c r="M427" s="320">
        <f t="shared" si="12"/>
        <v>0</v>
      </c>
      <c r="N427" s="669">
        <f t="shared" si="13"/>
        <v>0</v>
      </c>
    </row>
    <row r="428" spans="1:14" x14ac:dyDescent="0.25">
      <c r="A428" s="682" t="s">
        <v>1126</v>
      </c>
      <c r="B428" s="551"/>
      <c r="C428" s="518"/>
      <c r="D428" s="407">
        <v>202</v>
      </c>
      <c r="E428" s="30" t="s">
        <v>1046</v>
      </c>
      <c r="F428" s="30" t="s">
        <v>1044</v>
      </c>
      <c r="G428" s="39">
        <v>1</v>
      </c>
      <c r="H428" s="410"/>
      <c r="I428" s="410" t="s">
        <v>17</v>
      </c>
      <c r="J428" s="370">
        <v>1</v>
      </c>
      <c r="K428" s="383">
        <v>0</v>
      </c>
      <c r="L428" s="31">
        <v>1.23</v>
      </c>
      <c r="M428" s="320">
        <f t="shared" si="12"/>
        <v>0</v>
      </c>
      <c r="N428" s="669">
        <f t="shared" si="13"/>
        <v>0</v>
      </c>
    </row>
    <row r="429" spans="1:14" x14ac:dyDescent="0.25">
      <c r="A429" s="682" t="s">
        <v>1127</v>
      </c>
      <c r="B429" s="551"/>
      <c r="C429" s="518"/>
      <c r="D429" s="407">
        <v>207</v>
      </c>
      <c r="E429" s="30" t="s">
        <v>1047</v>
      </c>
      <c r="F429" s="30" t="s">
        <v>1048</v>
      </c>
      <c r="G429" s="39">
        <v>1</v>
      </c>
      <c r="H429" s="410"/>
      <c r="I429" s="410" t="s">
        <v>17</v>
      </c>
      <c r="J429" s="370">
        <v>1</v>
      </c>
      <c r="K429" s="383">
        <v>0</v>
      </c>
      <c r="L429" s="31">
        <v>1.23</v>
      </c>
      <c r="M429" s="320">
        <f t="shared" si="12"/>
        <v>0</v>
      </c>
      <c r="N429" s="669">
        <f t="shared" si="13"/>
        <v>0</v>
      </c>
    </row>
    <row r="430" spans="1:14" x14ac:dyDescent="0.25">
      <c r="A430" s="681" t="s">
        <v>1128</v>
      </c>
      <c r="B430" s="551"/>
      <c r="C430" s="518"/>
      <c r="D430" s="407">
        <v>209</v>
      </c>
      <c r="E430" s="30" t="s">
        <v>1047</v>
      </c>
      <c r="F430" s="30" t="s">
        <v>1049</v>
      </c>
      <c r="G430" s="39">
        <v>1</v>
      </c>
      <c r="H430" s="410"/>
      <c r="I430" s="410" t="s">
        <v>17</v>
      </c>
      <c r="J430" s="378">
        <v>1</v>
      </c>
      <c r="K430" s="383">
        <v>0</v>
      </c>
      <c r="L430" s="31">
        <v>1.23</v>
      </c>
      <c r="M430" s="320">
        <f t="shared" si="12"/>
        <v>0</v>
      </c>
      <c r="N430" s="669">
        <f t="shared" si="13"/>
        <v>0</v>
      </c>
    </row>
    <row r="431" spans="1:14" x14ac:dyDescent="0.25">
      <c r="A431" s="682" t="s">
        <v>1129</v>
      </c>
      <c r="B431" s="551"/>
      <c r="C431" s="518"/>
      <c r="D431" s="407">
        <v>107</v>
      </c>
      <c r="E431" s="30" t="s">
        <v>362</v>
      </c>
      <c r="F431" s="30" t="s">
        <v>1050</v>
      </c>
      <c r="G431" s="39">
        <v>1</v>
      </c>
      <c r="H431" s="410"/>
      <c r="I431" s="410" t="s">
        <v>17</v>
      </c>
      <c r="J431" s="370">
        <v>1</v>
      </c>
      <c r="K431" s="383">
        <v>0</v>
      </c>
      <c r="L431" s="31">
        <v>1.23</v>
      </c>
      <c r="M431" s="320">
        <f t="shared" si="12"/>
        <v>0</v>
      </c>
      <c r="N431" s="669">
        <f t="shared" si="13"/>
        <v>0</v>
      </c>
    </row>
    <row r="432" spans="1:14" x14ac:dyDescent="0.25">
      <c r="A432" s="682" t="s">
        <v>1130</v>
      </c>
      <c r="B432" s="551"/>
      <c r="C432" s="549"/>
      <c r="D432" s="407">
        <v>103</v>
      </c>
      <c r="E432" s="30" t="s">
        <v>362</v>
      </c>
      <c r="F432" s="30" t="s">
        <v>1051</v>
      </c>
      <c r="G432" s="39">
        <v>1</v>
      </c>
      <c r="H432" s="410"/>
      <c r="I432" s="410" t="s">
        <v>17</v>
      </c>
      <c r="J432" s="370">
        <v>1</v>
      </c>
      <c r="K432" s="383">
        <v>0</v>
      </c>
      <c r="L432" s="31">
        <v>1.23</v>
      </c>
      <c r="M432" s="320">
        <f t="shared" si="12"/>
        <v>0</v>
      </c>
      <c r="N432" s="669">
        <f t="shared" si="13"/>
        <v>0</v>
      </c>
    </row>
    <row r="433" spans="1:14" x14ac:dyDescent="0.25">
      <c r="A433" s="681" t="s">
        <v>1131</v>
      </c>
      <c r="B433" s="551"/>
      <c r="C433" s="548">
        <v>4</v>
      </c>
      <c r="D433" s="407">
        <v>5</v>
      </c>
      <c r="E433" s="30" t="s">
        <v>359</v>
      </c>
      <c r="F433" s="30" t="s">
        <v>1052</v>
      </c>
      <c r="G433" s="39">
        <v>1</v>
      </c>
      <c r="H433" s="410"/>
      <c r="I433" s="410" t="s">
        <v>592</v>
      </c>
      <c r="J433" s="370">
        <v>1</v>
      </c>
      <c r="K433" s="383">
        <v>0</v>
      </c>
      <c r="L433" s="31">
        <v>1.23</v>
      </c>
      <c r="M433" s="320">
        <f t="shared" si="12"/>
        <v>0</v>
      </c>
      <c r="N433" s="669">
        <f t="shared" si="13"/>
        <v>0</v>
      </c>
    </row>
    <row r="434" spans="1:14" x14ac:dyDescent="0.25">
      <c r="A434" s="682" t="s">
        <v>1132</v>
      </c>
      <c r="B434" s="551"/>
      <c r="C434" s="518"/>
      <c r="D434" s="407">
        <v>100</v>
      </c>
      <c r="E434" s="30" t="s">
        <v>1053</v>
      </c>
      <c r="F434" s="30" t="s">
        <v>1054</v>
      </c>
      <c r="G434" s="39">
        <v>1</v>
      </c>
      <c r="H434" s="410"/>
      <c r="I434" s="410" t="s">
        <v>15</v>
      </c>
      <c r="J434" s="370">
        <v>1</v>
      </c>
      <c r="K434" s="383">
        <v>0</v>
      </c>
      <c r="L434" s="31">
        <v>1.23</v>
      </c>
      <c r="M434" s="320">
        <f t="shared" si="12"/>
        <v>0</v>
      </c>
      <c r="N434" s="669">
        <f t="shared" si="13"/>
        <v>0</v>
      </c>
    </row>
    <row r="435" spans="1:14" x14ac:dyDescent="0.25">
      <c r="A435" s="682" t="s">
        <v>1133</v>
      </c>
      <c r="B435" s="551"/>
      <c r="C435" s="518"/>
      <c r="D435" s="407">
        <v>101</v>
      </c>
      <c r="E435" s="410" t="s">
        <v>1055</v>
      </c>
      <c r="F435" s="154" t="s">
        <v>1056</v>
      </c>
      <c r="G435" s="39">
        <v>1</v>
      </c>
      <c r="H435" s="410">
        <v>1.4</v>
      </c>
      <c r="I435" s="410" t="s">
        <v>15</v>
      </c>
      <c r="J435" s="370">
        <v>1</v>
      </c>
      <c r="K435" s="383">
        <v>0</v>
      </c>
      <c r="L435" s="31">
        <v>1.23</v>
      </c>
      <c r="M435" s="320">
        <f t="shared" si="12"/>
        <v>0</v>
      </c>
      <c r="N435" s="669">
        <f t="shared" si="13"/>
        <v>0</v>
      </c>
    </row>
    <row r="436" spans="1:14" x14ac:dyDescent="0.25">
      <c r="A436" s="681" t="s">
        <v>1134</v>
      </c>
      <c r="B436" s="551"/>
      <c r="C436" s="518"/>
      <c r="D436" s="407">
        <v>106</v>
      </c>
      <c r="E436" s="30" t="s">
        <v>359</v>
      </c>
      <c r="F436" s="30" t="s">
        <v>1057</v>
      </c>
      <c r="G436" s="39">
        <v>1</v>
      </c>
      <c r="H436" s="410"/>
      <c r="I436" s="410" t="s">
        <v>592</v>
      </c>
      <c r="J436" s="370">
        <v>1</v>
      </c>
      <c r="K436" s="383">
        <v>0</v>
      </c>
      <c r="L436" s="31">
        <v>1.23</v>
      </c>
      <c r="M436" s="320">
        <f t="shared" si="12"/>
        <v>0</v>
      </c>
      <c r="N436" s="669">
        <f t="shared" si="13"/>
        <v>0</v>
      </c>
    </row>
    <row r="437" spans="1:14" x14ac:dyDescent="0.25">
      <c r="A437" s="682" t="s">
        <v>1135</v>
      </c>
      <c r="B437" s="551"/>
      <c r="C437" s="518"/>
      <c r="D437" s="407">
        <v>109</v>
      </c>
      <c r="E437" s="410" t="s">
        <v>98</v>
      </c>
      <c r="F437" s="410" t="s">
        <v>1058</v>
      </c>
      <c r="G437" s="39">
        <v>1</v>
      </c>
      <c r="H437" s="410"/>
      <c r="I437" s="410" t="s">
        <v>97</v>
      </c>
      <c r="J437" s="370">
        <v>1</v>
      </c>
      <c r="K437" s="383">
        <v>0</v>
      </c>
      <c r="L437" s="31">
        <v>1.23</v>
      </c>
      <c r="M437" s="320">
        <f t="shared" si="12"/>
        <v>0</v>
      </c>
      <c r="N437" s="669">
        <f t="shared" si="13"/>
        <v>0</v>
      </c>
    </row>
    <row r="438" spans="1:14" x14ac:dyDescent="0.25">
      <c r="A438" s="682" t="s">
        <v>1136</v>
      </c>
      <c r="B438" s="551"/>
      <c r="C438" s="518"/>
      <c r="D438" s="407">
        <v>204</v>
      </c>
      <c r="E438" s="30" t="s">
        <v>362</v>
      </c>
      <c r="F438" s="30" t="s">
        <v>1059</v>
      </c>
      <c r="G438" s="39">
        <v>1</v>
      </c>
      <c r="H438" s="410"/>
      <c r="I438" s="410" t="s">
        <v>17</v>
      </c>
      <c r="J438" s="370">
        <v>1</v>
      </c>
      <c r="K438" s="383">
        <v>0</v>
      </c>
      <c r="L438" s="31">
        <v>1.23</v>
      </c>
      <c r="M438" s="320">
        <f t="shared" si="12"/>
        <v>0</v>
      </c>
      <c r="N438" s="669">
        <f t="shared" si="13"/>
        <v>0</v>
      </c>
    </row>
    <row r="439" spans="1:14" x14ac:dyDescent="0.25">
      <c r="A439" s="681" t="s">
        <v>1137</v>
      </c>
      <c r="B439" s="551"/>
      <c r="C439" s="518"/>
      <c r="D439" s="407">
        <v>207</v>
      </c>
      <c r="E439" s="30" t="s">
        <v>359</v>
      </c>
      <c r="F439" s="30" t="s">
        <v>1060</v>
      </c>
      <c r="G439" s="39">
        <v>1</v>
      </c>
      <c r="H439" s="410"/>
      <c r="I439" s="410" t="s">
        <v>592</v>
      </c>
      <c r="J439" s="370">
        <v>1</v>
      </c>
      <c r="K439" s="383">
        <v>0</v>
      </c>
      <c r="L439" s="31">
        <v>1.23</v>
      </c>
      <c r="M439" s="320">
        <f t="shared" si="12"/>
        <v>0</v>
      </c>
      <c r="N439" s="669">
        <f t="shared" si="13"/>
        <v>0</v>
      </c>
    </row>
    <row r="440" spans="1:14" x14ac:dyDescent="0.25">
      <c r="A440" s="682" t="s">
        <v>1138</v>
      </c>
      <c r="B440" s="551"/>
      <c r="C440" s="518"/>
      <c r="D440" s="407">
        <v>113</v>
      </c>
      <c r="E440" s="410" t="s">
        <v>98</v>
      </c>
      <c r="F440" s="410">
        <v>11501940</v>
      </c>
      <c r="G440" s="39">
        <v>1</v>
      </c>
      <c r="H440" s="410"/>
      <c r="I440" s="410" t="s">
        <v>97</v>
      </c>
      <c r="J440" s="370">
        <v>1</v>
      </c>
      <c r="K440" s="383">
        <v>0</v>
      </c>
      <c r="L440" s="31">
        <v>1.23</v>
      </c>
      <c r="M440" s="320">
        <f t="shared" si="12"/>
        <v>0</v>
      </c>
      <c r="N440" s="669">
        <f t="shared" si="13"/>
        <v>0</v>
      </c>
    </row>
    <row r="441" spans="1:14" x14ac:dyDescent="0.25">
      <c r="A441" s="682" t="s">
        <v>1139</v>
      </c>
      <c r="B441" s="551"/>
      <c r="C441" s="518"/>
      <c r="D441" s="407">
        <v>208</v>
      </c>
      <c r="E441" s="410" t="s">
        <v>256</v>
      </c>
      <c r="F441" s="410"/>
      <c r="G441" s="39">
        <v>1</v>
      </c>
      <c r="H441" s="410"/>
      <c r="I441" s="410" t="s">
        <v>97</v>
      </c>
      <c r="J441" s="370">
        <v>1</v>
      </c>
      <c r="K441" s="383">
        <v>0</v>
      </c>
      <c r="L441" s="31">
        <v>1.23</v>
      </c>
      <c r="M441" s="320">
        <f t="shared" si="12"/>
        <v>0</v>
      </c>
      <c r="N441" s="669">
        <f t="shared" si="13"/>
        <v>0</v>
      </c>
    </row>
    <row r="442" spans="1:14" x14ac:dyDescent="0.25">
      <c r="A442" s="681" t="s">
        <v>1140</v>
      </c>
      <c r="B442" s="551"/>
      <c r="C442" s="549"/>
      <c r="D442" s="407">
        <v>210</v>
      </c>
      <c r="E442" s="30" t="s">
        <v>362</v>
      </c>
      <c r="F442" s="30" t="s">
        <v>1061</v>
      </c>
      <c r="G442" s="39">
        <v>1</v>
      </c>
      <c r="H442" s="410"/>
      <c r="I442" s="410" t="s">
        <v>17</v>
      </c>
      <c r="J442" s="370">
        <v>1</v>
      </c>
      <c r="K442" s="383">
        <v>0</v>
      </c>
      <c r="L442" s="31">
        <v>1.23</v>
      </c>
      <c r="M442" s="320">
        <f t="shared" si="12"/>
        <v>0</v>
      </c>
      <c r="N442" s="669">
        <f t="shared" si="13"/>
        <v>0</v>
      </c>
    </row>
    <row r="443" spans="1:14" x14ac:dyDescent="0.25">
      <c r="A443" s="682" t="s">
        <v>1141</v>
      </c>
      <c r="B443" s="551"/>
      <c r="C443" s="512">
        <v>6</v>
      </c>
      <c r="D443" s="541" t="s">
        <v>1062</v>
      </c>
      <c r="E443" s="410" t="s">
        <v>446</v>
      </c>
      <c r="F443" s="410" t="s">
        <v>1063</v>
      </c>
      <c r="G443" s="39">
        <v>1</v>
      </c>
      <c r="H443" s="410"/>
      <c r="I443" s="410" t="s">
        <v>17</v>
      </c>
      <c r="J443" s="370">
        <v>1</v>
      </c>
      <c r="K443" s="383">
        <v>0</v>
      </c>
      <c r="L443" s="31">
        <v>1.23</v>
      </c>
      <c r="M443" s="320">
        <f t="shared" si="12"/>
        <v>0</v>
      </c>
      <c r="N443" s="669">
        <f t="shared" si="13"/>
        <v>0</v>
      </c>
    </row>
    <row r="444" spans="1:14" x14ac:dyDescent="0.25">
      <c r="A444" s="682" t="s">
        <v>1142</v>
      </c>
      <c r="B444" s="551"/>
      <c r="C444" s="512"/>
      <c r="D444" s="541"/>
      <c r="E444" s="410" t="s">
        <v>446</v>
      </c>
      <c r="F444" s="410" t="s">
        <v>1056</v>
      </c>
      <c r="G444" s="39">
        <v>1</v>
      </c>
      <c r="H444" s="410"/>
      <c r="I444" s="410" t="s">
        <v>17</v>
      </c>
      <c r="J444" s="370">
        <v>1</v>
      </c>
      <c r="K444" s="383">
        <v>0</v>
      </c>
      <c r="L444" s="31">
        <v>1.23</v>
      </c>
      <c r="M444" s="320">
        <f t="shared" si="12"/>
        <v>0</v>
      </c>
      <c r="N444" s="669">
        <f t="shared" si="13"/>
        <v>0</v>
      </c>
    </row>
    <row r="445" spans="1:14" x14ac:dyDescent="0.25">
      <c r="A445" s="681" t="s">
        <v>1143</v>
      </c>
      <c r="B445" s="551"/>
      <c r="C445" s="548"/>
      <c r="D445" s="407">
        <v>106</v>
      </c>
      <c r="E445" s="30" t="s">
        <v>362</v>
      </c>
      <c r="F445" s="30"/>
      <c r="G445" s="39">
        <v>1</v>
      </c>
      <c r="H445" s="410"/>
      <c r="I445" s="410" t="s">
        <v>17</v>
      </c>
      <c r="J445" s="370">
        <v>1</v>
      </c>
      <c r="K445" s="383">
        <v>0</v>
      </c>
      <c r="L445" s="31">
        <v>1.23</v>
      </c>
      <c r="M445" s="320">
        <f t="shared" si="12"/>
        <v>0</v>
      </c>
      <c r="N445" s="669">
        <f t="shared" si="13"/>
        <v>0</v>
      </c>
    </row>
    <row r="446" spans="1:14" x14ac:dyDescent="0.25">
      <c r="A446" s="682" t="s">
        <v>1144</v>
      </c>
      <c r="B446" s="551"/>
      <c r="C446" s="518"/>
      <c r="D446" s="407">
        <v>8</v>
      </c>
      <c r="E446" s="30" t="s">
        <v>1064</v>
      </c>
      <c r="F446" s="30" t="s">
        <v>1065</v>
      </c>
      <c r="G446" s="39">
        <v>1</v>
      </c>
      <c r="H446" s="410"/>
      <c r="I446" s="410" t="s">
        <v>105</v>
      </c>
      <c r="J446" s="370">
        <v>1</v>
      </c>
      <c r="K446" s="383">
        <v>0</v>
      </c>
      <c r="L446" s="31">
        <v>1.23</v>
      </c>
      <c r="M446" s="320">
        <f t="shared" si="12"/>
        <v>0</v>
      </c>
      <c r="N446" s="669">
        <f t="shared" si="13"/>
        <v>0</v>
      </c>
    </row>
    <row r="447" spans="1:14" x14ac:dyDescent="0.25">
      <c r="A447" s="682" t="s">
        <v>1145</v>
      </c>
      <c r="B447" s="551"/>
      <c r="C447" s="549"/>
      <c r="D447" s="407" t="s">
        <v>1066</v>
      </c>
      <c r="E447" s="30" t="s">
        <v>1067</v>
      </c>
      <c r="F447" s="30" t="s">
        <v>1068</v>
      </c>
      <c r="G447" s="39">
        <v>1</v>
      </c>
      <c r="H447" s="410"/>
      <c r="I447" s="410" t="s">
        <v>97</v>
      </c>
      <c r="J447" s="370">
        <v>1</v>
      </c>
      <c r="K447" s="383">
        <v>0</v>
      </c>
      <c r="L447" s="31">
        <v>1.23</v>
      </c>
      <c r="M447" s="320">
        <f t="shared" si="12"/>
        <v>0</v>
      </c>
      <c r="N447" s="669">
        <f t="shared" si="13"/>
        <v>0</v>
      </c>
    </row>
    <row r="448" spans="1:14" x14ac:dyDescent="0.25">
      <c r="A448" s="681" t="s">
        <v>1146</v>
      </c>
      <c r="B448" s="551"/>
      <c r="C448" s="410">
        <v>9</v>
      </c>
      <c r="D448" s="407">
        <v>106</v>
      </c>
      <c r="E448" s="30" t="s">
        <v>285</v>
      </c>
      <c r="F448" s="30">
        <v>1201200084</v>
      </c>
      <c r="G448" s="39">
        <v>1</v>
      </c>
      <c r="H448" s="410"/>
      <c r="I448" s="410" t="s">
        <v>96</v>
      </c>
      <c r="J448" s="370">
        <v>1</v>
      </c>
      <c r="K448" s="383">
        <v>0</v>
      </c>
      <c r="L448" s="31">
        <v>1.23</v>
      </c>
      <c r="M448" s="320">
        <f t="shared" si="12"/>
        <v>0</v>
      </c>
      <c r="N448" s="669">
        <f t="shared" si="13"/>
        <v>0</v>
      </c>
    </row>
    <row r="449" spans="1:14" x14ac:dyDescent="0.25">
      <c r="A449" s="682" t="s">
        <v>1147</v>
      </c>
      <c r="B449" s="551"/>
      <c r="C449" s="410">
        <v>13</v>
      </c>
      <c r="D449" s="407"/>
      <c r="E449" s="410" t="s">
        <v>1069</v>
      </c>
      <c r="F449" s="410" t="s">
        <v>1070</v>
      </c>
      <c r="G449" s="39">
        <v>1</v>
      </c>
      <c r="H449" s="410">
        <v>1.4</v>
      </c>
      <c r="I449" s="410" t="s">
        <v>15</v>
      </c>
      <c r="J449" s="370">
        <v>1</v>
      </c>
      <c r="K449" s="383">
        <v>0</v>
      </c>
      <c r="L449" s="31">
        <v>1.23</v>
      </c>
      <c r="M449" s="320">
        <f t="shared" si="12"/>
        <v>0</v>
      </c>
      <c r="N449" s="669">
        <f t="shared" si="13"/>
        <v>0</v>
      </c>
    </row>
    <row r="450" spans="1:14" x14ac:dyDescent="0.25">
      <c r="A450" s="682" t="s">
        <v>1148</v>
      </c>
      <c r="B450" s="551"/>
      <c r="C450" s="410">
        <v>16</v>
      </c>
      <c r="D450" s="407">
        <v>4</v>
      </c>
      <c r="E450" s="410" t="s">
        <v>1071</v>
      </c>
      <c r="F450" s="410">
        <v>11501043</v>
      </c>
      <c r="G450" s="39">
        <v>1</v>
      </c>
      <c r="H450" s="410"/>
      <c r="I450" s="410" t="s">
        <v>35</v>
      </c>
      <c r="J450" s="370">
        <v>1</v>
      </c>
      <c r="K450" s="383">
        <v>0</v>
      </c>
      <c r="L450" s="31">
        <v>1.23</v>
      </c>
      <c r="M450" s="320">
        <f t="shared" si="12"/>
        <v>0</v>
      </c>
      <c r="N450" s="669">
        <f t="shared" si="13"/>
        <v>0</v>
      </c>
    </row>
    <row r="451" spans="1:14" x14ac:dyDescent="0.25">
      <c r="A451" s="681" t="s">
        <v>1149</v>
      </c>
      <c r="B451" s="551"/>
      <c r="C451" s="548">
        <v>25</v>
      </c>
      <c r="D451" s="420" t="s">
        <v>1072</v>
      </c>
      <c r="E451" s="410" t="s">
        <v>1073</v>
      </c>
      <c r="F451" s="410" t="s">
        <v>1074</v>
      </c>
      <c r="G451" s="39">
        <v>1</v>
      </c>
      <c r="H451" s="410">
        <v>1.4</v>
      </c>
      <c r="I451" s="410" t="s">
        <v>1075</v>
      </c>
      <c r="J451" s="370">
        <v>1</v>
      </c>
      <c r="K451" s="383">
        <v>0</v>
      </c>
      <c r="L451" s="31">
        <v>1.23</v>
      </c>
      <c r="M451" s="320">
        <f t="shared" si="12"/>
        <v>0</v>
      </c>
      <c r="N451" s="669">
        <f t="shared" si="13"/>
        <v>0</v>
      </c>
    </row>
    <row r="452" spans="1:14" x14ac:dyDescent="0.25">
      <c r="A452" s="682" t="s">
        <v>1150</v>
      </c>
      <c r="B452" s="551"/>
      <c r="C452" s="518"/>
      <c r="D452" s="420">
        <v>7</v>
      </c>
      <c r="E452" s="30" t="s">
        <v>285</v>
      </c>
      <c r="F452" s="30">
        <v>230120122</v>
      </c>
      <c r="G452" s="39">
        <v>1</v>
      </c>
      <c r="H452" s="410"/>
      <c r="I452" s="410" t="s">
        <v>96</v>
      </c>
      <c r="J452" s="370">
        <v>1</v>
      </c>
      <c r="K452" s="383">
        <v>0</v>
      </c>
      <c r="L452" s="31">
        <v>1.23</v>
      </c>
      <c r="M452" s="320">
        <f t="shared" si="12"/>
        <v>0</v>
      </c>
      <c r="N452" s="669">
        <f t="shared" si="13"/>
        <v>0</v>
      </c>
    </row>
    <row r="453" spans="1:14" x14ac:dyDescent="0.25">
      <c r="A453" s="682" t="s">
        <v>1151</v>
      </c>
      <c r="B453" s="551"/>
      <c r="C453" s="518"/>
      <c r="D453" s="420">
        <v>8</v>
      </c>
      <c r="E453" s="30" t="s">
        <v>285</v>
      </c>
      <c r="F453" s="30">
        <v>230120031</v>
      </c>
      <c r="G453" s="39">
        <v>1</v>
      </c>
      <c r="H453" s="410"/>
      <c r="I453" s="410" t="s">
        <v>96</v>
      </c>
      <c r="J453" s="370">
        <v>1</v>
      </c>
      <c r="K453" s="383">
        <v>0</v>
      </c>
      <c r="L453" s="31">
        <v>1.23</v>
      </c>
      <c r="M453" s="320">
        <f t="shared" si="12"/>
        <v>0</v>
      </c>
      <c r="N453" s="669">
        <f t="shared" si="13"/>
        <v>0</v>
      </c>
    </row>
    <row r="454" spans="1:14" x14ac:dyDescent="0.25">
      <c r="A454" s="681" t="s">
        <v>1152</v>
      </c>
      <c r="B454" s="551"/>
      <c r="C454" s="549"/>
      <c r="D454" s="20">
        <v>11</v>
      </c>
      <c r="E454" s="41" t="s">
        <v>285</v>
      </c>
      <c r="F454" s="41">
        <v>240120032</v>
      </c>
      <c r="G454" s="44">
        <v>1</v>
      </c>
      <c r="H454" s="402"/>
      <c r="I454" s="402" t="s">
        <v>96</v>
      </c>
      <c r="J454" s="347">
        <v>1</v>
      </c>
      <c r="K454" s="383">
        <v>0</v>
      </c>
      <c r="L454" s="31">
        <v>1.23</v>
      </c>
      <c r="M454" s="320">
        <f t="shared" ref="M454:M517" si="14">K454*L454</f>
        <v>0</v>
      </c>
      <c r="N454" s="669">
        <f t="shared" ref="N454:N517" si="15">G454*J454*M454</f>
        <v>0</v>
      </c>
    </row>
    <row r="455" spans="1:14" x14ac:dyDescent="0.25">
      <c r="A455" s="682" t="s">
        <v>1153</v>
      </c>
      <c r="B455" s="551"/>
      <c r="C455" s="548">
        <v>26</v>
      </c>
      <c r="D455" s="20">
        <v>1</v>
      </c>
      <c r="E455" s="41" t="s">
        <v>1076</v>
      </c>
      <c r="F455" s="41"/>
      <c r="G455" s="44">
        <v>1</v>
      </c>
      <c r="H455" s="402"/>
      <c r="I455" s="402" t="s">
        <v>15</v>
      </c>
      <c r="J455" s="347">
        <v>1</v>
      </c>
      <c r="K455" s="383">
        <v>0</v>
      </c>
      <c r="L455" s="31">
        <v>1.23</v>
      </c>
      <c r="M455" s="320">
        <f t="shared" si="14"/>
        <v>0</v>
      </c>
      <c r="N455" s="669">
        <f t="shared" si="15"/>
        <v>0</v>
      </c>
    </row>
    <row r="456" spans="1:14" x14ac:dyDescent="0.25">
      <c r="A456" s="682" t="s">
        <v>1154</v>
      </c>
      <c r="B456" s="551"/>
      <c r="C456" s="518"/>
      <c r="D456" s="405" t="s">
        <v>1077</v>
      </c>
      <c r="E456" s="402" t="s">
        <v>1078</v>
      </c>
      <c r="F456" s="414" t="s">
        <v>1079</v>
      </c>
      <c r="G456" s="44">
        <v>1</v>
      </c>
      <c r="H456" s="402"/>
      <c r="I456" s="402" t="s">
        <v>1080</v>
      </c>
      <c r="J456" s="347">
        <v>1</v>
      </c>
      <c r="K456" s="383">
        <v>0</v>
      </c>
      <c r="L456" s="31">
        <v>1.23</v>
      </c>
      <c r="M456" s="320">
        <f t="shared" si="14"/>
        <v>0</v>
      </c>
      <c r="N456" s="669">
        <f t="shared" si="15"/>
        <v>0</v>
      </c>
    </row>
    <row r="457" spans="1:14" x14ac:dyDescent="0.25">
      <c r="A457" s="681" t="s">
        <v>1155</v>
      </c>
      <c r="B457" s="551"/>
      <c r="C457" s="518"/>
      <c r="D457" s="405">
        <v>107</v>
      </c>
      <c r="E457" s="402" t="s">
        <v>1081</v>
      </c>
      <c r="F457" s="402">
        <v>63039901523</v>
      </c>
      <c r="G457" s="44">
        <v>1</v>
      </c>
      <c r="H457" s="402"/>
      <c r="I457" s="402" t="s">
        <v>592</v>
      </c>
      <c r="J457" s="347">
        <v>1</v>
      </c>
      <c r="K457" s="383">
        <v>0</v>
      </c>
      <c r="L457" s="31">
        <v>1.23</v>
      </c>
      <c r="M457" s="320">
        <f t="shared" si="14"/>
        <v>0</v>
      </c>
      <c r="N457" s="669">
        <f t="shared" si="15"/>
        <v>0</v>
      </c>
    </row>
    <row r="458" spans="1:14" x14ac:dyDescent="0.25">
      <c r="A458" s="682" t="s">
        <v>1156</v>
      </c>
      <c r="B458" s="551"/>
      <c r="C458" s="549"/>
      <c r="D458" s="405">
        <v>108</v>
      </c>
      <c r="E458" s="402" t="s">
        <v>1081</v>
      </c>
      <c r="F458" s="41" t="s">
        <v>1082</v>
      </c>
      <c r="G458" s="44">
        <v>1</v>
      </c>
      <c r="H458" s="402"/>
      <c r="I458" s="402" t="s">
        <v>592</v>
      </c>
      <c r="J458" s="347">
        <v>1</v>
      </c>
      <c r="K458" s="383">
        <v>0</v>
      </c>
      <c r="L458" s="31">
        <v>1.23</v>
      </c>
      <c r="M458" s="320">
        <f t="shared" si="14"/>
        <v>0</v>
      </c>
      <c r="N458" s="669">
        <f t="shared" si="15"/>
        <v>0</v>
      </c>
    </row>
    <row r="459" spans="1:14" x14ac:dyDescent="0.25">
      <c r="A459" s="682" t="s">
        <v>1157</v>
      </c>
      <c r="B459" s="551"/>
      <c r="C459" s="410">
        <v>27</v>
      </c>
      <c r="D459" s="405">
        <v>17</v>
      </c>
      <c r="E459" s="402" t="s">
        <v>1071</v>
      </c>
      <c r="F459" s="414" t="s">
        <v>1083</v>
      </c>
      <c r="G459" s="44">
        <v>1</v>
      </c>
      <c r="H459" s="402"/>
      <c r="I459" s="402" t="s">
        <v>97</v>
      </c>
      <c r="J459" s="347">
        <v>1</v>
      </c>
      <c r="K459" s="383">
        <v>0</v>
      </c>
      <c r="L459" s="31">
        <v>1.23</v>
      </c>
      <c r="M459" s="320">
        <f t="shared" si="14"/>
        <v>0</v>
      </c>
      <c r="N459" s="669">
        <f t="shared" si="15"/>
        <v>0</v>
      </c>
    </row>
    <row r="460" spans="1:14" x14ac:dyDescent="0.25">
      <c r="A460" s="681" t="s">
        <v>1158</v>
      </c>
      <c r="B460" s="551"/>
      <c r="C460" s="512">
        <v>28</v>
      </c>
      <c r="D460" s="405">
        <v>4</v>
      </c>
      <c r="E460" s="402" t="s">
        <v>1084</v>
      </c>
      <c r="F460" s="402">
        <v>63229995691</v>
      </c>
      <c r="G460" s="44">
        <v>1</v>
      </c>
      <c r="H460" s="402">
        <v>2.8</v>
      </c>
      <c r="I460" s="402" t="s">
        <v>592</v>
      </c>
      <c r="J460" s="347">
        <v>1</v>
      </c>
      <c r="K460" s="383">
        <v>0</v>
      </c>
      <c r="L460" s="31">
        <v>1.23</v>
      </c>
      <c r="M460" s="320">
        <f t="shared" si="14"/>
        <v>0</v>
      </c>
      <c r="N460" s="669">
        <f t="shared" si="15"/>
        <v>0</v>
      </c>
    </row>
    <row r="461" spans="1:14" x14ac:dyDescent="0.25">
      <c r="A461" s="682" t="s">
        <v>1159</v>
      </c>
      <c r="B461" s="551"/>
      <c r="C461" s="512"/>
      <c r="D461" s="405">
        <v>6</v>
      </c>
      <c r="E461" s="402" t="s">
        <v>1085</v>
      </c>
      <c r="F461" s="402" t="s">
        <v>1086</v>
      </c>
      <c r="G461" s="44">
        <v>1</v>
      </c>
      <c r="H461" s="402">
        <v>2.5</v>
      </c>
      <c r="I461" s="402" t="s">
        <v>107</v>
      </c>
      <c r="J461" s="347">
        <v>1</v>
      </c>
      <c r="K461" s="383">
        <v>0</v>
      </c>
      <c r="L461" s="31">
        <v>1.23</v>
      </c>
      <c r="M461" s="320">
        <f t="shared" si="14"/>
        <v>0</v>
      </c>
      <c r="N461" s="669">
        <f t="shared" si="15"/>
        <v>0</v>
      </c>
    </row>
    <row r="462" spans="1:14" x14ac:dyDescent="0.25">
      <c r="A462" s="682" t="s">
        <v>1160</v>
      </c>
      <c r="B462" s="551"/>
      <c r="C462" s="512">
        <v>29</v>
      </c>
      <c r="D462" s="405">
        <v>10</v>
      </c>
      <c r="E462" s="402" t="s">
        <v>1034</v>
      </c>
      <c r="F462" s="402" t="s">
        <v>1087</v>
      </c>
      <c r="G462" s="44">
        <v>1</v>
      </c>
      <c r="H462" s="402">
        <v>1.9</v>
      </c>
      <c r="I462" s="402" t="s">
        <v>31</v>
      </c>
      <c r="J462" s="347">
        <v>1</v>
      </c>
      <c r="K462" s="383">
        <v>0</v>
      </c>
      <c r="L462" s="31">
        <v>1.23</v>
      </c>
      <c r="M462" s="320">
        <f t="shared" si="14"/>
        <v>0</v>
      </c>
      <c r="N462" s="669">
        <f t="shared" si="15"/>
        <v>0</v>
      </c>
    </row>
    <row r="463" spans="1:14" x14ac:dyDescent="0.25">
      <c r="A463" s="681" t="s">
        <v>1161</v>
      </c>
      <c r="B463" s="551"/>
      <c r="C463" s="512"/>
      <c r="D463" s="405">
        <v>12</v>
      </c>
      <c r="E463" s="402" t="s">
        <v>1034</v>
      </c>
      <c r="F463" s="402" t="s">
        <v>1088</v>
      </c>
      <c r="G463" s="44">
        <v>1</v>
      </c>
      <c r="H463" s="402">
        <v>1.9</v>
      </c>
      <c r="I463" s="402" t="s">
        <v>31</v>
      </c>
      <c r="J463" s="347">
        <v>1</v>
      </c>
      <c r="K463" s="383">
        <v>0</v>
      </c>
      <c r="L463" s="31">
        <v>1.23</v>
      </c>
      <c r="M463" s="320">
        <f t="shared" si="14"/>
        <v>0</v>
      </c>
      <c r="N463" s="669">
        <f t="shared" si="15"/>
        <v>0</v>
      </c>
    </row>
    <row r="464" spans="1:14" x14ac:dyDescent="0.25">
      <c r="A464" s="682" t="s">
        <v>1162</v>
      </c>
      <c r="B464" s="551"/>
      <c r="C464" s="548">
        <v>42</v>
      </c>
      <c r="D464" s="412">
        <v>4</v>
      </c>
      <c r="E464" s="41" t="s">
        <v>564</v>
      </c>
      <c r="F464" s="159">
        <v>1890274200200040</v>
      </c>
      <c r="G464" s="160">
        <v>1</v>
      </c>
      <c r="H464" s="400"/>
      <c r="I464" s="400" t="s">
        <v>105</v>
      </c>
      <c r="J464" s="348">
        <v>1</v>
      </c>
      <c r="K464" s="383">
        <v>0</v>
      </c>
      <c r="L464" s="31">
        <v>1.23</v>
      </c>
      <c r="M464" s="320">
        <f t="shared" si="14"/>
        <v>0</v>
      </c>
      <c r="N464" s="669">
        <f t="shared" si="15"/>
        <v>0</v>
      </c>
    </row>
    <row r="465" spans="1:14" x14ac:dyDescent="0.25">
      <c r="A465" s="682" t="s">
        <v>1163</v>
      </c>
      <c r="B465" s="551"/>
      <c r="C465" s="518"/>
      <c r="D465" s="412">
        <v>9</v>
      </c>
      <c r="E465" s="41" t="s">
        <v>285</v>
      </c>
      <c r="F465" s="161"/>
      <c r="G465" s="160">
        <v>1</v>
      </c>
      <c r="H465" s="400"/>
      <c r="I465" s="400" t="s">
        <v>96</v>
      </c>
      <c r="J465" s="348">
        <v>1</v>
      </c>
      <c r="K465" s="383">
        <v>0</v>
      </c>
      <c r="L465" s="31">
        <v>1.23</v>
      </c>
      <c r="M465" s="320">
        <f t="shared" si="14"/>
        <v>0</v>
      </c>
      <c r="N465" s="669">
        <f t="shared" si="15"/>
        <v>0</v>
      </c>
    </row>
    <row r="466" spans="1:14" x14ac:dyDescent="0.25">
      <c r="A466" s="681" t="s">
        <v>1164</v>
      </c>
      <c r="B466" s="551"/>
      <c r="C466" s="518"/>
      <c r="D466" s="412">
        <v>116</v>
      </c>
      <c r="E466" s="41" t="s">
        <v>285</v>
      </c>
      <c r="F466" s="161"/>
      <c r="G466" s="160">
        <v>1</v>
      </c>
      <c r="H466" s="400"/>
      <c r="I466" s="400" t="s">
        <v>96</v>
      </c>
      <c r="J466" s="348">
        <v>1</v>
      </c>
      <c r="K466" s="383">
        <v>0</v>
      </c>
      <c r="L466" s="31">
        <v>1.23</v>
      </c>
      <c r="M466" s="320">
        <f t="shared" si="14"/>
        <v>0</v>
      </c>
      <c r="N466" s="669">
        <f t="shared" si="15"/>
        <v>0</v>
      </c>
    </row>
    <row r="467" spans="1:14" x14ac:dyDescent="0.25">
      <c r="A467" s="682" t="s">
        <v>1165</v>
      </c>
      <c r="B467" s="551"/>
      <c r="C467" s="408"/>
      <c r="D467" s="412">
        <v>215</v>
      </c>
      <c r="E467" s="41" t="s">
        <v>375</v>
      </c>
      <c r="F467" s="41" t="s">
        <v>1089</v>
      </c>
      <c r="G467" s="160">
        <v>1</v>
      </c>
      <c r="H467" s="400"/>
      <c r="I467" s="400" t="s">
        <v>59</v>
      </c>
      <c r="J467" s="348">
        <v>1</v>
      </c>
      <c r="K467" s="383">
        <v>0</v>
      </c>
      <c r="L467" s="31">
        <v>1.23</v>
      </c>
      <c r="M467" s="320">
        <f t="shared" si="14"/>
        <v>0</v>
      </c>
      <c r="N467" s="669">
        <f t="shared" si="15"/>
        <v>0</v>
      </c>
    </row>
    <row r="468" spans="1:14" x14ac:dyDescent="0.25">
      <c r="A468" s="682" t="s">
        <v>1166</v>
      </c>
      <c r="B468" s="551"/>
      <c r="C468" s="553">
        <v>46</v>
      </c>
      <c r="D468" s="412"/>
      <c r="E468" s="405" t="s">
        <v>1090</v>
      </c>
      <c r="F468" s="405">
        <v>63239901220</v>
      </c>
      <c r="G468" s="162">
        <v>1</v>
      </c>
      <c r="H468" s="412">
        <v>1</v>
      </c>
      <c r="I468" s="412" t="s">
        <v>592</v>
      </c>
      <c r="J468" s="379">
        <v>1</v>
      </c>
      <c r="K468" s="383">
        <v>0</v>
      </c>
      <c r="L468" s="31">
        <v>1.23</v>
      </c>
      <c r="M468" s="320">
        <f t="shared" si="14"/>
        <v>0</v>
      </c>
      <c r="N468" s="669">
        <f t="shared" si="15"/>
        <v>0</v>
      </c>
    </row>
    <row r="469" spans="1:14" x14ac:dyDescent="0.25">
      <c r="A469" s="681" t="s">
        <v>1167</v>
      </c>
      <c r="B469" s="551"/>
      <c r="C469" s="554"/>
      <c r="D469" s="405">
        <v>17</v>
      </c>
      <c r="E469" s="41" t="s">
        <v>1091</v>
      </c>
      <c r="F469" s="41" t="s">
        <v>1092</v>
      </c>
      <c r="G469" s="40">
        <v>1</v>
      </c>
      <c r="H469" s="405"/>
      <c r="I469" s="405" t="s">
        <v>15</v>
      </c>
      <c r="J469" s="380">
        <v>1</v>
      </c>
      <c r="K469" s="383">
        <v>0</v>
      </c>
      <c r="L469" s="31">
        <v>1.23</v>
      </c>
      <c r="M469" s="320">
        <f t="shared" si="14"/>
        <v>0</v>
      </c>
      <c r="N469" s="669">
        <f t="shared" si="15"/>
        <v>0</v>
      </c>
    </row>
    <row r="470" spans="1:14" x14ac:dyDescent="0.25">
      <c r="A470" s="682" t="s">
        <v>1168</v>
      </c>
      <c r="B470" s="551"/>
      <c r="C470" s="554"/>
      <c r="D470" s="405">
        <v>30</v>
      </c>
      <c r="E470" s="41" t="s">
        <v>1093</v>
      </c>
      <c r="F470" s="412"/>
      <c r="G470" s="40">
        <v>1</v>
      </c>
      <c r="H470" s="405"/>
      <c r="I470" s="405" t="s">
        <v>1094</v>
      </c>
      <c r="J470" s="380">
        <v>1</v>
      </c>
      <c r="K470" s="383">
        <v>0</v>
      </c>
      <c r="L470" s="31">
        <v>1.23</v>
      </c>
      <c r="M470" s="320">
        <f t="shared" si="14"/>
        <v>0</v>
      </c>
      <c r="N470" s="669">
        <f t="shared" si="15"/>
        <v>0</v>
      </c>
    </row>
    <row r="471" spans="1:14" x14ac:dyDescent="0.25">
      <c r="A471" s="682" t="s">
        <v>1169</v>
      </c>
      <c r="B471" s="551"/>
      <c r="C471" s="555"/>
      <c r="D471" s="405">
        <v>31</v>
      </c>
      <c r="E471" s="30" t="s">
        <v>1095</v>
      </c>
      <c r="F471" s="412"/>
      <c r="G471" s="40">
        <v>1</v>
      </c>
      <c r="H471" s="405"/>
      <c r="I471" s="405" t="s">
        <v>1094</v>
      </c>
      <c r="J471" s="380">
        <v>1</v>
      </c>
      <c r="K471" s="383">
        <v>0</v>
      </c>
      <c r="L471" s="31">
        <v>1.23</v>
      </c>
      <c r="M471" s="320">
        <f t="shared" si="14"/>
        <v>0</v>
      </c>
      <c r="N471" s="669">
        <f t="shared" si="15"/>
        <v>0</v>
      </c>
    </row>
    <row r="472" spans="1:14" x14ac:dyDescent="0.25">
      <c r="A472" s="681" t="s">
        <v>1170</v>
      </c>
      <c r="B472" s="551"/>
      <c r="C472" s="410">
        <v>47</v>
      </c>
      <c r="D472" s="407" t="s">
        <v>1096</v>
      </c>
      <c r="E472" s="41" t="s">
        <v>359</v>
      </c>
      <c r="F472" s="41" t="s">
        <v>1097</v>
      </c>
      <c r="G472" s="39">
        <v>1</v>
      </c>
      <c r="H472" s="410"/>
      <c r="I472" s="410" t="s">
        <v>592</v>
      </c>
      <c r="J472" s="370">
        <v>1</v>
      </c>
      <c r="K472" s="383">
        <v>0</v>
      </c>
      <c r="L472" s="31">
        <v>1.23</v>
      </c>
      <c r="M472" s="320">
        <f t="shared" si="14"/>
        <v>0</v>
      </c>
      <c r="N472" s="669">
        <f t="shared" si="15"/>
        <v>0</v>
      </c>
    </row>
    <row r="473" spans="1:14" x14ac:dyDescent="0.25">
      <c r="A473" s="682" t="s">
        <v>1171</v>
      </c>
      <c r="B473" s="551"/>
      <c r="C473" s="158" t="s">
        <v>245</v>
      </c>
      <c r="D473" s="31"/>
      <c r="E473" s="30" t="s">
        <v>1098</v>
      </c>
      <c r="F473" s="30"/>
      <c r="G473" s="156">
        <v>1</v>
      </c>
      <c r="H473" s="4"/>
      <c r="I473" s="415" t="s">
        <v>1099</v>
      </c>
      <c r="J473" s="373">
        <v>1</v>
      </c>
      <c r="K473" s="383">
        <v>0</v>
      </c>
      <c r="L473" s="31">
        <v>1.23</v>
      </c>
      <c r="M473" s="320">
        <f t="shared" si="14"/>
        <v>0</v>
      </c>
      <c r="N473" s="669">
        <f t="shared" si="15"/>
        <v>0</v>
      </c>
    </row>
    <row r="474" spans="1:14" ht="15.75" thickBot="1" x14ac:dyDescent="0.3">
      <c r="A474" s="683" t="s">
        <v>1172</v>
      </c>
      <c r="B474" s="552"/>
      <c r="C474" s="51">
        <v>1</v>
      </c>
      <c r="D474" s="54">
        <v>115</v>
      </c>
      <c r="E474" s="36" t="s">
        <v>287</v>
      </c>
      <c r="F474" s="36"/>
      <c r="G474" s="157">
        <v>1</v>
      </c>
      <c r="H474" s="51"/>
      <c r="I474" s="423" t="s">
        <v>1100</v>
      </c>
      <c r="J474" s="372">
        <v>1</v>
      </c>
      <c r="K474" s="656">
        <v>0</v>
      </c>
      <c r="L474" s="657">
        <v>1.23</v>
      </c>
      <c r="M474" s="658">
        <f t="shared" si="14"/>
        <v>0</v>
      </c>
      <c r="N474" s="659">
        <f t="shared" si="15"/>
        <v>0</v>
      </c>
    </row>
    <row r="475" spans="1:14" ht="15" customHeight="1" x14ac:dyDescent="0.25">
      <c r="A475" s="680" t="s">
        <v>1231</v>
      </c>
      <c r="B475" s="529" t="s">
        <v>1173</v>
      </c>
      <c r="C475" s="406">
        <v>63</v>
      </c>
      <c r="D475" s="42" t="s">
        <v>1174</v>
      </c>
      <c r="E475" s="165" t="s">
        <v>361</v>
      </c>
      <c r="F475" s="406" t="s">
        <v>1175</v>
      </c>
      <c r="G475" s="43">
        <v>1</v>
      </c>
      <c r="H475" s="406"/>
      <c r="I475" s="406" t="s">
        <v>17</v>
      </c>
      <c r="J475" s="344">
        <v>1</v>
      </c>
      <c r="K475" s="652">
        <v>0</v>
      </c>
      <c r="L475" s="653">
        <v>1.23</v>
      </c>
      <c r="M475" s="654">
        <f t="shared" si="14"/>
        <v>0</v>
      </c>
      <c r="N475" s="655">
        <f t="shared" si="15"/>
        <v>0</v>
      </c>
    </row>
    <row r="476" spans="1:14" x14ac:dyDescent="0.25">
      <c r="A476" s="681" t="s">
        <v>1232</v>
      </c>
      <c r="B476" s="530"/>
      <c r="C476" s="496">
        <v>3</v>
      </c>
      <c r="D476" s="405">
        <v>103</v>
      </c>
      <c r="E476" s="402" t="s">
        <v>1176</v>
      </c>
      <c r="F476" s="402" t="s">
        <v>1177</v>
      </c>
      <c r="G476" s="44">
        <v>1</v>
      </c>
      <c r="H476" s="402"/>
      <c r="I476" s="402" t="s">
        <v>267</v>
      </c>
      <c r="J476" s="347">
        <v>1</v>
      </c>
      <c r="K476" s="383">
        <v>0</v>
      </c>
      <c r="L476" s="31">
        <v>1.23</v>
      </c>
      <c r="M476" s="320">
        <f t="shared" si="14"/>
        <v>0</v>
      </c>
      <c r="N476" s="669">
        <f t="shared" si="15"/>
        <v>0</v>
      </c>
    </row>
    <row r="477" spans="1:14" x14ac:dyDescent="0.25">
      <c r="A477" s="682" t="s">
        <v>1233</v>
      </c>
      <c r="B477" s="530"/>
      <c r="C477" s="496"/>
      <c r="D477" s="405">
        <v>23</v>
      </c>
      <c r="E477" s="402" t="s">
        <v>1176</v>
      </c>
      <c r="F477" s="402" t="s">
        <v>1178</v>
      </c>
      <c r="G477" s="44">
        <v>1</v>
      </c>
      <c r="H477" s="402"/>
      <c r="I477" s="402" t="s">
        <v>267</v>
      </c>
      <c r="J477" s="347">
        <v>1</v>
      </c>
      <c r="K477" s="383">
        <v>0</v>
      </c>
      <c r="L477" s="31">
        <v>1.23</v>
      </c>
      <c r="M477" s="320">
        <f t="shared" si="14"/>
        <v>0</v>
      </c>
      <c r="N477" s="669">
        <f t="shared" si="15"/>
        <v>0</v>
      </c>
    </row>
    <row r="478" spans="1:14" x14ac:dyDescent="0.25">
      <c r="A478" s="682" t="s">
        <v>1234</v>
      </c>
      <c r="B478" s="530"/>
      <c r="C478" s="496">
        <v>1</v>
      </c>
      <c r="D478" s="405" t="s">
        <v>1179</v>
      </c>
      <c r="E478" s="402" t="s">
        <v>1034</v>
      </c>
      <c r="F478" s="402" t="s">
        <v>1180</v>
      </c>
      <c r="G478" s="44">
        <v>1</v>
      </c>
      <c r="H478" s="402"/>
      <c r="I478" s="402" t="s">
        <v>31</v>
      </c>
      <c r="J478" s="347">
        <v>1</v>
      </c>
      <c r="K478" s="383">
        <v>0</v>
      </c>
      <c r="L478" s="31">
        <v>1.23</v>
      </c>
      <c r="M478" s="320">
        <f t="shared" si="14"/>
        <v>0</v>
      </c>
      <c r="N478" s="669">
        <f t="shared" si="15"/>
        <v>0</v>
      </c>
    </row>
    <row r="479" spans="1:14" x14ac:dyDescent="0.25">
      <c r="A479" s="682" t="s">
        <v>1235</v>
      </c>
      <c r="B479" s="530"/>
      <c r="C479" s="496"/>
      <c r="D479" s="405">
        <v>110</v>
      </c>
      <c r="E479" s="424" t="s">
        <v>361</v>
      </c>
      <c r="F479" s="402"/>
      <c r="G479" s="44">
        <v>1</v>
      </c>
      <c r="H479" s="402"/>
      <c r="I479" s="402" t="s">
        <v>17</v>
      </c>
      <c r="J479" s="347">
        <v>1</v>
      </c>
      <c r="K479" s="383">
        <v>0</v>
      </c>
      <c r="L479" s="31">
        <v>1.23</v>
      </c>
      <c r="M479" s="320">
        <f t="shared" si="14"/>
        <v>0</v>
      </c>
      <c r="N479" s="669">
        <f t="shared" si="15"/>
        <v>0</v>
      </c>
    </row>
    <row r="480" spans="1:14" x14ac:dyDescent="0.25">
      <c r="A480" s="681" t="s">
        <v>1236</v>
      </c>
      <c r="B480" s="530"/>
      <c r="C480" s="496"/>
      <c r="D480" s="405">
        <v>229</v>
      </c>
      <c r="E480" s="424" t="s">
        <v>375</v>
      </c>
      <c r="F480" s="424" t="s">
        <v>1181</v>
      </c>
      <c r="G480" s="44">
        <v>1</v>
      </c>
      <c r="H480" s="402"/>
      <c r="I480" s="402" t="s">
        <v>59</v>
      </c>
      <c r="J480" s="347">
        <v>1</v>
      </c>
      <c r="K480" s="383">
        <v>0</v>
      </c>
      <c r="L480" s="31">
        <v>1.23</v>
      </c>
      <c r="M480" s="320">
        <f t="shared" si="14"/>
        <v>0</v>
      </c>
      <c r="N480" s="669">
        <f t="shared" si="15"/>
        <v>0</v>
      </c>
    </row>
    <row r="481" spans="1:14" x14ac:dyDescent="0.25">
      <c r="A481" s="682" t="s">
        <v>1237</v>
      </c>
      <c r="B481" s="530"/>
      <c r="C481" s="496">
        <v>2</v>
      </c>
      <c r="D481" s="405">
        <v>201</v>
      </c>
      <c r="E481" s="424" t="s">
        <v>362</v>
      </c>
      <c r="F481" s="424" t="s">
        <v>1182</v>
      </c>
      <c r="G481" s="44">
        <v>1</v>
      </c>
      <c r="H481" s="402"/>
      <c r="I481" s="402" t="s">
        <v>17</v>
      </c>
      <c r="J481" s="347">
        <v>1</v>
      </c>
      <c r="K481" s="383">
        <v>0</v>
      </c>
      <c r="L481" s="31">
        <v>1.23</v>
      </c>
      <c r="M481" s="320">
        <f t="shared" si="14"/>
        <v>0</v>
      </c>
      <c r="N481" s="669">
        <f t="shared" si="15"/>
        <v>0</v>
      </c>
    </row>
    <row r="482" spans="1:14" x14ac:dyDescent="0.25">
      <c r="A482" s="682" t="s">
        <v>1238</v>
      </c>
      <c r="B482" s="530"/>
      <c r="C482" s="496"/>
      <c r="D482" s="405">
        <v>210</v>
      </c>
      <c r="E482" s="424" t="s">
        <v>285</v>
      </c>
      <c r="F482" s="424"/>
      <c r="G482" s="44">
        <v>1</v>
      </c>
      <c r="H482" s="402"/>
      <c r="I482" s="402" t="s">
        <v>96</v>
      </c>
      <c r="J482" s="347">
        <v>1</v>
      </c>
      <c r="K482" s="383">
        <v>0</v>
      </c>
      <c r="L482" s="31">
        <v>1.23</v>
      </c>
      <c r="M482" s="320">
        <f t="shared" si="14"/>
        <v>0</v>
      </c>
      <c r="N482" s="669">
        <f t="shared" si="15"/>
        <v>0</v>
      </c>
    </row>
    <row r="483" spans="1:14" x14ac:dyDescent="0.25">
      <c r="A483" s="682" t="s">
        <v>1239</v>
      </c>
      <c r="B483" s="530"/>
      <c r="C483" s="496"/>
      <c r="D483" s="405">
        <v>212</v>
      </c>
      <c r="E483" s="424" t="s">
        <v>285</v>
      </c>
      <c r="F483" s="424"/>
      <c r="G483" s="44">
        <v>1</v>
      </c>
      <c r="H483" s="402"/>
      <c r="I483" s="402" t="s">
        <v>96</v>
      </c>
      <c r="J483" s="347">
        <v>1</v>
      </c>
      <c r="K483" s="383">
        <v>0</v>
      </c>
      <c r="L483" s="31">
        <v>1.23</v>
      </c>
      <c r="M483" s="320">
        <f t="shared" si="14"/>
        <v>0</v>
      </c>
      <c r="N483" s="669">
        <f t="shared" si="15"/>
        <v>0</v>
      </c>
    </row>
    <row r="484" spans="1:14" x14ac:dyDescent="0.25">
      <c r="A484" s="681" t="s">
        <v>1240</v>
      </c>
      <c r="B484" s="530"/>
      <c r="C484" s="496">
        <v>9</v>
      </c>
      <c r="D484" s="405">
        <v>1</v>
      </c>
      <c r="E484" s="402" t="s">
        <v>1183</v>
      </c>
      <c r="F484" s="402" t="s">
        <v>1184</v>
      </c>
      <c r="G484" s="44">
        <v>1</v>
      </c>
      <c r="H484" s="402"/>
      <c r="I484" s="402" t="s">
        <v>15</v>
      </c>
      <c r="J484" s="347">
        <v>1</v>
      </c>
      <c r="K484" s="383">
        <v>0</v>
      </c>
      <c r="L484" s="31">
        <v>1.23</v>
      </c>
      <c r="M484" s="320">
        <f t="shared" si="14"/>
        <v>0</v>
      </c>
      <c r="N484" s="669">
        <f t="shared" si="15"/>
        <v>0</v>
      </c>
    </row>
    <row r="485" spans="1:14" x14ac:dyDescent="0.25">
      <c r="A485" s="682" t="s">
        <v>1241</v>
      </c>
      <c r="B485" s="530"/>
      <c r="C485" s="496"/>
      <c r="D485" s="405"/>
      <c r="E485" s="424" t="s">
        <v>359</v>
      </c>
      <c r="F485" s="424" t="s">
        <v>1185</v>
      </c>
      <c r="G485" s="44">
        <v>1</v>
      </c>
      <c r="H485" s="402"/>
      <c r="I485" s="402" t="s">
        <v>592</v>
      </c>
      <c r="J485" s="347">
        <v>1</v>
      </c>
      <c r="K485" s="383">
        <v>0</v>
      </c>
      <c r="L485" s="31">
        <v>1.23</v>
      </c>
      <c r="M485" s="320">
        <f t="shared" si="14"/>
        <v>0</v>
      </c>
      <c r="N485" s="669">
        <f t="shared" si="15"/>
        <v>0</v>
      </c>
    </row>
    <row r="486" spans="1:14" x14ac:dyDescent="0.25">
      <c r="A486" s="682" t="s">
        <v>1242</v>
      </c>
      <c r="B486" s="530"/>
      <c r="C486" s="496"/>
      <c r="D486" s="405">
        <v>8</v>
      </c>
      <c r="E486" s="424" t="s">
        <v>361</v>
      </c>
      <c r="F486" s="424" t="s">
        <v>1186</v>
      </c>
      <c r="G486" s="44">
        <v>1</v>
      </c>
      <c r="H486" s="402"/>
      <c r="I486" s="402" t="s">
        <v>17</v>
      </c>
      <c r="J486" s="347">
        <v>1</v>
      </c>
      <c r="K486" s="383">
        <v>0</v>
      </c>
      <c r="L486" s="31">
        <v>1.23</v>
      </c>
      <c r="M486" s="320">
        <f t="shared" si="14"/>
        <v>0</v>
      </c>
      <c r="N486" s="669">
        <f t="shared" si="15"/>
        <v>0</v>
      </c>
    </row>
    <row r="487" spans="1:14" x14ac:dyDescent="0.25">
      <c r="A487" s="682" t="s">
        <v>1243</v>
      </c>
      <c r="B487" s="530"/>
      <c r="C487" s="496"/>
      <c r="D487" s="405">
        <v>8</v>
      </c>
      <c r="E487" s="424" t="s">
        <v>361</v>
      </c>
      <c r="F487" s="424" t="s">
        <v>1187</v>
      </c>
      <c r="G487" s="44">
        <v>1</v>
      </c>
      <c r="H487" s="402"/>
      <c r="I487" s="402" t="s">
        <v>17</v>
      </c>
      <c r="J487" s="347">
        <v>1</v>
      </c>
      <c r="K487" s="383">
        <v>0</v>
      </c>
      <c r="L487" s="31">
        <v>1.23</v>
      </c>
      <c r="M487" s="320">
        <f t="shared" si="14"/>
        <v>0</v>
      </c>
      <c r="N487" s="669">
        <f t="shared" si="15"/>
        <v>0</v>
      </c>
    </row>
    <row r="488" spans="1:14" x14ac:dyDescent="0.25">
      <c r="A488" s="681" t="s">
        <v>1244</v>
      </c>
      <c r="B488" s="530"/>
      <c r="C488" s="496"/>
      <c r="D488" s="405">
        <v>8</v>
      </c>
      <c r="E488" s="424" t="s">
        <v>361</v>
      </c>
      <c r="F488" s="424" t="s">
        <v>1188</v>
      </c>
      <c r="G488" s="44">
        <v>1</v>
      </c>
      <c r="H488" s="402"/>
      <c r="I488" s="402" t="s">
        <v>17</v>
      </c>
      <c r="J488" s="347">
        <v>1</v>
      </c>
      <c r="K488" s="383">
        <v>0</v>
      </c>
      <c r="L488" s="31">
        <v>1.23</v>
      </c>
      <c r="M488" s="320">
        <f t="shared" si="14"/>
        <v>0</v>
      </c>
      <c r="N488" s="669">
        <f t="shared" si="15"/>
        <v>0</v>
      </c>
    </row>
    <row r="489" spans="1:14" x14ac:dyDescent="0.25">
      <c r="A489" s="682" t="s">
        <v>1245</v>
      </c>
      <c r="B489" s="530"/>
      <c r="C489" s="496"/>
      <c r="D489" s="405">
        <v>8</v>
      </c>
      <c r="E489" s="424" t="s">
        <v>375</v>
      </c>
      <c r="F489" s="424" t="s">
        <v>1189</v>
      </c>
      <c r="G489" s="44">
        <v>1</v>
      </c>
      <c r="H489" s="402"/>
      <c r="I489" s="402" t="s">
        <v>59</v>
      </c>
      <c r="J489" s="347">
        <v>1</v>
      </c>
      <c r="K489" s="383">
        <v>0</v>
      </c>
      <c r="L489" s="31">
        <v>1.23</v>
      </c>
      <c r="M489" s="320">
        <f t="shared" si="14"/>
        <v>0</v>
      </c>
      <c r="N489" s="669">
        <f t="shared" si="15"/>
        <v>0</v>
      </c>
    </row>
    <row r="490" spans="1:14" x14ac:dyDescent="0.25">
      <c r="A490" s="682" t="s">
        <v>1246</v>
      </c>
      <c r="B490" s="530"/>
      <c r="C490" s="496"/>
      <c r="D490" s="405">
        <v>8</v>
      </c>
      <c r="E490" s="424" t="s">
        <v>375</v>
      </c>
      <c r="F490" s="424" t="s">
        <v>1190</v>
      </c>
      <c r="G490" s="44">
        <v>1</v>
      </c>
      <c r="H490" s="402"/>
      <c r="I490" s="402" t="s">
        <v>59</v>
      </c>
      <c r="J490" s="347">
        <v>1</v>
      </c>
      <c r="K490" s="383">
        <v>0</v>
      </c>
      <c r="L490" s="31">
        <v>1.23</v>
      </c>
      <c r="M490" s="320">
        <f t="shared" si="14"/>
        <v>0</v>
      </c>
      <c r="N490" s="669">
        <f t="shared" si="15"/>
        <v>0</v>
      </c>
    </row>
    <row r="491" spans="1:14" x14ac:dyDescent="0.25">
      <c r="A491" s="682" t="s">
        <v>1247</v>
      </c>
      <c r="B491" s="530"/>
      <c r="C491" s="496"/>
      <c r="D491" s="405">
        <v>8</v>
      </c>
      <c r="E491" s="424" t="s">
        <v>375</v>
      </c>
      <c r="F491" s="424" t="s">
        <v>1191</v>
      </c>
      <c r="G491" s="44">
        <v>1</v>
      </c>
      <c r="H491" s="402"/>
      <c r="I491" s="402" t="s">
        <v>59</v>
      </c>
      <c r="J491" s="347">
        <v>1</v>
      </c>
      <c r="K491" s="383">
        <v>0</v>
      </c>
      <c r="L491" s="31">
        <v>1.23</v>
      </c>
      <c r="M491" s="320">
        <f t="shared" si="14"/>
        <v>0</v>
      </c>
      <c r="N491" s="669">
        <f t="shared" si="15"/>
        <v>0</v>
      </c>
    </row>
    <row r="492" spans="1:14" x14ac:dyDescent="0.25">
      <c r="A492" s="681" t="s">
        <v>1248</v>
      </c>
      <c r="B492" s="530"/>
      <c r="C492" s="496">
        <v>4</v>
      </c>
      <c r="D492" s="405">
        <v>1</v>
      </c>
      <c r="E492" s="424" t="s">
        <v>1192</v>
      </c>
      <c r="F492" s="424" t="s">
        <v>1193</v>
      </c>
      <c r="G492" s="44">
        <v>1</v>
      </c>
      <c r="H492" s="402"/>
      <c r="I492" s="402" t="s">
        <v>267</v>
      </c>
      <c r="J492" s="347">
        <v>1</v>
      </c>
      <c r="K492" s="383">
        <v>0</v>
      </c>
      <c r="L492" s="31">
        <v>1.23</v>
      </c>
      <c r="M492" s="320">
        <f t="shared" si="14"/>
        <v>0</v>
      </c>
      <c r="N492" s="669">
        <f t="shared" si="15"/>
        <v>0</v>
      </c>
    </row>
    <row r="493" spans="1:14" x14ac:dyDescent="0.25">
      <c r="A493" s="682" t="s">
        <v>1249</v>
      </c>
      <c r="B493" s="530"/>
      <c r="C493" s="496"/>
      <c r="D493" s="405">
        <v>111</v>
      </c>
      <c r="E493" s="424" t="s">
        <v>375</v>
      </c>
      <c r="F493" s="424"/>
      <c r="G493" s="44">
        <v>1</v>
      </c>
      <c r="H493" s="402"/>
      <c r="I493" s="402" t="s">
        <v>59</v>
      </c>
      <c r="J493" s="347">
        <v>1</v>
      </c>
      <c r="K493" s="383">
        <v>0</v>
      </c>
      <c r="L493" s="31">
        <v>1.23</v>
      </c>
      <c r="M493" s="320">
        <f t="shared" si="14"/>
        <v>0</v>
      </c>
      <c r="N493" s="669">
        <f t="shared" si="15"/>
        <v>0</v>
      </c>
    </row>
    <row r="494" spans="1:14" x14ac:dyDescent="0.25">
      <c r="A494" s="682" t="s">
        <v>1250</v>
      </c>
      <c r="B494" s="530"/>
      <c r="C494" s="496"/>
      <c r="D494" s="405">
        <v>25</v>
      </c>
      <c r="E494" s="424" t="s">
        <v>1194</v>
      </c>
      <c r="F494" s="424">
        <v>24010045</v>
      </c>
      <c r="G494" s="44">
        <v>1</v>
      </c>
      <c r="H494" s="402"/>
      <c r="I494" s="402" t="s">
        <v>96</v>
      </c>
      <c r="J494" s="347">
        <v>1</v>
      </c>
      <c r="K494" s="383">
        <v>0</v>
      </c>
      <c r="L494" s="31">
        <v>1.23</v>
      </c>
      <c r="M494" s="320">
        <f t="shared" si="14"/>
        <v>0</v>
      </c>
      <c r="N494" s="669">
        <f t="shared" si="15"/>
        <v>0</v>
      </c>
    </row>
    <row r="495" spans="1:14" x14ac:dyDescent="0.25">
      <c r="A495" s="682" t="s">
        <v>1251</v>
      </c>
      <c r="B495" s="530"/>
      <c r="C495" s="496"/>
      <c r="D495" s="405">
        <v>6</v>
      </c>
      <c r="E495" s="424" t="s">
        <v>1194</v>
      </c>
      <c r="F495" s="424">
        <v>24010090</v>
      </c>
      <c r="G495" s="44">
        <v>1</v>
      </c>
      <c r="H495" s="402"/>
      <c r="I495" s="402" t="s">
        <v>96</v>
      </c>
      <c r="J495" s="347">
        <v>1</v>
      </c>
      <c r="K495" s="383">
        <v>0</v>
      </c>
      <c r="L495" s="31">
        <v>1.23</v>
      </c>
      <c r="M495" s="320">
        <f t="shared" si="14"/>
        <v>0</v>
      </c>
      <c r="N495" s="669">
        <f t="shared" si="15"/>
        <v>0</v>
      </c>
    </row>
    <row r="496" spans="1:14" x14ac:dyDescent="0.25">
      <c r="A496" s="681" t="s">
        <v>1252</v>
      </c>
      <c r="B496" s="530"/>
      <c r="C496" s="402">
        <v>5</v>
      </c>
      <c r="D496" s="405">
        <v>13</v>
      </c>
      <c r="E496" s="402" t="s">
        <v>1176</v>
      </c>
      <c r="F496" s="402"/>
      <c r="G496" s="44">
        <v>1</v>
      </c>
      <c r="H496" s="402"/>
      <c r="I496" s="402" t="s">
        <v>267</v>
      </c>
      <c r="J496" s="347">
        <v>1</v>
      </c>
      <c r="K496" s="383">
        <v>0</v>
      </c>
      <c r="L496" s="31">
        <v>1.23</v>
      </c>
      <c r="M496" s="320">
        <f t="shared" si="14"/>
        <v>0</v>
      </c>
      <c r="N496" s="669">
        <f t="shared" si="15"/>
        <v>0</v>
      </c>
    </row>
    <row r="497" spans="1:14" x14ac:dyDescent="0.25">
      <c r="A497" s="682" t="s">
        <v>1253</v>
      </c>
      <c r="B497" s="530"/>
      <c r="C497" s="496">
        <v>6</v>
      </c>
      <c r="D497" s="405">
        <v>201</v>
      </c>
      <c r="E497" s="424" t="s">
        <v>285</v>
      </c>
      <c r="F497" s="424">
        <v>230120184</v>
      </c>
      <c r="G497" s="44">
        <v>1</v>
      </c>
      <c r="H497" s="402"/>
      <c r="I497" s="402" t="s">
        <v>96</v>
      </c>
      <c r="J497" s="347">
        <v>1</v>
      </c>
      <c r="K497" s="383">
        <v>0</v>
      </c>
      <c r="L497" s="31">
        <v>1.23</v>
      </c>
      <c r="M497" s="320">
        <f t="shared" si="14"/>
        <v>0</v>
      </c>
      <c r="N497" s="669">
        <f t="shared" si="15"/>
        <v>0</v>
      </c>
    </row>
    <row r="498" spans="1:14" x14ac:dyDescent="0.25">
      <c r="A498" s="682" t="s">
        <v>1254</v>
      </c>
      <c r="B498" s="530"/>
      <c r="C498" s="496"/>
      <c r="D498" s="405">
        <v>202.203</v>
      </c>
      <c r="E498" s="424" t="s">
        <v>285</v>
      </c>
      <c r="F498" s="424">
        <v>230120174</v>
      </c>
      <c r="G498" s="44">
        <v>1</v>
      </c>
      <c r="H498" s="402"/>
      <c r="I498" s="402" t="s">
        <v>96</v>
      </c>
      <c r="J498" s="347">
        <v>1</v>
      </c>
      <c r="K498" s="383">
        <v>0</v>
      </c>
      <c r="L498" s="31">
        <v>1.23</v>
      </c>
      <c r="M498" s="320">
        <f t="shared" si="14"/>
        <v>0</v>
      </c>
      <c r="N498" s="669">
        <f t="shared" si="15"/>
        <v>0</v>
      </c>
    </row>
    <row r="499" spans="1:14" x14ac:dyDescent="0.25">
      <c r="A499" s="682" t="s">
        <v>1255</v>
      </c>
      <c r="B499" s="530"/>
      <c r="C499" s="496"/>
      <c r="D499" s="405">
        <v>203</v>
      </c>
      <c r="E499" s="424" t="s">
        <v>283</v>
      </c>
      <c r="F499" s="424"/>
      <c r="G499" s="44">
        <v>1</v>
      </c>
      <c r="H499" s="402"/>
      <c r="I499" s="402" t="s">
        <v>97</v>
      </c>
      <c r="J499" s="347">
        <v>1</v>
      </c>
      <c r="K499" s="383">
        <v>0</v>
      </c>
      <c r="L499" s="31">
        <v>1.23</v>
      </c>
      <c r="M499" s="320">
        <f t="shared" si="14"/>
        <v>0</v>
      </c>
      <c r="N499" s="669">
        <f t="shared" si="15"/>
        <v>0</v>
      </c>
    </row>
    <row r="500" spans="1:14" x14ac:dyDescent="0.25">
      <c r="A500" s="681" t="s">
        <v>1256</v>
      </c>
      <c r="B500" s="530"/>
      <c r="C500" s="496"/>
      <c r="D500" s="405">
        <v>206</v>
      </c>
      <c r="E500" s="424" t="s">
        <v>285</v>
      </c>
      <c r="F500" s="424">
        <v>120120189</v>
      </c>
      <c r="G500" s="44">
        <v>1</v>
      </c>
      <c r="H500" s="402"/>
      <c r="I500" s="402" t="s">
        <v>96</v>
      </c>
      <c r="J500" s="347">
        <v>1</v>
      </c>
      <c r="K500" s="383">
        <v>0</v>
      </c>
      <c r="L500" s="31">
        <v>1.23</v>
      </c>
      <c r="M500" s="320">
        <f t="shared" si="14"/>
        <v>0</v>
      </c>
      <c r="N500" s="669">
        <f t="shared" si="15"/>
        <v>0</v>
      </c>
    </row>
    <row r="501" spans="1:14" x14ac:dyDescent="0.25">
      <c r="A501" s="682" t="s">
        <v>1257</v>
      </c>
      <c r="B501" s="530"/>
      <c r="C501" s="496">
        <v>7</v>
      </c>
      <c r="D501" s="405">
        <v>4</v>
      </c>
      <c r="E501" s="424" t="s">
        <v>281</v>
      </c>
      <c r="F501" s="424" t="s">
        <v>1195</v>
      </c>
      <c r="G501" s="44">
        <v>1</v>
      </c>
      <c r="H501" s="402"/>
      <c r="I501" s="402" t="s">
        <v>31</v>
      </c>
      <c r="J501" s="347">
        <v>1</v>
      </c>
      <c r="K501" s="383">
        <v>0</v>
      </c>
      <c r="L501" s="31">
        <v>1.23</v>
      </c>
      <c r="M501" s="320">
        <f t="shared" si="14"/>
        <v>0</v>
      </c>
      <c r="N501" s="669">
        <f t="shared" si="15"/>
        <v>0</v>
      </c>
    </row>
    <row r="502" spans="1:14" x14ac:dyDescent="0.25">
      <c r="A502" s="682" t="s">
        <v>1258</v>
      </c>
      <c r="B502" s="530"/>
      <c r="C502" s="496"/>
      <c r="D502" s="405" t="s">
        <v>1196</v>
      </c>
      <c r="E502" s="402" t="s">
        <v>1197</v>
      </c>
      <c r="F502" s="402" t="s">
        <v>1198</v>
      </c>
      <c r="G502" s="44">
        <v>1</v>
      </c>
      <c r="H502" s="402"/>
      <c r="I502" s="402" t="s">
        <v>17</v>
      </c>
      <c r="J502" s="347">
        <v>1</v>
      </c>
      <c r="K502" s="383">
        <v>0</v>
      </c>
      <c r="L502" s="31">
        <v>1.23</v>
      </c>
      <c r="M502" s="320">
        <f t="shared" si="14"/>
        <v>0</v>
      </c>
      <c r="N502" s="669">
        <f t="shared" si="15"/>
        <v>0</v>
      </c>
    </row>
    <row r="503" spans="1:14" x14ac:dyDescent="0.25">
      <c r="A503" s="682" t="s">
        <v>1259</v>
      </c>
      <c r="B503" s="530"/>
      <c r="C503" s="496"/>
      <c r="D503" s="405">
        <v>107</v>
      </c>
      <c r="E503" s="402" t="s">
        <v>593</v>
      </c>
      <c r="F503" s="402" t="s">
        <v>1199</v>
      </c>
      <c r="G503" s="44">
        <v>1</v>
      </c>
      <c r="H503" s="402"/>
      <c r="I503" s="402" t="s">
        <v>477</v>
      </c>
      <c r="J503" s="347">
        <v>1</v>
      </c>
      <c r="K503" s="383">
        <v>0</v>
      </c>
      <c r="L503" s="31">
        <v>1.23</v>
      </c>
      <c r="M503" s="320">
        <f t="shared" si="14"/>
        <v>0</v>
      </c>
      <c r="N503" s="669">
        <f t="shared" si="15"/>
        <v>0</v>
      </c>
    </row>
    <row r="504" spans="1:14" x14ac:dyDescent="0.25">
      <c r="A504" s="681" t="s">
        <v>1260</v>
      </c>
      <c r="B504" s="530"/>
      <c r="C504" s="496"/>
      <c r="D504" s="405">
        <v>117</v>
      </c>
      <c r="E504" s="424" t="s">
        <v>287</v>
      </c>
      <c r="F504" s="402"/>
      <c r="G504" s="44">
        <v>1</v>
      </c>
      <c r="H504" s="402"/>
      <c r="I504" s="402" t="s">
        <v>288</v>
      </c>
      <c r="J504" s="347">
        <v>1</v>
      </c>
      <c r="K504" s="383">
        <v>0</v>
      </c>
      <c r="L504" s="31">
        <v>1.23</v>
      </c>
      <c r="M504" s="320">
        <f t="shared" si="14"/>
        <v>0</v>
      </c>
      <c r="N504" s="669">
        <f t="shared" si="15"/>
        <v>0</v>
      </c>
    </row>
    <row r="505" spans="1:14" x14ac:dyDescent="0.25">
      <c r="A505" s="682" t="s">
        <v>1261</v>
      </c>
      <c r="B505" s="530"/>
      <c r="C505" s="496"/>
      <c r="D505" s="405">
        <v>109</v>
      </c>
      <c r="E505" s="402" t="s">
        <v>1200</v>
      </c>
      <c r="F505" s="402" t="s">
        <v>1201</v>
      </c>
      <c r="G505" s="44">
        <v>1</v>
      </c>
      <c r="H505" s="402"/>
      <c r="I505" s="402" t="s">
        <v>1202</v>
      </c>
      <c r="J505" s="347">
        <v>1</v>
      </c>
      <c r="K505" s="383">
        <v>0</v>
      </c>
      <c r="L505" s="31">
        <v>1.23</v>
      </c>
      <c r="M505" s="320">
        <f t="shared" si="14"/>
        <v>0</v>
      </c>
      <c r="N505" s="669">
        <f t="shared" si="15"/>
        <v>0</v>
      </c>
    </row>
    <row r="506" spans="1:14" x14ac:dyDescent="0.25">
      <c r="A506" s="682" t="s">
        <v>1262</v>
      </c>
      <c r="B506" s="530"/>
      <c r="C506" s="496"/>
      <c r="D506" s="405">
        <v>118</v>
      </c>
      <c r="E506" s="424" t="s">
        <v>361</v>
      </c>
      <c r="F506" s="402"/>
      <c r="G506" s="44">
        <v>1</v>
      </c>
      <c r="H506" s="402"/>
      <c r="I506" s="402" t="s">
        <v>17</v>
      </c>
      <c r="J506" s="347">
        <v>1</v>
      </c>
      <c r="K506" s="383">
        <v>0</v>
      </c>
      <c r="L506" s="31">
        <v>1.23</v>
      </c>
      <c r="M506" s="320">
        <f t="shared" si="14"/>
        <v>0</v>
      </c>
      <c r="N506" s="669">
        <f t="shared" si="15"/>
        <v>0</v>
      </c>
    </row>
    <row r="507" spans="1:14" x14ac:dyDescent="0.25">
      <c r="A507" s="682" t="s">
        <v>1263</v>
      </c>
      <c r="B507" s="530"/>
      <c r="C507" s="496"/>
      <c r="D507" s="405" t="s">
        <v>1203</v>
      </c>
      <c r="E507" s="424" t="s">
        <v>281</v>
      </c>
      <c r="F507" s="424" t="s">
        <v>1195</v>
      </c>
      <c r="G507" s="44">
        <v>1</v>
      </c>
      <c r="H507" s="402"/>
      <c r="I507" s="402" t="s">
        <v>31</v>
      </c>
      <c r="J507" s="347">
        <v>1</v>
      </c>
      <c r="K507" s="383">
        <v>0</v>
      </c>
      <c r="L507" s="31">
        <v>1.23</v>
      </c>
      <c r="M507" s="320">
        <f t="shared" si="14"/>
        <v>0</v>
      </c>
      <c r="N507" s="669">
        <f t="shared" si="15"/>
        <v>0</v>
      </c>
    </row>
    <row r="508" spans="1:14" x14ac:dyDescent="0.25">
      <c r="A508" s="681" t="s">
        <v>1264</v>
      </c>
      <c r="B508" s="530"/>
      <c r="C508" s="496"/>
      <c r="D508" s="542" t="s">
        <v>1204</v>
      </c>
      <c r="E508" s="402" t="s">
        <v>1031</v>
      </c>
      <c r="F508" s="402" t="s">
        <v>1205</v>
      </c>
      <c r="G508" s="44">
        <v>1</v>
      </c>
      <c r="H508" s="402"/>
      <c r="I508" s="402" t="s">
        <v>31</v>
      </c>
      <c r="J508" s="347">
        <v>1</v>
      </c>
      <c r="K508" s="383">
        <v>0</v>
      </c>
      <c r="L508" s="31">
        <v>1.23</v>
      </c>
      <c r="M508" s="320">
        <f t="shared" si="14"/>
        <v>0</v>
      </c>
      <c r="N508" s="669">
        <f t="shared" si="15"/>
        <v>0</v>
      </c>
    </row>
    <row r="509" spans="1:14" x14ac:dyDescent="0.25">
      <c r="A509" s="682" t="s">
        <v>1265</v>
      </c>
      <c r="B509" s="530"/>
      <c r="C509" s="496"/>
      <c r="D509" s="542"/>
      <c r="E509" s="402" t="s">
        <v>1031</v>
      </c>
      <c r="F509" s="402" t="s">
        <v>1206</v>
      </c>
      <c r="G509" s="44">
        <v>1</v>
      </c>
      <c r="H509" s="402"/>
      <c r="I509" s="402" t="s">
        <v>31</v>
      </c>
      <c r="J509" s="347">
        <v>1</v>
      </c>
      <c r="K509" s="383">
        <v>0</v>
      </c>
      <c r="L509" s="31">
        <v>1.23</v>
      </c>
      <c r="M509" s="320">
        <f t="shared" si="14"/>
        <v>0</v>
      </c>
      <c r="N509" s="669">
        <f t="shared" si="15"/>
        <v>0</v>
      </c>
    </row>
    <row r="510" spans="1:14" x14ac:dyDescent="0.25">
      <c r="A510" s="682" t="s">
        <v>1266</v>
      </c>
      <c r="B510" s="530"/>
      <c r="C510" s="496"/>
      <c r="D510" s="405">
        <v>210</v>
      </c>
      <c r="E510" s="402" t="s">
        <v>1031</v>
      </c>
      <c r="F510" s="402" t="s">
        <v>1207</v>
      </c>
      <c r="G510" s="44">
        <v>1</v>
      </c>
      <c r="H510" s="402"/>
      <c r="I510" s="402" t="s">
        <v>31</v>
      </c>
      <c r="J510" s="347">
        <v>1</v>
      </c>
      <c r="K510" s="383">
        <v>0</v>
      </c>
      <c r="L510" s="31">
        <v>1.23</v>
      </c>
      <c r="M510" s="320">
        <f t="shared" si="14"/>
        <v>0</v>
      </c>
      <c r="N510" s="669">
        <f t="shared" si="15"/>
        <v>0</v>
      </c>
    </row>
    <row r="511" spans="1:14" x14ac:dyDescent="0.25">
      <c r="A511" s="682" t="s">
        <v>1267</v>
      </c>
      <c r="B511" s="530"/>
      <c r="C511" s="496"/>
      <c r="D511" s="405" t="s">
        <v>1208</v>
      </c>
      <c r="E511" s="424" t="s">
        <v>362</v>
      </c>
      <c r="F511" s="424" t="s">
        <v>1209</v>
      </c>
      <c r="G511" s="44">
        <v>1</v>
      </c>
      <c r="H511" s="402"/>
      <c r="I511" s="402" t="s">
        <v>17</v>
      </c>
      <c r="J511" s="347">
        <v>1</v>
      </c>
      <c r="K511" s="383">
        <v>0</v>
      </c>
      <c r="L511" s="31">
        <v>1.23</v>
      </c>
      <c r="M511" s="320">
        <f t="shared" si="14"/>
        <v>0</v>
      </c>
      <c r="N511" s="669">
        <f t="shared" si="15"/>
        <v>0</v>
      </c>
    </row>
    <row r="512" spans="1:14" x14ac:dyDescent="0.25">
      <c r="A512" s="681" t="s">
        <v>1268</v>
      </c>
      <c r="B512" s="530"/>
      <c r="C512" s="496"/>
      <c r="D512" s="405" t="s">
        <v>1210</v>
      </c>
      <c r="E512" s="402" t="s">
        <v>1211</v>
      </c>
      <c r="F512" s="402">
        <v>63229960048</v>
      </c>
      <c r="G512" s="44">
        <v>1</v>
      </c>
      <c r="H512" s="402"/>
      <c r="I512" s="402" t="s">
        <v>1212</v>
      </c>
      <c r="J512" s="347">
        <v>1</v>
      </c>
      <c r="K512" s="383">
        <v>0</v>
      </c>
      <c r="L512" s="31">
        <v>1.23</v>
      </c>
      <c r="M512" s="320">
        <f t="shared" si="14"/>
        <v>0</v>
      </c>
      <c r="N512" s="669">
        <f t="shared" si="15"/>
        <v>0</v>
      </c>
    </row>
    <row r="513" spans="1:14" x14ac:dyDescent="0.25">
      <c r="A513" s="682" t="s">
        <v>1269</v>
      </c>
      <c r="B513" s="530"/>
      <c r="C513" s="496"/>
      <c r="D513" s="405">
        <v>108</v>
      </c>
      <c r="E513" s="402" t="s">
        <v>1031</v>
      </c>
      <c r="F513" s="402" t="s">
        <v>1213</v>
      </c>
      <c r="G513" s="44">
        <v>1</v>
      </c>
      <c r="H513" s="402"/>
      <c r="I513" s="402" t="s">
        <v>31</v>
      </c>
      <c r="J513" s="347">
        <v>1</v>
      </c>
      <c r="K513" s="383">
        <v>0</v>
      </c>
      <c r="L513" s="31">
        <v>1.23</v>
      </c>
      <c r="M513" s="320">
        <f t="shared" si="14"/>
        <v>0</v>
      </c>
      <c r="N513" s="669">
        <f t="shared" si="15"/>
        <v>0</v>
      </c>
    </row>
    <row r="514" spans="1:14" x14ac:dyDescent="0.25">
      <c r="A514" s="682" t="s">
        <v>1270</v>
      </c>
      <c r="B514" s="530"/>
      <c r="C514" s="496"/>
      <c r="D514" s="405">
        <v>111</v>
      </c>
      <c r="E514" s="402" t="s">
        <v>1031</v>
      </c>
      <c r="F514" s="402"/>
      <c r="G514" s="44">
        <v>1</v>
      </c>
      <c r="H514" s="402"/>
      <c r="I514" s="402"/>
      <c r="J514" s="347">
        <v>1</v>
      </c>
      <c r="K514" s="383">
        <v>0</v>
      </c>
      <c r="L514" s="31">
        <v>1.23</v>
      </c>
      <c r="M514" s="320">
        <f t="shared" si="14"/>
        <v>0</v>
      </c>
      <c r="N514" s="669">
        <f t="shared" si="15"/>
        <v>0</v>
      </c>
    </row>
    <row r="515" spans="1:14" x14ac:dyDescent="0.25">
      <c r="A515" s="682" t="s">
        <v>1271</v>
      </c>
      <c r="B515" s="530"/>
      <c r="C515" s="496"/>
      <c r="D515" s="405" t="s">
        <v>1214</v>
      </c>
      <c r="E515" s="424" t="s">
        <v>285</v>
      </c>
      <c r="F515" s="424" t="s">
        <v>1215</v>
      </c>
      <c r="G515" s="44">
        <v>1</v>
      </c>
      <c r="H515" s="402"/>
      <c r="I515" s="402" t="s">
        <v>96</v>
      </c>
      <c r="J515" s="347">
        <v>1</v>
      </c>
      <c r="K515" s="383">
        <v>0</v>
      </c>
      <c r="L515" s="31">
        <v>1.23</v>
      </c>
      <c r="M515" s="320">
        <f t="shared" si="14"/>
        <v>0</v>
      </c>
      <c r="N515" s="669">
        <f t="shared" si="15"/>
        <v>0</v>
      </c>
    </row>
    <row r="516" spans="1:14" x14ac:dyDescent="0.25">
      <c r="A516" s="681" t="s">
        <v>1272</v>
      </c>
      <c r="B516" s="530"/>
      <c r="C516" s="496"/>
      <c r="D516" s="405" t="s">
        <v>664</v>
      </c>
      <c r="E516" s="424" t="s">
        <v>1216</v>
      </c>
      <c r="F516" s="424" t="s">
        <v>1217</v>
      </c>
      <c r="G516" s="44">
        <v>1</v>
      </c>
      <c r="H516" s="402"/>
      <c r="I516" s="402" t="s">
        <v>15</v>
      </c>
      <c r="J516" s="347">
        <v>1</v>
      </c>
      <c r="K516" s="383">
        <v>0</v>
      </c>
      <c r="L516" s="31">
        <v>1.23</v>
      </c>
      <c r="M516" s="320">
        <f t="shared" si="14"/>
        <v>0</v>
      </c>
      <c r="N516" s="669">
        <f t="shared" si="15"/>
        <v>0</v>
      </c>
    </row>
    <row r="517" spans="1:14" x14ac:dyDescent="0.25">
      <c r="A517" s="682" t="s">
        <v>1273</v>
      </c>
      <c r="B517" s="530"/>
      <c r="C517" s="496"/>
      <c r="D517" s="405" t="s">
        <v>664</v>
      </c>
      <c r="E517" s="424" t="s">
        <v>1218</v>
      </c>
      <c r="F517" s="424" t="s">
        <v>1219</v>
      </c>
      <c r="G517" s="44">
        <v>1</v>
      </c>
      <c r="H517" s="402"/>
      <c r="I517" s="402" t="s">
        <v>15</v>
      </c>
      <c r="J517" s="347">
        <v>1</v>
      </c>
      <c r="K517" s="383">
        <v>0</v>
      </c>
      <c r="L517" s="31">
        <v>1.23</v>
      </c>
      <c r="M517" s="320">
        <f t="shared" si="14"/>
        <v>0</v>
      </c>
      <c r="N517" s="669">
        <f t="shared" si="15"/>
        <v>0</v>
      </c>
    </row>
    <row r="518" spans="1:14" x14ac:dyDescent="0.25">
      <c r="A518" s="682" t="s">
        <v>1274</v>
      </c>
      <c r="B518" s="530"/>
      <c r="C518" s="496"/>
      <c r="D518" s="405">
        <v>19</v>
      </c>
      <c r="E518" s="424" t="s">
        <v>1010</v>
      </c>
      <c r="F518" s="424"/>
      <c r="G518" s="44">
        <v>1</v>
      </c>
      <c r="H518" s="402"/>
      <c r="I518" s="402" t="s">
        <v>276</v>
      </c>
      <c r="J518" s="347">
        <v>1</v>
      </c>
      <c r="K518" s="383">
        <v>0</v>
      </c>
      <c r="L518" s="31">
        <v>1.23</v>
      </c>
      <c r="M518" s="320">
        <f t="shared" ref="M518:M581" si="16">K518*L518</f>
        <v>0</v>
      </c>
      <c r="N518" s="669">
        <f t="shared" ref="N518:N581" si="17">G518*J518*M518</f>
        <v>0</v>
      </c>
    </row>
    <row r="519" spans="1:14" x14ac:dyDescent="0.25">
      <c r="A519" s="682" t="s">
        <v>1275</v>
      </c>
      <c r="B519" s="530"/>
      <c r="C519" s="496"/>
      <c r="D519" s="405">
        <v>20</v>
      </c>
      <c r="E519" s="424" t="s">
        <v>1220</v>
      </c>
      <c r="F519" s="424" t="s">
        <v>1221</v>
      </c>
      <c r="G519" s="44">
        <v>1</v>
      </c>
      <c r="H519" s="402"/>
      <c r="I519" s="402" t="s">
        <v>234</v>
      </c>
      <c r="J519" s="347">
        <v>1</v>
      </c>
      <c r="K519" s="383">
        <v>0</v>
      </c>
      <c r="L519" s="31">
        <v>1.23</v>
      </c>
      <c r="M519" s="320">
        <f t="shared" si="16"/>
        <v>0</v>
      </c>
      <c r="N519" s="669">
        <f t="shared" si="17"/>
        <v>0</v>
      </c>
    </row>
    <row r="520" spans="1:14" x14ac:dyDescent="0.25">
      <c r="A520" s="681" t="s">
        <v>1276</v>
      </c>
      <c r="B520" s="530"/>
      <c r="C520" s="402">
        <v>15</v>
      </c>
      <c r="D520" s="405" t="s">
        <v>1222</v>
      </c>
      <c r="E520" s="402" t="s">
        <v>1223</v>
      </c>
      <c r="F520" s="402" t="s">
        <v>1224</v>
      </c>
      <c r="G520" s="44">
        <v>1</v>
      </c>
      <c r="H520" s="402"/>
      <c r="I520" s="402" t="s">
        <v>15</v>
      </c>
      <c r="J520" s="347">
        <v>1</v>
      </c>
      <c r="K520" s="383">
        <v>0</v>
      </c>
      <c r="L520" s="31">
        <v>1.23</v>
      </c>
      <c r="M520" s="320">
        <f t="shared" si="16"/>
        <v>0</v>
      </c>
      <c r="N520" s="669">
        <f t="shared" si="17"/>
        <v>0</v>
      </c>
    </row>
    <row r="521" spans="1:14" x14ac:dyDescent="0.25">
      <c r="A521" s="682" t="s">
        <v>1277</v>
      </c>
      <c r="B521" s="530"/>
      <c r="C521" s="402">
        <v>28</v>
      </c>
      <c r="D521" s="405">
        <v>2</v>
      </c>
      <c r="E521" s="424" t="s">
        <v>359</v>
      </c>
      <c r="F521" s="424" t="s">
        <v>1225</v>
      </c>
      <c r="G521" s="44">
        <v>1</v>
      </c>
      <c r="H521" s="402"/>
      <c r="I521" s="402" t="s">
        <v>592</v>
      </c>
      <c r="J521" s="347">
        <v>1</v>
      </c>
      <c r="K521" s="383">
        <v>0</v>
      </c>
      <c r="L521" s="31">
        <v>1.23</v>
      </c>
      <c r="M521" s="320">
        <f t="shared" si="16"/>
        <v>0</v>
      </c>
      <c r="N521" s="669">
        <f t="shared" si="17"/>
        <v>0</v>
      </c>
    </row>
    <row r="522" spans="1:14" x14ac:dyDescent="0.25">
      <c r="A522" s="682" t="s">
        <v>1278</v>
      </c>
      <c r="B522" s="530"/>
      <c r="C522" s="402">
        <v>37</v>
      </c>
      <c r="D522" s="405" t="s">
        <v>1226</v>
      </c>
      <c r="E522" s="402" t="s">
        <v>1227</v>
      </c>
      <c r="F522" s="402">
        <v>53100630</v>
      </c>
      <c r="G522" s="44">
        <v>1</v>
      </c>
      <c r="H522" s="402"/>
      <c r="I522" s="402" t="s">
        <v>1228</v>
      </c>
      <c r="J522" s="347">
        <v>1</v>
      </c>
      <c r="K522" s="383">
        <v>0</v>
      </c>
      <c r="L522" s="31">
        <v>1.23</v>
      </c>
      <c r="M522" s="320">
        <f t="shared" si="16"/>
        <v>0</v>
      </c>
      <c r="N522" s="669">
        <f t="shared" si="17"/>
        <v>0</v>
      </c>
    </row>
    <row r="523" spans="1:14" ht="15.75" thickBot="1" x14ac:dyDescent="0.3">
      <c r="A523" s="683" t="s">
        <v>1279</v>
      </c>
      <c r="B523" s="557"/>
      <c r="C523" s="417">
        <v>63</v>
      </c>
      <c r="D523" s="28">
        <v>1</v>
      </c>
      <c r="E523" s="425" t="s">
        <v>1229</v>
      </c>
      <c r="F523" s="425" t="s">
        <v>1230</v>
      </c>
      <c r="G523" s="166">
        <v>1</v>
      </c>
      <c r="H523" s="48">
        <v>2.6</v>
      </c>
      <c r="I523" s="49"/>
      <c r="J523" s="346">
        <v>1</v>
      </c>
      <c r="K523" s="656">
        <v>0</v>
      </c>
      <c r="L523" s="657">
        <v>1.23</v>
      </c>
      <c r="M523" s="658">
        <f t="shared" si="16"/>
        <v>0</v>
      </c>
      <c r="N523" s="659">
        <f t="shared" si="17"/>
        <v>0</v>
      </c>
    </row>
    <row r="524" spans="1:14" x14ac:dyDescent="0.25">
      <c r="A524" s="680" t="s">
        <v>1292</v>
      </c>
      <c r="B524" s="529" t="s">
        <v>1280</v>
      </c>
      <c r="C524" s="526" t="s">
        <v>1281</v>
      </c>
      <c r="D524" s="170">
        <v>1</v>
      </c>
      <c r="E524" s="173" t="s">
        <v>285</v>
      </c>
      <c r="F524" s="173">
        <v>230120018</v>
      </c>
      <c r="G524" s="198">
        <v>1</v>
      </c>
      <c r="H524" s="172"/>
      <c r="I524" s="171" t="s">
        <v>96</v>
      </c>
      <c r="J524" s="381">
        <v>1</v>
      </c>
      <c r="K524" s="652">
        <v>0</v>
      </c>
      <c r="L524" s="653">
        <v>1.23</v>
      </c>
      <c r="M524" s="654">
        <f t="shared" si="16"/>
        <v>0</v>
      </c>
      <c r="N524" s="655">
        <f t="shared" si="17"/>
        <v>0</v>
      </c>
    </row>
    <row r="525" spans="1:14" x14ac:dyDescent="0.25">
      <c r="A525" s="682" t="s">
        <v>1293</v>
      </c>
      <c r="B525" s="530"/>
      <c r="C525" s="496"/>
      <c r="D525" s="405">
        <v>7</v>
      </c>
      <c r="E525" s="402" t="s">
        <v>1282</v>
      </c>
      <c r="F525" s="402">
        <v>63280001880</v>
      </c>
      <c r="G525" s="404">
        <v>1</v>
      </c>
      <c r="H525" s="402"/>
      <c r="I525" s="402" t="s">
        <v>592</v>
      </c>
      <c r="J525" s="347">
        <v>1</v>
      </c>
      <c r="K525" s="383">
        <v>0</v>
      </c>
      <c r="L525" s="31">
        <v>1.23</v>
      </c>
      <c r="M525" s="320">
        <f t="shared" si="16"/>
        <v>0</v>
      </c>
      <c r="N525" s="669">
        <f t="shared" si="17"/>
        <v>0</v>
      </c>
    </row>
    <row r="526" spans="1:14" x14ac:dyDescent="0.25">
      <c r="A526" s="682" t="s">
        <v>1294</v>
      </c>
      <c r="B526" s="530"/>
      <c r="C526" s="496"/>
      <c r="D526" s="405" t="s">
        <v>1283</v>
      </c>
      <c r="E526" s="47" t="s">
        <v>361</v>
      </c>
      <c r="F526" s="47" t="s">
        <v>1284</v>
      </c>
      <c r="G526" s="404">
        <v>1</v>
      </c>
      <c r="H526" s="402"/>
      <c r="I526" s="402" t="s">
        <v>17</v>
      </c>
      <c r="J526" s="347">
        <v>1</v>
      </c>
      <c r="K526" s="383">
        <v>0</v>
      </c>
      <c r="L526" s="31">
        <v>1.23</v>
      </c>
      <c r="M526" s="320">
        <f t="shared" si="16"/>
        <v>0</v>
      </c>
      <c r="N526" s="669">
        <f t="shared" si="17"/>
        <v>0</v>
      </c>
    </row>
    <row r="527" spans="1:14" x14ac:dyDescent="0.25">
      <c r="A527" s="682" t="s">
        <v>1295</v>
      </c>
      <c r="B527" s="530"/>
      <c r="C527" s="496"/>
      <c r="D527" s="405" t="s">
        <v>1283</v>
      </c>
      <c r="E527" s="402" t="s">
        <v>1285</v>
      </c>
      <c r="F527" s="402" t="s">
        <v>1286</v>
      </c>
      <c r="G527" s="404">
        <v>1</v>
      </c>
      <c r="H527" s="402"/>
      <c r="I527" s="402" t="s">
        <v>1202</v>
      </c>
      <c r="J527" s="347">
        <v>1</v>
      </c>
      <c r="K527" s="383">
        <v>0</v>
      </c>
      <c r="L527" s="31">
        <v>1.23</v>
      </c>
      <c r="M527" s="320">
        <f t="shared" si="16"/>
        <v>0</v>
      </c>
      <c r="N527" s="669">
        <f t="shared" si="17"/>
        <v>0</v>
      </c>
    </row>
    <row r="528" spans="1:14" x14ac:dyDescent="0.25">
      <c r="A528" s="682" t="s">
        <v>1296</v>
      </c>
      <c r="B528" s="530"/>
      <c r="C528" s="496"/>
      <c r="D528" s="405">
        <v>9</v>
      </c>
      <c r="E528" s="402" t="s">
        <v>21</v>
      </c>
      <c r="F528" s="402" t="s">
        <v>1287</v>
      </c>
      <c r="G528" s="404">
        <v>1</v>
      </c>
      <c r="H528" s="402"/>
      <c r="I528" s="402" t="s">
        <v>15</v>
      </c>
      <c r="J528" s="347">
        <v>1</v>
      </c>
      <c r="K528" s="383">
        <v>0</v>
      </c>
      <c r="L528" s="31">
        <v>1.23</v>
      </c>
      <c r="M528" s="320">
        <f t="shared" si="16"/>
        <v>0</v>
      </c>
      <c r="N528" s="669">
        <f t="shared" si="17"/>
        <v>0</v>
      </c>
    </row>
    <row r="529" spans="1:14" x14ac:dyDescent="0.25">
      <c r="A529" s="682" t="s">
        <v>1297</v>
      </c>
      <c r="B529" s="530"/>
      <c r="C529" s="499" t="s">
        <v>1288</v>
      </c>
      <c r="D529" s="405">
        <v>110</v>
      </c>
      <c r="E529" s="402" t="s">
        <v>454</v>
      </c>
      <c r="F529" s="402" t="s">
        <v>1289</v>
      </c>
      <c r="G529" s="404">
        <v>1</v>
      </c>
      <c r="H529" s="402"/>
      <c r="I529" s="402" t="s">
        <v>17</v>
      </c>
      <c r="J529" s="347">
        <v>1</v>
      </c>
      <c r="K529" s="383">
        <v>0</v>
      </c>
      <c r="L529" s="31">
        <v>1.23</v>
      </c>
      <c r="M529" s="320">
        <f t="shared" si="16"/>
        <v>0</v>
      </c>
      <c r="N529" s="669">
        <f t="shared" si="17"/>
        <v>0</v>
      </c>
    </row>
    <row r="530" spans="1:14" x14ac:dyDescent="0.25">
      <c r="A530" s="682" t="s">
        <v>1298</v>
      </c>
      <c r="B530" s="530"/>
      <c r="C530" s="500"/>
      <c r="D530" s="405">
        <v>101</v>
      </c>
      <c r="E530" s="402" t="s">
        <v>454</v>
      </c>
      <c r="F530" s="402" t="s">
        <v>1290</v>
      </c>
      <c r="G530" s="404">
        <v>1</v>
      </c>
      <c r="H530" s="402"/>
      <c r="I530" s="402" t="s">
        <v>17</v>
      </c>
      <c r="J530" s="347">
        <v>1</v>
      </c>
      <c r="K530" s="383">
        <v>0</v>
      </c>
      <c r="L530" s="31">
        <v>1.23</v>
      </c>
      <c r="M530" s="320">
        <f t="shared" si="16"/>
        <v>0</v>
      </c>
      <c r="N530" s="669">
        <f t="shared" si="17"/>
        <v>0</v>
      </c>
    </row>
    <row r="531" spans="1:14" x14ac:dyDescent="0.25">
      <c r="A531" s="682" t="s">
        <v>1299</v>
      </c>
      <c r="B531" s="530"/>
      <c r="C531" s="500"/>
      <c r="D531" s="405">
        <v>104</v>
      </c>
      <c r="E531" s="47" t="s">
        <v>285</v>
      </c>
      <c r="F531" s="47">
        <v>120120101</v>
      </c>
      <c r="G531" s="404">
        <v>1</v>
      </c>
      <c r="H531" s="402"/>
      <c r="I531" s="402" t="s">
        <v>96</v>
      </c>
      <c r="J531" s="347">
        <v>1</v>
      </c>
      <c r="K531" s="383">
        <v>0</v>
      </c>
      <c r="L531" s="31">
        <v>1.23</v>
      </c>
      <c r="M531" s="320">
        <f t="shared" si="16"/>
        <v>0</v>
      </c>
      <c r="N531" s="669">
        <f t="shared" si="17"/>
        <v>0</v>
      </c>
    </row>
    <row r="532" spans="1:14" x14ac:dyDescent="0.25">
      <c r="A532" s="682" t="s">
        <v>1300</v>
      </c>
      <c r="B532" s="530"/>
      <c r="C532" s="500"/>
      <c r="D532" s="405">
        <v>108</v>
      </c>
      <c r="E532" s="402" t="s">
        <v>454</v>
      </c>
      <c r="F532" s="402" t="s">
        <v>1291</v>
      </c>
      <c r="G532" s="404">
        <v>1</v>
      </c>
      <c r="H532" s="402"/>
      <c r="I532" s="402" t="s">
        <v>17</v>
      </c>
      <c r="J532" s="347">
        <v>1</v>
      </c>
      <c r="K532" s="383">
        <v>0</v>
      </c>
      <c r="L532" s="31">
        <v>1.23</v>
      </c>
      <c r="M532" s="320">
        <f t="shared" si="16"/>
        <v>0</v>
      </c>
      <c r="N532" s="669">
        <f t="shared" si="17"/>
        <v>0</v>
      </c>
    </row>
    <row r="533" spans="1:14" ht="15.75" thickBot="1" x14ac:dyDescent="0.3">
      <c r="A533" s="683" t="s">
        <v>1301</v>
      </c>
      <c r="B533" s="557"/>
      <c r="C533" s="558"/>
      <c r="D533" s="28">
        <v>203</v>
      </c>
      <c r="E533" s="48" t="s">
        <v>285</v>
      </c>
      <c r="F533" s="48">
        <v>230120136</v>
      </c>
      <c r="G533" s="29">
        <v>1</v>
      </c>
      <c r="H533" s="48"/>
      <c r="I533" s="417" t="s">
        <v>96</v>
      </c>
      <c r="J533" s="346">
        <v>1</v>
      </c>
      <c r="K533" s="656">
        <v>0</v>
      </c>
      <c r="L533" s="657">
        <v>1.23</v>
      </c>
      <c r="M533" s="658">
        <f t="shared" si="16"/>
        <v>0</v>
      </c>
      <c r="N533" s="659">
        <f t="shared" si="17"/>
        <v>0</v>
      </c>
    </row>
    <row r="534" spans="1:14" ht="23.25" thickBot="1" x14ac:dyDescent="0.3">
      <c r="A534" s="437" t="s">
        <v>1304</v>
      </c>
      <c r="B534" s="174" t="s">
        <v>1302</v>
      </c>
      <c r="C534" s="175">
        <v>1</v>
      </c>
      <c r="D534" s="176"/>
      <c r="E534" s="175" t="s">
        <v>1303</v>
      </c>
      <c r="F534" s="175"/>
      <c r="G534" s="177">
        <v>1</v>
      </c>
      <c r="H534" s="175">
        <v>2.6</v>
      </c>
      <c r="I534" s="175" t="s">
        <v>15</v>
      </c>
      <c r="J534" s="382">
        <v>1</v>
      </c>
      <c r="K534" s="698">
        <v>0</v>
      </c>
      <c r="L534" s="699">
        <v>1.23</v>
      </c>
      <c r="M534" s="700">
        <f t="shared" si="16"/>
        <v>0</v>
      </c>
      <c r="N534" s="701">
        <f t="shared" si="17"/>
        <v>0</v>
      </c>
    </row>
    <row r="535" spans="1:14" x14ac:dyDescent="0.25">
      <c r="A535" s="27" t="s">
        <v>1425</v>
      </c>
      <c r="B535" s="530" t="s">
        <v>1305</v>
      </c>
      <c r="C535" s="500">
        <v>1</v>
      </c>
      <c r="D535" s="413"/>
      <c r="E535" s="401" t="s">
        <v>1306</v>
      </c>
      <c r="F535" s="401"/>
      <c r="G535" s="19">
        <v>1</v>
      </c>
      <c r="H535" s="401"/>
      <c r="I535" s="401" t="s">
        <v>1307</v>
      </c>
      <c r="J535" s="345">
        <v>1</v>
      </c>
      <c r="K535" s="651">
        <v>0</v>
      </c>
      <c r="L535" s="342">
        <v>1.23</v>
      </c>
      <c r="M535" s="343">
        <f t="shared" si="16"/>
        <v>0</v>
      </c>
      <c r="N535" s="704">
        <f t="shared" si="17"/>
        <v>0</v>
      </c>
    </row>
    <row r="536" spans="1:14" x14ac:dyDescent="0.25">
      <c r="A536" s="682" t="s">
        <v>1426</v>
      </c>
      <c r="B536" s="530"/>
      <c r="C536" s="500"/>
      <c r="D536" s="413"/>
      <c r="E536" s="401" t="s">
        <v>1306</v>
      </c>
      <c r="F536" s="401"/>
      <c r="G536" s="19">
        <v>1</v>
      </c>
      <c r="H536" s="401"/>
      <c r="I536" s="401" t="s">
        <v>1307</v>
      </c>
      <c r="J536" s="345">
        <v>1</v>
      </c>
      <c r="K536" s="383">
        <v>0</v>
      </c>
      <c r="L536" s="31">
        <v>1.23</v>
      </c>
      <c r="M536" s="320">
        <f t="shared" si="16"/>
        <v>0</v>
      </c>
      <c r="N536" s="669">
        <f t="shared" si="17"/>
        <v>0</v>
      </c>
    </row>
    <row r="537" spans="1:14" x14ac:dyDescent="0.25">
      <c r="A537" s="682" t="s">
        <v>1427</v>
      </c>
      <c r="B537" s="530"/>
      <c r="C537" s="500"/>
      <c r="D537" s="413"/>
      <c r="E537" s="401" t="s">
        <v>1306</v>
      </c>
      <c r="F537" s="401"/>
      <c r="G537" s="19">
        <v>1</v>
      </c>
      <c r="H537" s="401"/>
      <c r="I537" s="401" t="s">
        <v>1307</v>
      </c>
      <c r="J537" s="345">
        <v>1</v>
      </c>
      <c r="K537" s="383">
        <v>0</v>
      </c>
      <c r="L537" s="31">
        <v>1.23</v>
      </c>
      <c r="M537" s="320">
        <f t="shared" si="16"/>
        <v>0</v>
      </c>
      <c r="N537" s="669">
        <f t="shared" si="17"/>
        <v>0</v>
      </c>
    </row>
    <row r="538" spans="1:14" x14ac:dyDescent="0.25">
      <c r="A538" s="682" t="s">
        <v>1428</v>
      </c>
      <c r="B538" s="530"/>
      <c r="C538" s="500"/>
      <c r="D538" s="413"/>
      <c r="E538" s="401" t="s">
        <v>1306</v>
      </c>
      <c r="F538" s="401"/>
      <c r="G538" s="19">
        <v>1</v>
      </c>
      <c r="H538" s="401"/>
      <c r="I538" s="401" t="s">
        <v>1307</v>
      </c>
      <c r="J538" s="345">
        <v>1</v>
      </c>
      <c r="K538" s="383">
        <v>0</v>
      </c>
      <c r="L538" s="31">
        <v>1.23</v>
      </c>
      <c r="M538" s="320">
        <f t="shared" si="16"/>
        <v>0</v>
      </c>
      <c r="N538" s="669">
        <f t="shared" si="17"/>
        <v>0</v>
      </c>
    </row>
    <row r="539" spans="1:14" x14ac:dyDescent="0.25">
      <c r="A539" s="682" t="s">
        <v>1429</v>
      </c>
      <c r="B539" s="530"/>
      <c r="C539" s="501"/>
      <c r="D539" s="405">
        <v>10</v>
      </c>
      <c r="E539" s="402" t="s">
        <v>1308</v>
      </c>
      <c r="F539" s="402"/>
      <c r="G539" s="404">
        <v>1</v>
      </c>
      <c r="H539" s="402"/>
      <c r="I539" s="402" t="s">
        <v>59</v>
      </c>
      <c r="J539" s="347">
        <v>1</v>
      </c>
      <c r="K539" s="383">
        <v>0</v>
      </c>
      <c r="L539" s="31">
        <v>1.23</v>
      </c>
      <c r="M539" s="320">
        <f t="shared" si="16"/>
        <v>0</v>
      </c>
      <c r="N539" s="669">
        <f t="shared" si="17"/>
        <v>0</v>
      </c>
    </row>
    <row r="540" spans="1:14" x14ac:dyDescent="0.25">
      <c r="A540" s="682" t="s">
        <v>1430</v>
      </c>
      <c r="B540" s="530"/>
      <c r="C540" s="496">
        <v>29</v>
      </c>
      <c r="D540" s="405">
        <v>24</v>
      </c>
      <c r="E540" s="402" t="s">
        <v>1309</v>
      </c>
      <c r="F540" s="402" t="s">
        <v>1310</v>
      </c>
      <c r="G540" s="404">
        <v>1</v>
      </c>
      <c r="H540" s="402"/>
      <c r="I540" s="402" t="s">
        <v>267</v>
      </c>
      <c r="J540" s="347">
        <v>1</v>
      </c>
      <c r="K540" s="383">
        <v>0</v>
      </c>
      <c r="L540" s="31">
        <v>1.23</v>
      </c>
      <c r="M540" s="320">
        <f t="shared" si="16"/>
        <v>0</v>
      </c>
      <c r="N540" s="669">
        <f t="shared" si="17"/>
        <v>0</v>
      </c>
    </row>
    <row r="541" spans="1:14" x14ac:dyDescent="0.25">
      <c r="A541" s="682" t="s">
        <v>1431</v>
      </c>
      <c r="B541" s="530"/>
      <c r="C541" s="496"/>
      <c r="D541" s="405">
        <v>28</v>
      </c>
      <c r="E541" s="402" t="s">
        <v>1311</v>
      </c>
      <c r="F541" s="402" t="s">
        <v>1312</v>
      </c>
      <c r="G541" s="404">
        <v>1</v>
      </c>
      <c r="H541" s="402"/>
      <c r="I541" s="402" t="s">
        <v>267</v>
      </c>
      <c r="J541" s="347">
        <v>1</v>
      </c>
      <c r="K541" s="383">
        <v>0</v>
      </c>
      <c r="L541" s="31">
        <v>1.23</v>
      </c>
      <c r="M541" s="320">
        <f t="shared" si="16"/>
        <v>0</v>
      </c>
      <c r="N541" s="669">
        <f t="shared" si="17"/>
        <v>0</v>
      </c>
    </row>
    <row r="542" spans="1:14" x14ac:dyDescent="0.25">
      <c r="A542" s="682" t="s">
        <v>1432</v>
      </c>
      <c r="B542" s="530"/>
      <c r="C542" s="496"/>
      <c r="D542" s="405">
        <v>29</v>
      </c>
      <c r="E542" s="402" t="s">
        <v>1313</v>
      </c>
      <c r="F542" s="402" t="s">
        <v>1314</v>
      </c>
      <c r="G542" s="404">
        <v>1</v>
      </c>
      <c r="H542" s="402"/>
      <c r="I542" s="402" t="s">
        <v>267</v>
      </c>
      <c r="J542" s="347">
        <v>1</v>
      </c>
      <c r="K542" s="383">
        <v>0</v>
      </c>
      <c r="L542" s="31">
        <v>1.23</v>
      </c>
      <c r="M542" s="320">
        <f t="shared" si="16"/>
        <v>0</v>
      </c>
      <c r="N542" s="669">
        <f t="shared" si="17"/>
        <v>0</v>
      </c>
    </row>
    <row r="543" spans="1:14" x14ac:dyDescent="0.25">
      <c r="A543" s="682" t="s">
        <v>1433</v>
      </c>
      <c r="B543" s="530"/>
      <c r="C543" s="496"/>
      <c r="D543" s="405">
        <v>30</v>
      </c>
      <c r="E543" s="402" t="s">
        <v>1311</v>
      </c>
      <c r="F543" s="402" t="s">
        <v>1315</v>
      </c>
      <c r="G543" s="404">
        <v>1</v>
      </c>
      <c r="H543" s="402"/>
      <c r="I543" s="402" t="s">
        <v>267</v>
      </c>
      <c r="J543" s="347">
        <v>1</v>
      </c>
      <c r="K543" s="383">
        <v>0</v>
      </c>
      <c r="L543" s="31">
        <v>1.23</v>
      </c>
      <c r="M543" s="320">
        <f t="shared" si="16"/>
        <v>0</v>
      </c>
      <c r="N543" s="669">
        <f t="shared" si="17"/>
        <v>0</v>
      </c>
    </row>
    <row r="544" spans="1:14" x14ac:dyDescent="0.25">
      <c r="A544" s="682" t="s">
        <v>1434</v>
      </c>
      <c r="B544" s="530"/>
      <c r="C544" s="496"/>
      <c r="D544" s="405">
        <v>34</v>
      </c>
      <c r="E544" s="402" t="s">
        <v>1316</v>
      </c>
      <c r="F544" s="402" t="s">
        <v>1317</v>
      </c>
      <c r="G544" s="404">
        <v>1</v>
      </c>
      <c r="H544" s="402"/>
      <c r="I544" s="402" t="s">
        <v>267</v>
      </c>
      <c r="J544" s="347">
        <v>1</v>
      </c>
      <c r="K544" s="383">
        <v>0</v>
      </c>
      <c r="L544" s="31">
        <v>1.23</v>
      </c>
      <c r="M544" s="320">
        <f t="shared" si="16"/>
        <v>0</v>
      </c>
      <c r="N544" s="669">
        <f t="shared" si="17"/>
        <v>0</v>
      </c>
    </row>
    <row r="545" spans="1:14" x14ac:dyDescent="0.25">
      <c r="A545" s="682" t="s">
        <v>1435</v>
      </c>
      <c r="B545" s="530"/>
      <c r="C545" s="496"/>
      <c r="D545" s="405">
        <v>41</v>
      </c>
      <c r="E545" s="402" t="s">
        <v>1309</v>
      </c>
      <c r="F545" s="402" t="s">
        <v>1318</v>
      </c>
      <c r="G545" s="404">
        <v>1</v>
      </c>
      <c r="H545" s="402"/>
      <c r="I545" s="402" t="s">
        <v>267</v>
      </c>
      <c r="J545" s="347">
        <v>1</v>
      </c>
      <c r="K545" s="383">
        <v>0</v>
      </c>
      <c r="L545" s="31">
        <v>1.23</v>
      </c>
      <c r="M545" s="320">
        <f t="shared" si="16"/>
        <v>0</v>
      </c>
      <c r="N545" s="669">
        <f t="shared" si="17"/>
        <v>0</v>
      </c>
    </row>
    <row r="546" spans="1:14" x14ac:dyDescent="0.25">
      <c r="A546" s="682" t="s">
        <v>1436</v>
      </c>
      <c r="B546" s="530"/>
      <c r="C546" s="496"/>
      <c r="D546" s="405">
        <v>41</v>
      </c>
      <c r="E546" s="402" t="s">
        <v>1309</v>
      </c>
      <c r="F546" s="402" t="s">
        <v>1319</v>
      </c>
      <c r="G546" s="404">
        <v>1</v>
      </c>
      <c r="H546" s="402"/>
      <c r="I546" s="402" t="s">
        <v>267</v>
      </c>
      <c r="J546" s="347">
        <v>1</v>
      </c>
      <c r="K546" s="383">
        <v>0</v>
      </c>
      <c r="L546" s="31">
        <v>1.23</v>
      </c>
      <c r="M546" s="320">
        <f t="shared" si="16"/>
        <v>0</v>
      </c>
      <c r="N546" s="669">
        <f t="shared" si="17"/>
        <v>0</v>
      </c>
    </row>
    <row r="547" spans="1:14" x14ac:dyDescent="0.25">
      <c r="A547" s="682" t="s">
        <v>1437</v>
      </c>
      <c r="B547" s="530"/>
      <c r="C547" s="496"/>
      <c r="D547" s="405">
        <v>42</v>
      </c>
      <c r="E547" s="402" t="s">
        <v>1320</v>
      </c>
      <c r="F547" s="402" t="s">
        <v>1321</v>
      </c>
      <c r="G547" s="404">
        <v>1</v>
      </c>
      <c r="H547" s="402"/>
      <c r="I547" s="402" t="s">
        <v>267</v>
      </c>
      <c r="J547" s="347">
        <v>1</v>
      </c>
      <c r="K547" s="383">
        <v>0</v>
      </c>
      <c r="L547" s="31">
        <v>1.23</v>
      </c>
      <c r="M547" s="320">
        <f t="shared" si="16"/>
        <v>0</v>
      </c>
      <c r="N547" s="669">
        <f t="shared" si="17"/>
        <v>0</v>
      </c>
    </row>
    <row r="548" spans="1:14" x14ac:dyDescent="0.25">
      <c r="A548" s="682" t="s">
        <v>1438</v>
      </c>
      <c r="B548" s="530"/>
      <c r="C548" s="496"/>
      <c r="D548" s="405">
        <v>43</v>
      </c>
      <c r="E548" s="402" t="s">
        <v>1320</v>
      </c>
      <c r="F548" s="402" t="s">
        <v>1314</v>
      </c>
      <c r="G548" s="404">
        <v>1</v>
      </c>
      <c r="H548" s="402"/>
      <c r="I548" s="402" t="s">
        <v>267</v>
      </c>
      <c r="J548" s="347">
        <v>1</v>
      </c>
      <c r="K548" s="383">
        <v>0</v>
      </c>
      <c r="L548" s="31">
        <v>1.23</v>
      </c>
      <c r="M548" s="320">
        <f t="shared" si="16"/>
        <v>0</v>
      </c>
      <c r="N548" s="669">
        <f t="shared" si="17"/>
        <v>0</v>
      </c>
    </row>
    <row r="549" spans="1:14" x14ac:dyDescent="0.25">
      <c r="A549" s="682" t="s">
        <v>1439</v>
      </c>
      <c r="B549" s="530"/>
      <c r="C549" s="496"/>
      <c r="D549" s="405">
        <v>106</v>
      </c>
      <c r="E549" s="402" t="s">
        <v>1322</v>
      </c>
      <c r="F549" s="402" t="s">
        <v>1323</v>
      </c>
      <c r="G549" s="404">
        <v>1</v>
      </c>
      <c r="H549" s="402"/>
      <c r="I549" s="402" t="s">
        <v>267</v>
      </c>
      <c r="J549" s="347">
        <v>1</v>
      </c>
      <c r="K549" s="383">
        <v>0</v>
      </c>
      <c r="L549" s="31">
        <v>1.23</v>
      </c>
      <c r="M549" s="320">
        <f t="shared" si="16"/>
        <v>0</v>
      </c>
      <c r="N549" s="669">
        <f t="shared" si="17"/>
        <v>0</v>
      </c>
    </row>
    <row r="550" spans="1:14" x14ac:dyDescent="0.25">
      <c r="A550" s="682" t="s">
        <v>1440</v>
      </c>
      <c r="B550" s="530"/>
      <c r="C550" s="496"/>
      <c r="D550" s="405">
        <v>119</v>
      </c>
      <c r="E550" s="402" t="s">
        <v>1322</v>
      </c>
      <c r="F550" s="402" t="s">
        <v>1324</v>
      </c>
      <c r="G550" s="404">
        <v>1</v>
      </c>
      <c r="H550" s="402"/>
      <c r="I550" s="402" t="s">
        <v>267</v>
      </c>
      <c r="J550" s="347">
        <v>1</v>
      </c>
      <c r="K550" s="383">
        <v>0</v>
      </c>
      <c r="L550" s="31">
        <v>1.23</v>
      </c>
      <c r="M550" s="320">
        <f t="shared" si="16"/>
        <v>0</v>
      </c>
      <c r="N550" s="669">
        <f t="shared" si="17"/>
        <v>0</v>
      </c>
    </row>
    <row r="551" spans="1:14" x14ac:dyDescent="0.25">
      <c r="A551" s="682" t="s">
        <v>1441</v>
      </c>
      <c r="B551" s="530"/>
      <c r="C551" s="496"/>
      <c r="D551" s="405">
        <v>108</v>
      </c>
      <c r="E551" s="402" t="s">
        <v>1322</v>
      </c>
      <c r="F551" s="402" t="s">
        <v>1325</v>
      </c>
      <c r="G551" s="404">
        <v>1</v>
      </c>
      <c r="H551" s="402"/>
      <c r="I551" s="402" t="s">
        <v>267</v>
      </c>
      <c r="J551" s="347">
        <v>1</v>
      </c>
      <c r="K551" s="383">
        <v>0</v>
      </c>
      <c r="L551" s="31">
        <v>1.23</v>
      </c>
      <c r="M551" s="320">
        <f t="shared" si="16"/>
        <v>0</v>
      </c>
      <c r="N551" s="669">
        <f t="shared" si="17"/>
        <v>0</v>
      </c>
    </row>
    <row r="552" spans="1:14" x14ac:dyDescent="0.25">
      <c r="A552" s="682" t="s">
        <v>1442</v>
      </c>
      <c r="B552" s="530"/>
      <c r="C552" s="496"/>
      <c r="D552" s="405">
        <v>109</v>
      </c>
      <c r="E552" s="402" t="s">
        <v>1322</v>
      </c>
      <c r="F552" s="402" t="s">
        <v>1326</v>
      </c>
      <c r="G552" s="404">
        <v>1</v>
      </c>
      <c r="H552" s="402"/>
      <c r="I552" s="402" t="s">
        <v>267</v>
      </c>
      <c r="J552" s="347">
        <v>1</v>
      </c>
      <c r="K552" s="383">
        <v>0</v>
      </c>
      <c r="L552" s="31">
        <v>1.23</v>
      </c>
      <c r="M552" s="320">
        <f t="shared" si="16"/>
        <v>0</v>
      </c>
      <c r="N552" s="669">
        <f t="shared" si="17"/>
        <v>0</v>
      </c>
    </row>
    <row r="553" spans="1:14" x14ac:dyDescent="0.25">
      <c r="A553" s="682" t="s">
        <v>1443</v>
      </c>
      <c r="B553" s="530"/>
      <c r="C553" s="496"/>
      <c r="D553" s="405" t="s">
        <v>1327</v>
      </c>
      <c r="E553" s="402" t="s">
        <v>1322</v>
      </c>
      <c r="F553" s="402" t="s">
        <v>1328</v>
      </c>
      <c r="G553" s="404">
        <v>1</v>
      </c>
      <c r="H553" s="402"/>
      <c r="I553" s="402" t="s">
        <v>267</v>
      </c>
      <c r="J553" s="347">
        <v>1</v>
      </c>
      <c r="K553" s="383">
        <v>0</v>
      </c>
      <c r="L553" s="31">
        <v>1.23</v>
      </c>
      <c r="M553" s="320">
        <f t="shared" si="16"/>
        <v>0</v>
      </c>
      <c r="N553" s="669">
        <f t="shared" si="17"/>
        <v>0</v>
      </c>
    </row>
    <row r="554" spans="1:14" x14ac:dyDescent="0.25">
      <c r="A554" s="682" t="s">
        <v>1444</v>
      </c>
      <c r="B554" s="530"/>
      <c r="C554" s="496"/>
      <c r="D554" s="405" t="s">
        <v>1329</v>
      </c>
      <c r="E554" s="402" t="s">
        <v>1322</v>
      </c>
      <c r="F554" s="402" t="s">
        <v>1330</v>
      </c>
      <c r="G554" s="404">
        <v>1</v>
      </c>
      <c r="H554" s="402"/>
      <c r="I554" s="402" t="s">
        <v>267</v>
      </c>
      <c r="J554" s="347">
        <v>1</v>
      </c>
      <c r="K554" s="383">
        <v>0</v>
      </c>
      <c r="L554" s="31">
        <v>1.23</v>
      </c>
      <c r="M554" s="320">
        <f t="shared" si="16"/>
        <v>0</v>
      </c>
      <c r="N554" s="669">
        <f t="shared" si="17"/>
        <v>0</v>
      </c>
    </row>
    <row r="555" spans="1:14" x14ac:dyDescent="0.25">
      <c r="A555" s="682" t="s">
        <v>1445</v>
      </c>
      <c r="B555" s="530"/>
      <c r="C555" s="496"/>
      <c r="D555" s="405">
        <v>120</v>
      </c>
      <c r="E555" s="402" t="s">
        <v>801</v>
      </c>
      <c r="F555" s="402" t="s">
        <v>1331</v>
      </c>
      <c r="G555" s="404">
        <v>1</v>
      </c>
      <c r="H555" s="402"/>
      <c r="I555" s="402" t="s">
        <v>267</v>
      </c>
      <c r="J555" s="347">
        <v>1</v>
      </c>
      <c r="K555" s="383">
        <v>0</v>
      </c>
      <c r="L555" s="31">
        <v>1.23</v>
      </c>
      <c r="M555" s="320">
        <f t="shared" si="16"/>
        <v>0</v>
      </c>
      <c r="N555" s="669">
        <f t="shared" si="17"/>
        <v>0</v>
      </c>
    </row>
    <row r="556" spans="1:14" x14ac:dyDescent="0.25">
      <c r="A556" s="682" t="s">
        <v>1446</v>
      </c>
      <c r="B556" s="530"/>
      <c r="C556" s="496"/>
      <c r="D556" s="405">
        <v>121</v>
      </c>
      <c r="E556" s="403" t="s">
        <v>1322</v>
      </c>
      <c r="F556" s="402" t="s">
        <v>1332</v>
      </c>
      <c r="G556" s="404">
        <v>1</v>
      </c>
      <c r="H556" s="402"/>
      <c r="I556" s="402" t="s">
        <v>267</v>
      </c>
      <c r="J556" s="347">
        <v>1</v>
      </c>
      <c r="K556" s="383">
        <v>0</v>
      </c>
      <c r="L556" s="31">
        <v>1.23</v>
      </c>
      <c r="M556" s="320">
        <f t="shared" si="16"/>
        <v>0</v>
      </c>
      <c r="N556" s="669">
        <f t="shared" si="17"/>
        <v>0</v>
      </c>
    </row>
    <row r="557" spans="1:14" x14ac:dyDescent="0.25">
      <c r="A557" s="682" t="s">
        <v>1447</v>
      </c>
      <c r="B557" s="530"/>
      <c r="C557" s="496"/>
      <c r="D557" s="405">
        <v>122</v>
      </c>
      <c r="E557" s="402" t="s">
        <v>1333</v>
      </c>
      <c r="F557" s="402" t="s">
        <v>1334</v>
      </c>
      <c r="G557" s="404">
        <v>1</v>
      </c>
      <c r="H557" s="402"/>
      <c r="I557" s="402" t="s">
        <v>267</v>
      </c>
      <c r="J557" s="347">
        <v>1</v>
      </c>
      <c r="K557" s="383">
        <v>0</v>
      </c>
      <c r="L557" s="31">
        <v>1.23</v>
      </c>
      <c r="M557" s="320">
        <f t="shared" si="16"/>
        <v>0</v>
      </c>
      <c r="N557" s="669">
        <f t="shared" si="17"/>
        <v>0</v>
      </c>
    </row>
    <row r="558" spans="1:14" x14ac:dyDescent="0.25">
      <c r="A558" s="682" t="s">
        <v>1448</v>
      </c>
      <c r="B558" s="530"/>
      <c r="C558" s="496"/>
      <c r="D558" s="405">
        <v>131</v>
      </c>
      <c r="E558" s="402" t="s">
        <v>1333</v>
      </c>
      <c r="F558" s="402" t="s">
        <v>1335</v>
      </c>
      <c r="G558" s="404">
        <v>1</v>
      </c>
      <c r="H558" s="402"/>
      <c r="I558" s="402" t="s">
        <v>267</v>
      </c>
      <c r="J558" s="347">
        <v>1</v>
      </c>
      <c r="K558" s="383">
        <v>0</v>
      </c>
      <c r="L558" s="31">
        <v>1.23</v>
      </c>
      <c r="M558" s="320">
        <f t="shared" si="16"/>
        <v>0</v>
      </c>
      <c r="N558" s="669">
        <f t="shared" si="17"/>
        <v>0</v>
      </c>
    </row>
    <row r="559" spans="1:14" x14ac:dyDescent="0.25">
      <c r="A559" s="682" t="s">
        <v>1449</v>
      </c>
      <c r="B559" s="530"/>
      <c r="C559" s="496"/>
      <c r="D559" s="405">
        <v>123</v>
      </c>
      <c r="E559" s="402" t="s">
        <v>1336</v>
      </c>
      <c r="F559" s="402" t="s">
        <v>1337</v>
      </c>
      <c r="G559" s="404">
        <v>1</v>
      </c>
      <c r="H559" s="402"/>
      <c r="I559" s="402" t="s">
        <v>267</v>
      </c>
      <c r="J559" s="347">
        <v>1</v>
      </c>
      <c r="K559" s="383">
        <v>0</v>
      </c>
      <c r="L559" s="31">
        <v>1.23</v>
      </c>
      <c r="M559" s="320">
        <f t="shared" si="16"/>
        <v>0</v>
      </c>
      <c r="N559" s="669">
        <f t="shared" si="17"/>
        <v>0</v>
      </c>
    </row>
    <row r="560" spans="1:14" x14ac:dyDescent="0.25">
      <c r="A560" s="682" t="s">
        <v>1450</v>
      </c>
      <c r="B560" s="530"/>
      <c r="C560" s="496"/>
      <c r="D560" s="405">
        <v>124</v>
      </c>
      <c r="E560" s="402" t="s">
        <v>1336</v>
      </c>
      <c r="F560" s="402" t="s">
        <v>1338</v>
      </c>
      <c r="G560" s="404">
        <v>1</v>
      </c>
      <c r="H560" s="402"/>
      <c r="I560" s="402" t="s">
        <v>267</v>
      </c>
      <c r="J560" s="347">
        <v>1</v>
      </c>
      <c r="K560" s="383">
        <v>0</v>
      </c>
      <c r="L560" s="31">
        <v>1.23</v>
      </c>
      <c r="M560" s="320">
        <f t="shared" si="16"/>
        <v>0</v>
      </c>
      <c r="N560" s="669">
        <f t="shared" si="17"/>
        <v>0</v>
      </c>
    </row>
    <row r="561" spans="1:14" x14ac:dyDescent="0.25">
      <c r="A561" s="682" t="s">
        <v>1451</v>
      </c>
      <c r="B561" s="530"/>
      <c r="C561" s="496"/>
      <c r="D561" s="405">
        <v>132</v>
      </c>
      <c r="E561" s="402" t="s">
        <v>1339</v>
      </c>
      <c r="F561" s="402" t="s">
        <v>1340</v>
      </c>
      <c r="G561" s="404">
        <v>1</v>
      </c>
      <c r="H561" s="402"/>
      <c r="I561" s="402" t="s">
        <v>267</v>
      </c>
      <c r="J561" s="347">
        <v>1</v>
      </c>
      <c r="K561" s="383">
        <v>0</v>
      </c>
      <c r="L561" s="31">
        <v>1.23</v>
      </c>
      <c r="M561" s="320">
        <f t="shared" si="16"/>
        <v>0</v>
      </c>
      <c r="N561" s="669">
        <f t="shared" si="17"/>
        <v>0</v>
      </c>
    </row>
    <row r="562" spans="1:14" x14ac:dyDescent="0.25">
      <c r="A562" s="682" t="s">
        <v>1452</v>
      </c>
      <c r="B562" s="530"/>
      <c r="C562" s="496"/>
      <c r="D562" s="405">
        <v>136</v>
      </c>
      <c r="E562" s="402" t="s">
        <v>1336</v>
      </c>
      <c r="F562" s="402" t="s">
        <v>1341</v>
      </c>
      <c r="G562" s="404">
        <v>1</v>
      </c>
      <c r="H562" s="402"/>
      <c r="I562" s="402" t="s">
        <v>267</v>
      </c>
      <c r="J562" s="347">
        <v>1</v>
      </c>
      <c r="K562" s="383">
        <v>0</v>
      </c>
      <c r="L562" s="31">
        <v>1.23</v>
      </c>
      <c r="M562" s="320">
        <f t="shared" si="16"/>
        <v>0</v>
      </c>
      <c r="N562" s="669">
        <f t="shared" si="17"/>
        <v>0</v>
      </c>
    </row>
    <row r="563" spans="1:14" x14ac:dyDescent="0.25">
      <c r="A563" s="682" t="s">
        <v>1453</v>
      </c>
      <c r="B563" s="530"/>
      <c r="C563" s="496"/>
      <c r="D563" s="405">
        <v>201</v>
      </c>
      <c r="E563" s="402" t="s">
        <v>1333</v>
      </c>
      <c r="F563" s="402" t="s">
        <v>1342</v>
      </c>
      <c r="G563" s="404">
        <v>1</v>
      </c>
      <c r="H563" s="402"/>
      <c r="I563" s="402" t="s">
        <v>267</v>
      </c>
      <c r="J563" s="347">
        <v>1</v>
      </c>
      <c r="K563" s="383">
        <v>0</v>
      </c>
      <c r="L563" s="31">
        <v>1.23</v>
      </c>
      <c r="M563" s="320">
        <f t="shared" si="16"/>
        <v>0</v>
      </c>
      <c r="N563" s="669">
        <f t="shared" si="17"/>
        <v>0</v>
      </c>
    </row>
    <row r="564" spans="1:14" x14ac:dyDescent="0.25">
      <c r="A564" s="682" t="s">
        <v>1454</v>
      </c>
      <c r="B564" s="530"/>
      <c r="C564" s="496"/>
      <c r="D564" s="542" t="s">
        <v>1343</v>
      </c>
      <c r="E564" s="402" t="s">
        <v>1316</v>
      </c>
      <c r="F564" s="402" t="s">
        <v>1344</v>
      </c>
      <c r="G564" s="404">
        <v>1</v>
      </c>
      <c r="H564" s="402"/>
      <c r="I564" s="402" t="s">
        <v>267</v>
      </c>
      <c r="J564" s="347">
        <v>1</v>
      </c>
      <c r="K564" s="383">
        <v>0</v>
      </c>
      <c r="L564" s="31">
        <v>1.23</v>
      </c>
      <c r="M564" s="320">
        <f t="shared" si="16"/>
        <v>0</v>
      </c>
      <c r="N564" s="669">
        <f t="shared" si="17"/>
        <v>0</v>
      </c>
    </row>
    <row r="565" spans="1:14" x14ac:dyDescent="0.25">
      <c r="A565" s="682" t="s">
        <v>1455</v>
      </c>
      <c r="B565" s="530"/>
      <c r="C565" s="496"/>
      <c r="D565" s="542"/>
      <c r="E565" s="402" t="s">
        <v>1316</v>
      </c>
      <c r="F565" s="402" t="s">
        <v>1345</v>
      </c>
      <c r="G565" s="404">
        <v>1</v>
      </c>
      <c r="H565" s="402"/>
      <c r="I565" s="402" t="s">
        <v>267</v>
      </c>
      <c r="J565" s="347">
        <v>1</v>
      </c>
      <c r="K565" s="383">
        <v>0</v>
      </c>
      <c r="L565" s="31">
        <v>1.23</v>
      </c>
      <c r="M565" s="320">
        <f t="shared" si="16"/>
        <v>0</v>
      </c>
      <c r="N565" s="669">
        <f t="shared" si="17"/>
        <v>0</v>
      </c>
    </row>
    <row r="566" spans="1:14" x14ac:dyDescent="0.25">
      <c r="A566" s="682" t="s">
        <v>1456</v>
      </c>
      <c r="B566" s="530"/>
      <c r="C566" s="496"/>
      <c r="D566" s="542"/>
      <c r="E566" s="402" t="s">
        <v>1316</v>
      </c>
      <c r="F566" s="402" t="s">
        <v>1346</v>
      </c>
      <c r="G566" s="404">
        <v>1</v>
      </c>
      <c r="H566" s="402"/>
      <c r="I566" s="402" t="s">
        <v>267</v>
      </c>
      <c r="J566" s="347">
        <v>1</v>
      </c>
      <c r="K566" s="383">
        <v>0</v>
      </c>
      <c r="L566" s="31">
        <v>1.23</v>
      </c>
      <c r="M566" s="320">
        <f t="shared" si="16"/>
        <v>0</v>
      </c>
      <c r="N566" s="669">
        <f t="shared" si="17"/>
        <v>0</v>
      </c>
    </row>
    <row r="567" spans="1:14" x14ac:dyDescent="0.25">
      <c r="A567" s="682" t="s">
        <v>1457</v>
      </c>
      <c r="B567" s="530"/>
      <c r="C567" s="496">
        <v>23</v>
      </c>
      <c r="D567" s="405"/>
      <c r="E567" s="402" t="s">
        <v>1347</v>
      </c>
      <c r="F567" s="402"/>
      <c r="G567" s="404">
        <v>1</v>
      </c>
      <c r="H567" s="402">
        <v>10.5</v>
      </c>
      <c r="I567" s="402" t="s">
        <v>1348</v>
      </c>
      <c r="J567" s="347">
        <v>1</v>
      </c>
      <c r="K567" s="383">
        <v>0</v>
      </c>
      <c r="L567" s="31">
        <v>1.23</v>
      </c>
      <c r="M567" s="320">
        <f t="shared" si="16"/>
        <v>0</v>
      </c>
      <c r="N567" s="669">
        <f t="shared" si="17"/>
        <v>0</v>
      </c>
    </row>
    <row r="568" spans="1:14" x14ac:dyDescent="0.25">
      <c r="A568" s="682" t="s">
        <v>1458</v>
      </c>
      <c r="B568" s="530"/>
      <c r="C568" s="496"/>
      <c r="D568" s="405"/>
      <c r="E568" s="402" t="s">
        <v>1349</v>
      </c>
      <c r="F568" s="402"/>
      <c r="G568" s="404">
        <v>1</v>
      </c>
      <c r="H568" s="402">
        <v>4.0999999999999996</v>
      </c>
      <c r="I568" s="402" t="s">
        <v>1348</v>
      </c>
      <c r="J568" s="347">
        <v>1</v>
      </c>
      <c r="K568" s="383">
        <v>0</v>
      </c>
      <c r="L568" s="31">
        <v>1.23</v>
      </c>
      <c r="M568" s="320">
        <f t="shared" si="16"/>
        <v>0</v>
      </c>
      <c r="N568" s="669">
        <f t="shared" si="17"/>
        <v>0</v>
      </c>
    </row>
    <row r="569" spans="1:14" x14ac:dyDescent="0.25">
      <c r="A569" s="682" t="s">
        <v>1459</v>
      </c>
      <c r="B569" s="530"/>
      <c r="C569" s="496"/>
      <c r="D569" s="405"/>
      <c r="E569" s="402" t="s">
        <v>1350</v>
      </c>
      <c r="F569" s="402"/>
      <c r="G569" s="404">
        <v>1</v>
      </c>
      <c r="H569" s="402">
        <v>2.0499999999999998</v>
      </c>
      <c r="I569" s="402" t="s">
        <v>1348</v>
      </c>
      <c r="J569" s="347">
        <v>1</v>
      </c>
      <c r="K569" s="383">
        <v>0</v>
      </c>
      <c r="L569" s="31">
        <v>1.23</v>
      </c>
      <c r="M569" s="320">
        <f t="shared" si="16"/>
        <v>0</v>
      </c>
      <c r="N569" s="669">
        <f t="shared" si="17"/>
        <v>0</v>
      </c>
    </row>
    <row r="570" spans="1:14" x14ac:dyDescent="0.25">
      <c r="A570" s="682" t="s">
        <v>1460</v>
      </c>
      <c r="B570" s="530"/>
      <c r="C570" s="496"/>
      <c r="D570" s="20">
        <v>3</v>
      </c>
      <c r="E570" s="402" t="s">
        <v>1351</v>
      </c>
      <c r="F570" s="402" t="s">
        <v>108</v>
      </c>
      <c r="G570" s="404">
        <v>2</v>
      </c>
      <c r="H570" s="402"/>
      <c r="I570" s="402" t="s">
        <v>425</v>
      </c>
      <c r="J570" s="347">
        <v>1</v>
      </c>
      <c r="K570" s="383">
        <v>0</v>
      </c>
      <c r="L570" s="31">
        <v>1.23</v>
      </c>
      <c r="M570" s="320">
        <f t="shared" si="16"/>
        <v>0</v>
      </c>
      <c r="N570" s="669">
        <f t="shared" si="17"/>
        <v>0</v>
      </c>
    </row>
    <row r="571" spans="1:14" x14ac:dyDescent="0.25">
      <c r="A571" s="682" t="s">
        <v>1461</v>
      </c>
      <c r="B571" s="530"/>
      <c r="C571" s="496"/>
      <c r="D571" s="20">
        <v>5</v>
      </c>
      <c r="E571" s="402" t="s">
        <v>1352</v>
      </c>
      <c r="F571" s="402" t="s">
        <v>108</v>
      </c>
      <c r="G571" s="404">
        <v>1</v>
      </c>
      <c r="H571" s="402"/>
      <c r="I571" s="402" t="s">
        <v>425</v>
      </c>
      <c r="J571" s="347">
        <v>1</v>
      </c>
      <c r="K571" s="383">
        <v>0</v>
      </c>
      <c r="L571" s="31">
        <v>1.23</v>
      </c>
      <c r="M571" s="320">
        <f t="shared" si="16"/>
        <v>0</v>
      </c>
      <c r="N571" s="669">
        <f t="shared" si="17"/>
        <v>0</v>
      </c>
    </row>
    <row r="572" spans="1:14" x14ac:dyDescent="0.25">
      <c r="A572" s="682" t="s">
        <v>1462</v>
      </c>
      <c r="B572" s="530"/>
      <c r="C572" s="496"/>
      <c r="D572" s="405">
        <v>6</v>
      </c>
      <c r="E572" s="402" t="s">
        <v>1353</v>
      </c>
      <c r="F572" s="402" t="s">
        <v>1354</v>
      </c>
      <c r="G572" s="404">
        <v>1</v>
      </c>
      <c r="H572" s="402"/>
      <c r="I572" s="402" t="s">
        <v>425</v>
      </c>
      <c r="J572" s="347">
        <v>1</v>
      </c>
      <c r="K572" s="383">
        <v>0</v>
      </c>
      <c r="L572" s="31">
        <v>1.23</v>
      </c>
      <c r="M572" s="320">
        <f t="shared" si="16"/>
        <v>0</v>
      </c>
      <c r="N572" s="669">
        <f t="shared" si="17"/>
        <v>0</v>
      </c>
    </row>
    <row r="573" spans="1:14" x14ac:dyDescent="0.25">
      <c r="A573" s="682" t="s">
        <v>1463</v>
      </c>
      <c r="B573" s="530"/>
      <c r="C573" s="496"/>
      <c r="D573" s="405">
        <v>8</v>
      </c>
      <c r="E573" s="402" t="s">
        <v>1353</v>
      </c>
      <c r="F573" s="402" t="s">
        <v>1355</v>
      </c>
      <c r="G573" s="404">
        <v>1</v>
      </c>
      <c r="H573" s="402"/>
      <c r="I573" s="402" t="s">
        <v>425</v>
      </c>
      <c r="J573" s="347">
        <v>1</v>
      </c>
      <c r="K573" s="383">
        <v>0</v>
      </c>
      <c r="L573" s="31">
        <v>1.23</v>
      </c>
      <c r="M573" s="320">
        <f t="shared" si="16"/>
        <v>0</v>
      </c>
      <c r="N573" s="669">
        <f t="shared" si="17"/>
        <v>0</v>
      </c>
    </row>
    <row r="574" spans="1:14" x14ac:dyDescent="0.25">
      <c r="A574" s="682" t="s">
        <v>1464</v>
      </c>
      <c r="B574" s="530"/>
      <c r="C574" s="496"/>
      <c r="D574" s="405">
        <v>13</v>
      </c>
      <c r="E574" s="402" t="s">
        <v>1353</v>
      </c>
      <c r="F574" s="402" t="s">
        <v>1356</v>
      </c>
      <c r="G574" s="404">
        <v>1</v>
      </c>
      <c r="H574" s="402"/>
      <c r="I574" s="402" t="s">
        <v>425</v>
      </c>
      <c r="J574" s="347">
        <v>1</v>
      </c>
      <c r="K574" s="383">
        <v>0</v>
      </c>
      <c r="L574" s="31">
        <v>1.23</v>
      </c>
      <c r="M574" s="320">
        <f t="shared" si="16"/>
        <v>0</v>
      </c>
      <c r="N574" s="669">
        <f t="shared" si="17"/>
        <v>0</v>
      </c>
    </row>
    <row r="575" spans="1:14" x14ac:dyDescent="0.25">
      <c r="A575" s="682" t="s">
        <v>1465</v>
      </c>
      <c r="B575" s="530"/>
      <c r="C575" s="496"/>
      <c r="D575" s="405">
        <v>16</v>
      </c>
      <c r="E575" s="402" t="s">
        <v>1357</v>
      </c>
      <c r="F575" s="400" t="s">
        <v>1358</v>
      </c>
      <c r="G575" s="37">
        <v>1</v>
      </c>
      <c r="H575" s="402"/>
      <c r="I575" s="402" t="s">
        <v>425</v>
      </c>
      <c r="J575" s="347">
        <v>1</v>
      </c>
      <c r="K575" s="383">
        <v>0</v>
      </c>
      <c r="L575" s="31">
        <v>1.23</v>
      </c>
      <c r="M575" s="320">
        <f t="shared" si="16"/>
        <v>0</v>
      </c>
      <c r="N575" s="669">
        <f t="shared" si="17"/>
        <v>0</v>
      </c>
    </row>
    <row r="576" spans="1:14" x14ac:dyDescent="0.25">
      <c r="A576" s="682" t="s">
        <v>1466</v>
      </c>
      <c r="B576" s="530"/>
      <c r="C576" s="496"/>
      <c r="D576" s="405">
        <v>16</v>
      </c>
      <c r="E576" s="186" t="s">
        <v>1359</v>
      </c>
      <c r="F576" s="403" t="s">
        <v>1360</v>
      </c>
      <c r="G576" s="404">
        <v>1</v>
      </c>
      <c r="H576" s="402"/>
      <c r="I576" s="402" t="s">
        <v>97</v>
      </c>
      <c r="J576" s="347">
        <v>1</v>
      </c>
      <c r="K576" s="383">
        <v>0</v>
      </c>
      <c r="L576" s="31">
        <v>1.23</v>
      </c>
      <c r="M576" s="320">
        <f t="shared" si="16"/>
        <v>0</v>
      </c>
      <c r="N576" s="669">
        <f t="shared" si="17"/>
        <v>0</v>
      </c>
    </row>
    <row r="577" spans="1:14" x14ac:dyDescent="0.25">
      <c r="A577" s="682" t="s">
        <v>1467</v>
      </c>
      <c r="B577" s="530"/>
      <c r="C577" s="496"/>
      <c r="D577" s="405">
        <v>21</v>
      </c>
      <c r="E577" s="402" t="s">
        <v>1353</v>
      </c>
      <c r="F577" s="402" t="s">
        <v>1361</v>
      </c>
      <c r="G577" s="404">
        <v>1</v>
      </c>
      <c r="H577" s="402"/>
      <c r="I577" s="402" t="s">
        <v>425</v>
      </c>
      <c r="J577" s="347">
        <v>1</v>
      </c>
      <c r="K577" s="383">
        <v>0</v>
      </c>
      <c r="L577" s="31">
        <v>1.23</v>
      </c>
      <c r="M577" s="320">
        <f t="shared" si="16"/>
        <v>0</v>
      </c>
      <c r="N577" s="669">
        <f t="shared" si="17"/>
        <v>0</v>
      </c>
    </row>
    <row r="578" spans="1:14" x14ac:dyDescent="0.25">
      <c r="A578" s="682" t="s">
        <v>1468</v>
      </c>
      <c r="B578" s="530"/>
      <c r="C578" s="496"/>
      <c r="D578" s="405">
        <v>24</v>
      </c>
      <c r="E578" s="402" t="s">
        <v>1353</v>
      </c>
      <c r="F578" s="402" t="s">
        <v>1362</v>
      </c>
      <c r="G578" s="404">
        <v>1</v>
      </c>
      <c r="H578" s="402"/>
      <c r="I578" s="402" t="s">
        <v>425</v>
      </c>
      <c r="J578" s="347">
        <v>1</v>
      </c>
      <c r="K578" s="383">
        <v>0</v>
      </c>
      <c r="L578" s="31">
        <v>1.23</v>
      </c>
      <c r="M578" s="320">
        <f t="shared" si="16"/>
        <v>0</v>
      </c>
      <c r="N578" s="669">
        <f t="shared" si="17"/>
        <v>0</v>
      </c>
    </row>
    <row r="579" spans="1:14" x14ac:dyDescent="0.25">
      <c r="A579" s="682" t="s">
        <v>1469</v>
      </c>
      <c r="B579" s="530"/>
      <c r="C579" s="496"/>
      <c r="D579" s="405">
        <v>25</v>
      </c>
      <c r="E579" s="402" t="s">
        <v>1353</v>
      </c>
      <c r="F579" s="402" t="s">
        <v>1363</v>
      </c>
      <c r="G579" s="404">
        <v>1</v>
      </c>
      <c r="H579" s="402"/>
      <c r="I579" s="402" t="s">
        <v>425</v>
      </c>
      <c r="J579" s="347">
        <v>1</v>
      </c>
      <c r="K579" s="383">
        <v>0</v>
      </c>
      <c r="L579" s="31">
        <v>1.23</v>
      </c>
      <c r="M579" s="320">
        <f t="shared" si="16"/>
        <v>0</v>
      </c>
      <c r="N579" s="669">
        <f t="shared" si="17"/>
        <v>0</v>
      </c>
    </row>
    <row r="580" spans="1:14" x14ac:dyDescent="0.25">
      <c r="A580" s="682" t="s">
        <v>1470</v>
      </c>
      <c r="B580" s="530"/>
      <c r="C580" s="496"/>
      <c r="D580" s="405">
        <v>26</v>
      </c>
      <c r="E580" s="402" t="s">
        <v>1353</v>
      </c>
      <c r="F580" s="402" t="s">
        <v>1364</v>
      </c>
      <c r="G580" s="404">
        <v>1</v>
      </c>
      <c r="H580" s="402"/>
      <c r="I580" s="402" t="s">
        <v>425</v>
      </c>
      <c r="J580" s="347">
        <v>1</v>
      </c>
      <c r="K580" s="383">
        <v>0</v>
      </c>
      <c r="L580" s="31">
        <v>1.23</v>
      </c>
      <c r="M580" s="320">
        <f t="shared" si="16"/>
        <v>0</v>
      </c>
      <c r="N580" s="669">
        <f t="shared" si="17"/>
        <v>0</v>
      </c>
    </row>
    <row r="581" spans="1:14" x14ac:dyDescent="0.25">
      <c r="A581" s="682" t="s">
        <v>1471</v>
      </c>
      <c r="B581" s="530"/>
      <c r="C581" s="496"/>
      <c r="D581" s="405" t="s">
        <v>1365</v>
      </c>
      <c r="E581" s="402" t="s">
        <v>1366</v>
      </c>
      <c r="F581" s="402" t="s">
        <v>1367</v>
      </c>
      <c r="G581" s="404">
        <v>1</v>
      </c>
      <c r="H581" s="402"/>
      <c r="I581" s="402" t="s">
        <v>425</v>
      </c>
      <c r="J581" s="347">
        <v>1</v>
      </c>
      <c r="K581" s="383">
        <v>0</v>
      </c>
      <c r="L581" s="31">
        <v>1.23</v>
      </c>
      <c r="M581" s="320">
        <f t="shared" si="16"/>
        <v>0</v>
      </c>
      <c r="N581" s="669">
        <f t="shared" si="17"/>
        <v>0</v>
      </c>
    </row>
    <row r="582" spans="1:14" x14ac:dyDescent="0.25">
      <c r="A582" s="682" t="s">
        <v>1472</v>
      </c>
      <c r="B582" s="530"/>
      <c r="C582" s="496"/>
      <c r="D582" s="405" t="s">
        <v>1368</v>
      </c>
      <c r="E582" s="402" t="s">
        <v>1366</v>
      </c>
      <c r="F582" s="402" t="s">
        <v>1367</v>
      </c>
      <c r="G582" s="404">
        <v>1</v>
      </c>
      <c r="H582" s="402">
        <v>2.64</v>
      </c>
      <c r="I582" s="402" t="s">
        <v>425</v>
      </c>
      <c r="J582" s="347">
        <v>1</v>
      </c>
      <c r="K582" s="383">
        <v>0</v>
      </c>
      <c r="L582" s="31">
        <v>1.23</v>
      </c>
      <c r="M582" s="320">
        <f t="shared" ref="M582:M645" si="18">K582*L582</f>
        <v>0</v>
      </c>
      <c r="N582" s="669">
        <f t="shared" ref="N582:N645" si="19">G582*J582*M582</f>
        <v>0</v>
      </c>
    </row>
    <row r="583" spans="1:14" x14ac:dyDescent="0.25">
      <c r="A583" s="682" t="s">
        <v>1473</v>
      </c>
      <c r="B583" s="530"/>
      <c r="C583" s="496"/>
      <c r="D583" s="405">
        <v>33</v>
      </c>
      <c r="E583" s="402" t="s">
        <v>1369</v>
      </c>
      <c r="F583" s="402" t="s">
        <v>1370</v>
      </c>
      <c r="G583" s="404">
        <v>1</v>
      </c>
      <c r="H583" s="402">
        <v>3.51</v>
      </c>
      <c r="I583" s="402" t="s">
        <v>425</v>
      </c>
      <c r="J583" s="347">
        <v>1</v>
      </c>
      <c r="K583" s="383">
        <v>0</v>
      </c>
      <c r="L583" s="31">
        <v>1.23</v>
      </c>
      <c r="M583" s="320">
        <f t="shared" si="18"/>
        <v>0</v>
      </c>
      <c r="N583" s="669">
        <f t="shared" si="19"/>
        <v>0</v>
      </c>
    </row>
    <row r="584" spans="1:14" x14ac:dyDescent="0.25">
      <c r="A584" s="682" t="s">
        <v>1474</v>
      </c>
      <c r="B584" s="530"/>
      <c r="C584" s="496"/>
      <c r="D584" s="405">
        <v>34</v>
      </c>
      <c r="E584" s="402" t="s">
        <v>1353</v>
      </c>
      <c r="F584" s="402" t="s">
        <v>1371</v>
      </c>
      <c r="G584" s="404">
        <v>1</v>
      </c>
      <c r="H584" s="402">
        <v>4.0999999999999996</v>
      </c>
      <c r="I584" s="402" t="s">
        <v>425</v>
      </c>
      <c r="J584" s="347">
        <v>1</v>
      </c>
      <c r="K584" s="383">
        <v>0</v>
      </c>
      <c r="L584" s="31">
        <v>1.23</v>
      </c>
      <c r="M584" s="320">
        <f t="shared" si="18"/>
        <v>0</v>
      </c>
      <c r="N584" s="669">
        <f t="shared" si="19"/>
        <v>0</v>
      </c>
    </row>
    <row r="585" spans="1:14" x14ac:dyDescent="0.25">
      <c r="A585" s="682" t="s">
        <v>1475</v>
      </c>
      <c r="B585" s="530"/>
      <c r="C585" s="496"/>
      <c r="D585" s="405">
        <v>38</v>
      </c>
      <c r="E585" s="402" t="s">
        <v>1353</v>
      </c>
      <c r="F585" s="402" t="s">
        <v>1372</v>
      </c>
      <c r="G585" s="404">
        <v>1</v>
      </c>
      <c r="H585" s="402">
        <v>4.0999999999999996</v>
      </c>
      <c r="I585" s="402" t="s">
        <v>425</v>
      </c>
      <c r="J585" s="347">
        <v>1</v>
      </c>
      <c r="K585" s="383">
        <v>0</v>
      </c>
      <c r="L585" s="31">
        <v>1.23</v>
      </c>
      <c r="M585" s="320">
        <f t="shared" si="18"/>
        <v>0</v>
      </c>
      <c r="N585" s="669">
        <f t="shared" si="19"/>
        <v>0</v>
      </c>
    </row>
    <row r="586" spans="1:14" x14ac:dyDescent="0.25">
      <c r="A586" s="682" t="s">
        <v>1476</v>
      </c>
      <c r="B586" s="530"/>
      <c r="C586" s="496"/>
      <c r="D586" s="405">
        <v>40</v>
      </c>
      <c r="E586" s="179" t="s">
        <v>1373</v>
      </c>
      <c r="F586" s="180"/>
      <c r="G586" s="404">
        <v>1</v>
      </c>
      <c r="H586" s="402"/>
      <c r="I586" s="402" t="s">
        <v>425</v>
      </c>
      <c r="J586" s="347">
        <v>1</v>
      </c>
      <c r="K586" s="383">
        <v>0</v>
      </c>
      <c r="L586" s="31">
        <v>1.23</v>
      </c>
      <c r="M586" s="320">
        <f t="shared" si="18"/>
        <v>0</v>
      </c>
      <c r="N586" s="669">
        <f t="shared" si="19"/>
        <v>0</v>
      </c>
    </row>
    <row r="587" spans="1:14" x14ac:dyDescent="0.25">
      <c r="A587" s="682" t="s">
        <v>1477</v>
      </c>
      <c r="B587" s="530"/>
      <c r="C587" s="496"/>
      <c r="D587" s="405">
        <v>40</v>
      </c>
      <c r="E587" s="401" t="s">
        <v>1374</v>
      </c>
      <c r="F587" s="402" t="s">
        <v>1375</v>
      </c>
      <c r="G587" s="404">
        <v>1</v>
      </c>
      <c r="H587" s="402">
        <v>10.54</v>
      </c>
      <c r="I587" s="402" t="s">
        <v>425</v>
      </c>
      <c r="J587" s="347">
        <v>1</v>
      </c>
      <c r="K587" s="383">
        <v>0</v>
      </c>
      <c r="L587" s="31">
        <v>1.23</v>
      </c>
      <c r="M587" s="320">
        <f t="shared" si="18"/>
        <v>0</v>
      </c>
      <c r="N587" s="669">
        <f t="shared" si="19"/>
        <v>0</v>
      </c>
    </row>
    <row r="588" spans="1:14" ht="22.5" x14ac:dyDescent="0.25">
      <c r="A588" s="682" t="s">
        <v>1478</v>
      </c>
      <c r="B588" s="530"/>
      <c r="C588" s="499"/>
      <c r="D588" s="46" t="s">
        <v>1376</v>
      </c>
      <c r="E588" s="402" t="s">
        <v>1377</v>
      </c>
      <c r="F588" s="402"/>
      <c r="G588" s="404">
        <v>1</v>
      </c>
      <c r="H588" s="402"/>
      <c r="I588" s="402" t="s">
        <v>1378</v>
      </c>
      <c r="J588" s="347">
        <v>1</v>
      </c>
      <c r="K588" s="383">
        <v>0</v>
      </c>
      <c r="L588" s="31">
        <v>1.23</v>
      </c>
      <c r="M588" s="320">
        <f t="shared" si="18"/>
        <v>0</v>
      </c>
      <c r="N588" s="669">
        <f t="shared" si="19"/>
        <v>0</v>
      </c>
    </row>
    <row r="589" spans="1:14" x14ac:dyDescent="0.25">
      <c r="A589" s="682" t="s">
        <v>1479</v>
      </c>
      <c r="B589" s="530"/>
      <c r="C589" s="500"/>
      <c r="D589" s="405">
        <v>14</v>
      </c>
      <c r="E589" s="402" t="s">
        <v>1379</v>
      </c>
      <c r="F589" s="402"/>
      <c r="G589" s="404">
        <v>1</v>
      </c>
      <c r="H589" s="402"/>
      <c r="I589" s="402" t="s">
        <v>1378</v>
      </c>
      <c r="J589" s="347">
        <v>1</v>
      </c>
      <c r="K589" s="383">
        <v>0</v>
      </c>
      <c r="L589" s="31">
        <v>1.23</v>
      </c>
      <c r="M589" s="320">
        <f t="shared" si="18"/>
        <v>0</v>
      </c>
      <c r="N589" s="669">
        <f t="shared" si="19"/>
        <v>0</v>
      </c>
    </row>
    <row r="590" spans="1:14" x14ac:dyDescent="0.25">
      <c r="A590" s="682" t="s">
        <v>1480</v>
      </c>
      <c r="B590" s="530"/>
      <c r="C590" s="500"/>
      <c r="D590" s="405">
        <v>14</v>
      </c>
      <c r="E590" s="402" t="s">
        <v>1379</v>
      </c>
      <c r="F590" s="402"/>
      <c r="G590" s="404">
        <v>1</v>
      </c>
      <c r="H590" s="402"/>
      <c r="I590" s="402" t="s">
        <v>1378</v>
      </c>
      <c r="J590" s="347">
        <v>1</v>
      </c>
      <c r="K590" s="383">
        <v>0</v>
      </c>
      <c r="L590" s="31">
        <v>1.23</v>
      </c>
      <c r="M590" s="320">
        <f t="shared" si="18"/>
        <v>0</v>
      </c>
      <c r="N590" s="669">
        <f t="shared" si="19"/>
        <v>0</v>
      </c>
    </row>
    <row r="591" spans="1:14" x14ac:dyDescent="0.25">
      <c r="A591" s="682" t="s">
        <v>1481</v>
      </c>
      <c r="B591" s="530"/>
      <c r="C591" s="500"/>
      <c r="D591" s="405">
        <v>126</v>
      </c>
      <c r="E591" s="402" t="s">
        <v>1379</v>
      </c>
      <c r="F591" s="402"/>
      <c r="G591" s="404">
        <v>1</v>
      </c>
      <c r="H591" s="402"/>
      <c r="I591" s="402" t="s">
        <v>1378</v>
      </c>
      <c r="J591" s="347">
        <v>1</v>
      </c>
      <c r="K591" s="383">
        <v>0</v>
      </c>
      <c r="L591" s="31">
        <v>1.23</v>
      </c>
      <c r="M591" s="320">
        <f t="shared" si="18"/>
        <v>0</v>
      </c>
      <c r="N591" s="669">
        <f t="shared" si="19"/>
        <v>0</v>
      </c>
    </row>
    <row r="592" spans="1:14" x14ac:dyDescent="0.25">
      <c r="A592" s="682" t="s">
        <v>1482</v>
      </c>
      <c r="B592" s="530"/>
      <c r="C592" s="500"/>
      <c r="D592" s="405">
        <v>127</v>
      </c>
      <c r="E592" s="402" t="s">
        <v>1379</v>
      </c>
      <c r="F592" s="402"/>
      <c r="G592" s="404">
        <v>1</v>
      </c>
      <c r="H592" s="402"/>
      <c r="I592" s="402" t="s">
        <v>1378</v>
      </c>
      <c r="J592" s="347">
        <v>1</v>
      </c>
      <c r="K592" s="383">
        <v>0</v>
      </c>
      <c r="L592" s="31">
        <v>1.23</v>
      </c>
      <c r="M592" s="320">
        <f t="shared" si="18"/>
        <v>0</v>
      </c>
      <c r="N592" s="669">
        <f t="shared" si="19"/>
        <v>0</v>
      </c>
    </row>
    <row r="593" spans="1:14" ht="22.5" x14ac:dyDescent="0.25">
      <c r="A593" s="682" t="s">
        <v>1483</v>
      </c>
      <c r="B593" s="530"/>
      <c r="C593" s="500"/>
      <c r="D593" s="46" t="s">
        <v>1380</v>
      </c>
      <c r="E593" s="402" t="s">
        <v>1381</v>
      </c>
      <c r="F593" s="402"/>
      <c r="G593" s="404">
        <v>1</v>
      </c>
      <c r="H593" s="402"/>
      <c r="I593" s="402" t="s">
        <v>1378</v>
      </c>
      <c r="J593" s="347">
        <v>1</v>
      </c>
      <c r="K593" s="383">
        <v>0</v>
      </c>
      <c r="L593" s="31">
        <v>1.23</v>
      </c>
      <c r="M593" s="320">
        <f t="shared" si="18"/>
        <v>0</v>
      </c>
      <c r="N593" s="669">
        <f t="shared" si="19"/>
        <v>0</v>
      </c>
    </row>
    <row r="594" spans="1:14" x14ac:dyDescent="0.25">
      <c r="A594" s="682" t="s">
        <v>1484</v>
      </c>
      <c r="B594" s="530"/>
      <c r="C594" s="500"/>
      <c r="D594" s="405">
        <v>128</v>
      </c>
      <c r="E594" s="402" t="s">
        <v>1382</v>
      </c>
      <c r="F594" s="402" t="s">
        <v>1383</v>
      </c>
      <c r="G594" s="404">
        <v>1</v>
      </c>
      <c r="H594" s="402"/>
      <c r="I594" s="402" t="s">
        <v>1378</v>
      </c>
      <c r="J594" s="347">
        <v>1</v>
      </c>
      <c r="K594" s="383">
        <v>0</v>
      </c>
      <c r="L594" s="31">
        <v>1.23</v>
      </c>
      <c r="M594" s="320">
        <f t="shared" si="18"/>
        <v>0</v>
      </c>
      <c r="N594" s="669">
        <f t="shared" si="19"/>
        <v>0</v>
      </c>
    </row>
    <row r="595" spans="1:14" x14ac:dyDescent="0.25">
      <c r="A595" s="682" t="s">
        <v>1485</v>
      </c>
      <c r="B595" s="530"/>
      <c r="C595" s="500"/>
      <c r="D595" s="405">
        <v>130</v>
      </c>
      <c r="E595" s="402" t="s">
        <v>1382</v>
      </c>
      <c r="F595" s="402" t="s">
        <v>1384</v>
      </c>
      <c r="G595" s="404">
        <v>1</v>
      </c>
      <c r="H595" s="402"/>
      <c r="I595" s="402" t="s">
        <v>1378</v>
      </c>
      <c r="J595" s="347">
        <v>1</v>
      </c>
      <c r="K595" s="383">
        <v>0</v>
      </c>
      <c r="L595" s="31">
        <v>1.23</v>
      </c>
      <c r="M595" s="320">
        <f t="shared" si="18"/>
        <v>0</v>
      </c>
      <c r="N595" s="669">
        <f t="shared" si="19"/>
        <v>0</v>
      </c>
    </row>
    <row r="596" spans="1:14" x14ac:dyDescent="0.25">
      <c r="A596" s="682" t="s">
        <v>1486</v>
      </c>
      <c r="B596" s="530"/>
      <c r="C596" s="500"/>
      <c r="D596" s="405">
        <v>131</v>
      </c>
      <c r="E596" s="402" t="s">
        <v>1382</v>
      </c>
      <c r="F596" s="402" t="s">
        <v>1385</v>
      </c>
      <c r="G596" s="404">
        <v>1</v>
      </c>
      <c r="H596" s="402"/>
      <c r="I596" s="402" t="s">
        <v>1378</v>
      </c>
      <c r="J596" s="347">
        <v>1</v>
      </c>
      <c r="K596" s="383">
        <v>0</v>
      </c>
      <c r="L596" s="31">
        <v>1.23</v>
      </c>
      <c r="M596" s="320">
        <f t="shared" si="18"/>
        <v>0</v>
      </c>
      <c r="N596" s="669">
        <f t="shared" si="19"/>
        <v>0</v>
      </c>
    </row>
    <row r="597" spans="1:14" x14ac:dyDescent="0.25">
      <c r="A597" s="682" t="s">
        <v>1487</v>
      </c>
      <c r="B597" s="530"/>
      <c r="C597" s="500"/>
      <c r="D597" s="405">
        <v>132</v>
      </c>
      <c r="E597" s="402" t="s">
        <v>1382</v>
      </c>
      <c r="F597" s="402" t="s">
        <v>1386</v>
      </c>
      <c r="G597" s="404">
        <v>1</v>
      </c>
      <c r="H597" s="402"/>
      <c r="I597" s="402" t="s">
        <v>1378</v>
      </c>
      <c r="J597" s="347">
        <v>1</v>
      </c>
      <c r="K597" s="383">
        <v>0</v>
      </c>
      <c r="L597" s="31">
        <v>1.23</v>
      </c>
      <c r="M597" s="320">
        <f t="shared" si="18"/>
        <v>0</v>
      </c>
      <c r="N597" s="669">
        <f t="shared" si="19"/>
        <v>0</v>
      </c>
    </row>
    <row r="598" spans="1:14" x14ac:dyDescent="0.25">
      <c r="A598" s="682" t="s">
        <v>1488</v>
      </c>
      <c r="B598" s="530"/>
      <c r="C598" s="500"/>
      <c r="D598" s="405">
        <v>133</v>
      </c>
      <c r="E598" s="402" t="s">
        <v>1382</v>
      </c>
      <c r="F598" s="402" t="s">
        <v>1387</v>
      </c>
      <c r="G598" s="404">
        <v>1</v>
      </c>
      <c r="H598" s="402"/>
      <c r="I598" s="402" t="s">
        <v>1378</v>
      </c>
      <c r="J598" s="347">
        <v>1</v>
      </c>
      <c r="K598" s="383">
        <v>0</v>
      </c>
      <c r="L598" s="31">
        <v>1.23</v>
      </c>
      <c r="M598" s="320">
        <f t="shared" si="18"/>
        <v>0</v>
      </c>
      <c r="N598" s="669">
        <f t="shared" si="19"/>
        <v>0</v>
      </c>
    </row>
    <row r="599" spans="1:14" x14ac:dyDescent="0.25">
      <c r="A599" s="682" t="s">
        <v>1489</v>
      </c>
      <c r="B599" s="530"/>
      <c r="C599" s="500"/>
      <c r="D599" s="405">
        <v>134</v>
      </c>
      <c r="E599" s="402" t="s">
        <v>1382</v>
      </c>
      <c r="F599" s="402" t="s">
        <v>1388</v>
      </c>
      <c r="G599" s="404">
        <v>1</v>
      </c>
      <c r="H599" s="402"/>
      <c r="I599" s="402" t="s">
        <v>1378</v>
      </c>
      <c r="J599" s="347">
        <v>1</v>
      </c>
      <c r="K599" s="383">
        <v>0</v>
      </c>
      <c r="L599" s="31">
        <v>1.23</v>
      </c>
      <c r="M599" s="320">
        <f t="shared" si="18"/>
        <v>0</v>
      </c>
      <c r="N599" s="669">
        <f t="shared" si="19"/>
        <v>0</v>
      </c>
    </row>
    <row r="600" spans="1:14" x14ac:dyDescent="0.25">
      <c r="A600" s="682" t="s">
        <v>1490</v>
      </c>
      <c r="B600" s="530"/>
      <c r="C600" s="500"/>
      <c r="D600" s="405">
        <v>136</v>
      </c>
      <c r="E600" s="402" t="s">
        <v>1382</v>
      </c>
      <c r="F600" s="402" t="s">
        <v>1389</v>
      </c>
      <c r="G600" s="404">
        <v>1</v>
      </c>
      <c r="H600" s="402"/>
      <c r="I600" s="402" t="s">
        <v>1378</v>
      </c>
      <c r="J600" s="347">
        <v>1</v>
      </c>
      <c r="K600" s="383">
        <v>0</v>
      </c>
      <c r="L600" s="31">
        <v>1.23</v>
      </c>
      <c r="M600" s="320">
        <f t="shared" si="18"/>
        <v>0</v>
      </c>
      <c r="N600" s="669">
        <f t="shared" si="19"/>
        <v>0</v>
      </c>
    </row>
    <row r="601" spans="1:14" x14ac:dyDescent="0.25">
      <c r="A601" s="682" t="s">
        <v>1491</v>
      </c>
      <c r="B601" s="530"/>
      <c r="C601" s="500"/>
      <c r="D601" s="405">
        <v>117</v>
      </c>
      <c r="E601" s="402" t="s">
        <v>1382</v>
      </c>
      <c r="F601" s="402" t="s">
        <v>1390</v>
      </c>
      <c r="G601" s="404">
        <v>1</v>
      </c>
      <c r="H601" s="402"/>
      <c r="I601" s="402" t="s">
        <v>1378</v>
      </c>
      <c r="J601" s="347">
        <v>1</v>
      </c>
      <c r="K601" s="383">
        <v>0</v>
      </c>
      <c r="L601" s="31">
        <v>1.23</v>
      </c>
      <c r="M601" s="320">
        <f t="shared" si="18"/>
        <v>0</v>
      </c>
      <c r="N601" s="669">
        <f t="shared" si="19"/>
        <v>0</v>
      </c>
    </row>
    <row r="602" spans="1:14" x14ac:dyDescent="0.25">
      <c r="A602" s="682" t="s">
        <v>1492</v>
      </c>
      <c r="B602" s="530"/>
      <c r="C602" s="500"/>
      <c r="D602" s="405">
        <v>118</v>
      </c>
      <c r="E602" s="402" t="s">
        <v>1379</v>
      </c>
      <c r="F602" s="402"/>
      <c r="G602" s="404">
        <v>1</v>
      </c>
      <c r="H602" s="402"/>
      <c r="I602" s="402" t="s">
        <v>1378</v>
      </c>
      <c r="J602" s="347">
        <v>1</v>
      </c>
      <c r="K602" s="383">
        <v>0</v>
      </c>
      <c r="L602" s="31">
        <v>1.23</v>
      </c>
      <c r="M602" s="320">
        <f t="shared" si="18"/>
        <v>0</v>
      </c>
      <c r="N602" s="669">
        <f t="shared" si="19"/>
        <v>0</v>
      </c>
    </row>
    <row r="603" spans="1:14" x14ac:dyDescent="0.25">
      <c r="A603" s="682" t="s">
        <v>1493</v>
      </c>
      <c r="B603" s="530"/>
      <c r="C603" s="500"/>
      <c r="D603" s="405">
        <v>119</v>
      </c>
      <c r="E603" s="402" t="s">
        <v>1379</v>
      </c>
      <c r="F603" s="402"/>
      <c r="G603" s="404">
        <v>1</v>
      </c>
      <c r="H603" s="402"/>
      <c r="I603" s="402" t="s">
        <v>1378</v>
      </c>
      <c r="J603" s="347">
        <v>1</v>
      </c>
      <c r="K603" s="383">
        <v>0</v>
      </c>
      <c r="L603" s="31">
        <v>1.23</v>
      </c>
      <c r="M603" s="320">
        <f t="shared" si="18"/>
        <v>0</v>
      </c>
      <c r="N603" s="669">
        <f t="shared" si="19"/>
        <v>0</v>
      </c>
    </row>
    <row r="604" spans="1:14" x14ac:dyDescent="0.25">
      <c r="A604" s="682" t="s">
        <v>1494</v>
      </c>
      <c r="B604" s="530"/>
      <c r="C604" s="500"/>
      <c r="D604" s="559" t="s">
        <v>1391</v>
      </c>
      <c r="E604" s="402" t="s">
        <v>1392</v>
      </c>
      <c r="F604" s="499" t="s">
        <v>1393</v>
      </c>
      <c r="G604" s="556">
        <v>1</v>
      </c>
      <c r="H604" s="402"/>
      <c r="I604" s="402"/>
      <c r="J604" s="347">
        <v>1</v>
      </c>
      <c r="K604" s="383">
        <v>0</v>
      </c>
      <c r="L604" s="31">
        <v>1.23</v>
      </c>
      <c r="M604" s="320">
        <f t="shared" si="18"/>
        <v>0</v>
      </c>
      <c r="N604" s="669">
        <f>G604*J604*M604</f>
        <v>0</v>
      </c>
    </row>
    <row r="605" spans="1:14" x14ac:dyDescent="0.25">
      <c r="A605" s="682" t="s">
        <v>1495</v>
      </c>
      <c r="B605" s="530"/>
      <c r="C605" s="500"/>
      <c r="D605" s="560"/>
      <c r="E605" s="402" t="s">
        <v>1394</v>
      </c>
      <c r="F605" s="500"/>
      <c r="G605" s="556"/>
      <c r="H605" s="402"/>
      <c r="I605" s="402"/>
      <c r="J605" s="347">
        <v>1</v>
      </c>
      <c r="K605" s="383">
        <v>0</v>
      </c>
      <c r="L605" s="31">
        <v>1.23</v>
      </c>
      <c r="M605" s="320">
        <f t="shared" si="18"/>
        <v>0</v>
      </c>
      <c r="N605" s="669">
        <f t="shared" si="19"/>
        <v>0</v>
      </c>
    </row>
    <row r="606" spans="1:14" x14ac:dyDescent="0.25">
      <c r="A606" s="682" t="s">
        <v>1496</v>
      </c>
      <c r="B606" s="530"/>
      <c r="C606" s="500"/>
      <c r="D606" s="560"/>
      <c r="E606" s="402" t="s">
        <v>1395</v>
      </c>
      <c r="F606" s="500"/>
      <c r="G606" s="556"/>
      <c r="H606" s="60"/>
      <c r="I606" s="60"/>
      <c r="J606" s="347">
        <v>1</v>
      </c>
      <c r="K606" s="383">
        <v>0</v>
      </c>
      <c r="L606" s="31">
        <v>1.23</v>
      </c>
      <c r="M606" s="320">
        <f t="shared" si="18"/>
        <v>0</v>
      </c>
      <c r="N606" s="669">
        <f t="shared" si="19"/>
        <v>0</v>
      </c>
    </row>
    <row r="607" spans="1:14" x14ac:dyDescent="0.25">
      <c r="A607" s="682" t="s">
        <v>1497</v>
      </c>
      <c r="B607" s="530"/>
      <c r="C607" s="500"/>
      <c r="D607" s="560"/>
      <c r="E607" s="402" t="s">
        <v>1396</v>
      </c>
      <c r="F607" s="501"/>
      <c r="G607" s="556"/>
      <c r="H607" s="60"/>
      <c r="I607" s="60"/>
      <c r="J607" s="347">
        <v>1</v>
      </c>
      <c r="K607" s="383">
        <v>0</v>
      </c>
      <c r="L607" s="31">
        <v>1.23</v>
      </c>
      <c r="M607" s="320">
        <f t="shared" si="18"/>
        <v>0</v>
      </c>
      <c r="N607" s="669">
        <f>G607*J607*M607</f>
        <v>0</v>
      </c>
    </row>
    <row r="608" spans="1:14" x14ac:dyDescent="0.25">
      <c r="A608" s="682" t="s">
        <v>1498</v>
      </c>
      <c r="B608" s="530"/>
      <c r="C608" s="500"/>
      <c r="D608" s="560"/>
      <c r="E608" s="403" t="s">
        <v>1397</v>
      </c>
      <c r="F608" s="60"/>
      <c r="G608" s="404">
        <v>1</v>
      </c>
      <c r="H608" s="60"/>
      <c r="I608" s="402" t="s">
        <v>1398</v>
      </c>
      <c r="J608" s="347">
        <v>1</v>
      </c>
      <c r="K608" s="383">
        <v>0</v>
      </c>
      <c r="L608" s="31">
        <v>1.23</v>
      </c>
      <c r="M608" s="320">
        <f t="shared" si="18"/>
        <v>0</v>
      </c>
      <c r="N608" s="669">
        <f t="shared" si="19"/>
        <v>0</v>
      </c>
    </row>
    <row r="609" spans="1:14" ht="22.5" x14ac:dyDescent="0.25">
      <c r="A609" s="682" t="s">
        <v>1499</v>
      </c>
      <c r="B609" s="530"/>
      <c r="C609" s="501"/>
      <c r="D609" s="561"/>
      <c r="E609" s="403" t="s">
        <v>1399</v>
      </c>
      <c r="F609" s="403"/>
      <c r="G609" s="404">
        <v>1</v>
      </c>
      <c r="H609" s="402"/>
      <c r="I609" s="402"/>
      <c r="J609" s="347">
        <v>1</v>
      </c>
      <c r="K609" s="383">
        <v>0</v>
      </c>
      <c r="L609" s="33">
        <v>1.23</v>
      </c>
      <c r="M609" s="463">
        <f t="shared" si="18"/>
        <v>0</v>
      </c>
      <c r="N609" s="694">
        <f t="shared" si="19"/>
        <v>0</v>
      </c>
    </row>
    <row r="610" spans="1:14" x14ac:dyDescent="0.25">
      <c r="A610" s="682" t="s">
        <v>1500</v>
      </c>
      <c r="B610" s="530"/>
      <c r="C610" s="496">
        <v>64</v>
      </c>
      <c r="D610" s="45">
        <v>5</v>
      </c>
      <c r="E610" s="495" t="s">
        <v>1400</v>
      </c>
      <c r="F610" s="402"/>
      <c r="G610" s="404">
        <v>2</v>
      </c>
      <c r="H610" s="402"/>
      <c r="I610" s="402" t="s">
        <v>15</v>
      </c>
      <c r="J610" s="347">
        <v>1</v>
      </c>
      <c r="K610" s="383">
        <v>0</v>
      </c>
      <c r="L610" s="31">
        <v>1.23</v>
      </c>
      <c r="M610" s="320">
        <f t="shared" si="18"/>
        <v>0</v>
      </c>
      <c r="N610" s="669">
        <f t="shared" si="19"/>
        <v>0</v>
      </c>
    </row>
    <row r="611" spans="1:14" x14ac:dyDescent="0.25">
      <c r="A611" s="682" t="s">
        <v>1501</v>
      </c>
      <c r="B611" s="530"/>
      <c r="C611" s="496"/>
      <c r="D611" s="45">
        <v>8</v>
      </c>
      <c r="E611" s="495"/>
      <c r="F611" s="402"/>
      <c r="G611" s="404">
        <v>2</v>
      </c>
      <c r="H611" s="402"/>
      <c r="I611" s="402" t="s">
        <v>15</v>
      </c>
      <c r="J611" s="347">
        <v>1</v>
      </c>
      <c r="K611" s="383">
        <v>0</v>
      </c>
      <c r="L611" s="31">
        <v>1.23</v>
      </c>
      <c r="M611" s="320">
        <f t="shared" si="18"/>
        <v>0</v>
      </c>
      <c r="N611" s="669">
        <f t="shared" si="19"/>
        <v>0</v>
      </c>
    </row>
    <row r="612" spans="1:14" x14ac:dyDescent="0.25">
      <c r="A612" s="682" t="s">
        <v>1502</v>
      </c>
      <c r="B612" s="530"/>
      <c r="C612" s="496"/>
      <c r="D612" s="45">
        <v>11</v>
      </c>
      <c r="E612" s="495"/>
      <c r="F612" s="402"/>
      <c r="G612" s="404">
        <v>1</v>
      </c>
      <c r="H612" s="402"/>
      <c r="I612" s="402" t="s">
        <v>15</v>
      </c>
      <c r="J612" s="347">
        <v>1</v>
      </c>
      <c r="K612" s="383">
        <v>0</v>
      </c>
      <c r="L612" s="31">
        <v>1.23</v>
      </c>
      <c r="M612" s="320">
        <f t="shared" si="18"/>
        <v>0</v>
      </c>
      <c r="N612" s="669">
        <f t="shared" si="19"/>
        <v>0</v>
      </c>
    </row>
    <row r="613" spans="1:14" x14ac:dyDescent="0.25">
      <c r="A613" s="682" t="s">
        <v>1503</v>
      </c>
      <c r="B613" s="530"/>
      <c r="C613" s="496"/>
      <c r="D613" s="45">
        <v>14</v>
      </c>
      <c r="E613" s="495"/>
      <c r="F613" s="402"/>
      <c r="G613" s="404">
        <v>2</v>
      </c>
      <c r="H613" s="402"/>
      <c r="I613" s="402" t="s">
        <v>15</v>
      </c>
      <c r="J613" s="347">
        <v>1</v>
      </c>
      <c r="K613" s="383">
        <v>0</v>
      </c>
      <c r="L613" s="31">
        <v>1.23</v>
      </c>
      <c r="M613" s="320">
        <f t="shared" si="18"/>
        <v>0</v>
      </c>
      <c r="N613" s="669">
        <f t="shared" si="19"/>
        <v>0</v>
      </c>
    </row>
    <row r="614" spans="1:14" x14ac:dyDescent="0.25">
      <c r="A614" s="682" t="s">
        <v>1504</v>
      </c>
      <c r="B614" s="530"/>
      <c r="C614" s="496"/>
      <c r="D614" s="45">
        <v>15</v>
      </c>
      <c r="E614" s="495"/>
      <c r="F614" s="402"/>
      <c r="G614" s="404">
        <v>1</v>
      </c>
      <c r="H614" s="402"/>
      <c r="I614" s="402" t="s">
        <v>15</v>
      </c>
      <c r="J614" s="347">
        <v>1</v>
      </c>
      <c r="K614" s="383">
        <v>0</v>
      </c>
      <c r="L614" s="31">
        <v>1.23</v>
      </c>
      <c r="M614" s="320">
        <f t="shared" si="18"/>
        <v>0</v>
      </c>
      <c r="N614" s="669">
        <f t="shared" si="19"/>
        <v>0</v>
      </c>
    </row>
    <row r="615" spans="1:14" x14ac:dyDescent="0.25">
      <c r="A615" s="682" t="s">
        <v>1505</v>
      </c>
      <c r="B615" s="530"/>
      <c r="C615" s="496"/>
      <c r="D615" s="45">
        <v>18</v>
      </c>
      <c r="E615" s="495"/>
      <c r="F615" s="402"/>
      <c r="G615" s="404">
        <v>1</v>
      </c>
      <c r="H615" s="402"/>
      <c r="I615" s="402" t="s">
        <v>15</v>
      </c>
      <c r="J615" s="347">
        <v>1</v>
      </c>
      <c r="K615" s="383">
        <v>0</v>
      </c>
      <c r="L615" s="31">
        <v>1.23</v>
      </c>
      <c r="M615" s="320">
        <f t="shared" si="18"/>
        <v>0</v>
      </c>
      <c r="N615" s="669">
        <f t="shared" si="19"/>
        <v>0</v>
      </c>
    </row>
    <row r="616" spans="1:14" x14ac:dyDescent="0.25">
      <c r="A616" s="682" t="s">
        <v>1506</v>
      </c>
      <c r="B616" s="530"/>
      <c r="C616" s="496"/>
      <c r="D616" s="45">
        <v>21</v>
      </c>
      <c r="E616" s="495"/>
      <c r="F616" s="402"/>
      <c r="G616" s="404">
        <v>2</v>
      </c>
      <c r="H616" s="402"/>
      <c r="I616" s="402" t="s">
        <v>15</v>
      </c>
      <c r="J616" s="347">
        <v>1</v>
      </c>
      <c r="K616" s="383">
        <v>0</v>
      </c>
      <c r="L616" s="31">
        <v>1.23</v>
      </c>
      <c r="M616" s="320">
        <f t="shared" si="18"/>
        <v>0</v>
      </c>
      <c r="N616" s="669">
        <f t="shared" si="19"/>
        <v>0</v>
      </c>
    </row>
    <row r="617" spans="1:14" x14ac:dyDescent="0.25">
      <c r="A617" s="682" t="s">
        <v>1507</v>
      </c>
      <c r="B617" s="530"/>
      <c r="C617" s="496"/>
      <c r="D617" s="45">
        <v>24</v>
      </c>
      <c r="E617" s="495"/>
      <c r="F617" s="402"/>
      <c r="G617" s="404">
        <v>1</v>
      </c>
      <c r="H617" s="402"/>
      <c r="I617" s="402" t="s">
        <v>15</v>
      </c>
      <c r="J617" s="347">
        <v>1</v>
      </c>
      <c r="K617" s="383">
        <v>0</v>
      </c>
      <c r="L617" s="31">
        <v>1.23</v>
      </c>
      <c r="M617" s="320">
        <f t="shared" si="18"/>
        <v>0</v>
      </c>
      <c r="N617" s="669">
        <f t="shared" si="19"/>
        <v>0</v>
      </c>
    </row>
    <row r="618" spans="1:14" x14ac:dyDescent="0.25">
      <c r="A618" s="682" t="s">
        <v>1508</v>
      </c>
      <c r="B618" s="530"/>
      <c r="C618" s="496"/>
      <c r="D618" s="45">
        <v>25</v>
      </c>
      <c r="E618" s="495"/>
      <c r="F618" s="402"/>
      <c r="G618" s="404">
        <v>1</v>
      </c>
      <c r="H618" s="402"/>
      <c r="I618" s="402" t="s">
        <v>15</v>
      </c>
      <c r="J618" s="347">
        <v>1</v>
      </c>
      <c r="K618" s="383">
        <v>0</v>
      </c>
      <c r="L618" s="31">
        <v>1.23</v>
      </c>
      <c r="M618" s="320">
        <f t="shared" si="18"/>
        <v>0</v>
      </c>
      <c r="N618" s="669">
        <f t="shared" si="19"/>
        <v>0</v>
      </c>
    </row>
    <row r="619" spans="1:14" x14ac:dyDescent="0.25">
      <c r="A619" s="682" t="s">
        <v>1509</v>
      </c>
      <c r="B619" s="530"/>
      <c r="C619" s="496"/>
      <c r="D619" s="45">
        <v>28</v>
      </c>
      <c r="E619" s="495"/>
      <c r="F619" s="402"/>
      <c r="G619" s="404">
        <v>1</v>
      </c>
      <c r="H619" s="402"/>
      <c r="I619" s="402" t="s">
        <v>15</v>
      </c>
      <c r="J619" s="347">
        <v>1</v>
      </c>
      <c r="K619" s="383">
        <v>0</v>
      </c>
      <c r="L619" s="31">
        <v>1.23</v>
      </c>
      <c r="M619" s="320">
        <f t="shared" si="18"/>
        <v>0</v>
      </c>
      <c r="N619" s="669">
        <f t="shared" si="19"/>
        <v>0</v>
      </c>
    </row>
    <row r="620" spans="1:14" x14ac:dyDescent="0.25">
      <c r="A620" s="682" t="s">
        <v>1510</v>
      </c>
      <c r="B620" s="530"/>
      <c r="C620" s="496"/>
      <c r="D620" s="45">
        <v>31</v>
      </c>
      <c r="E620" s="495"/>
      <c r="F620" s="402"/>
      <c r="G620" s="404">
        <v>2</v>
      </c>
      <c r="H620" s="402"/>
      <c r="I620" s="402" t="s">
        <v>15</v>
      </c>
      <c r="J620" s="347">
        <v>1</v>
      </c>
      <c r="K620" s="383">
        <v>0</v>
      </c>
      <c r="L620" s="31">
        <v>1.23</v>
      </c>
      <c r="M620" s="320">
        <f t="shared" si="18"/>
        <v>0</v>
      </c>
      <c r="N620" s="669">
        <f t="shared" si="19"/>
        <v>0</v>
      </c>
    </row>
    <row r="621" spans="1:14" x14ac:dyDescent="0.25">
      <c r="A621" s="682" t="s">
        <v>1511</v>
      </c>
      <c r="B621" s="530"/>
      <c r="C621" s="496"/>
      <c r="D621" s="45">
        <v>52</v>
      </c>
      <c r="E621" s="495"/>
      <c r="F621" s="402"/>
      <c r="G621" s="404">
        <v>3</v>
      </c>
      <c r="H621" s="402"/>
      <c r="I621" s="402" t="s">
        <v>15</v>
      </c>
      <c r="J621" s="347">
        <v>1</v>
      </c>
      <c r="K621" s="383">
        <v>0</v>
      </c>
      <c r="L621" s="31">
        <v>1.23</v>
      </c>
      <c r="M621" s="320">
        <f t="shared" si="18"/>
        <v>0</v>
      </c>
      <c r="N621" s="669">
        <f t="shared" si="19"/>
        <v>0</v>
      </c>
    </row>
    <row r="622" spans="1:14" x14ac:dyDescent="0.25">
      <c r="A622" s="682" t="s">
        <v>1512</v>
      </c>
      <c r="B622" s="530"/>
      <c r="C622" s="496"/>
      <c r="D622" s="45">
        <v>55</v>
      </c>
      <c r="E622" s="495"/>
      <c r="F622" s="402"/>
      <c r="G622" s="404">
        <v>1</v>
      </c>
      <c r="H622" s="402"/>
      <c r="I622" s="402" t="s">
        <v>15</v>
      </c>
      <c r="J622" s="347">
        <v>1</v>
      </c>
      <c r="K622" s="383">
        <v>0</v>
      </c>
      <c r="L622" s="31">
        <v>1.23</v>
      </c>
      <c r="M622" s="320">
        <f t="shared" si="18"/>
        <v>0</v>
      </c>
      <c r="N622" s="669">
        <f t="shared" si="19"/>
        <v>0</v>
      </c>
    </row>
    <row r="623" spans="1:14" x14ac:dyDescent="0.25">
      <c r="A623" s="682" t="s">
        <v>1513</v>
      </c>
      <c r="B623" s="530"/>
      <c r="C623" s="496"/>
      <c r="D623" s="45">
        <v>56</v>
      </c>
      <c r="E623" s="495"/>
      <c r="F623" s="402"/>
      <c r="G623" s="404">
        <v>1</v>
      </c>
      <c r="H623" s="402"/>
      <c r="I623" s="402" t="s">
        <v>15</v>
      </c>
      <c r="J623" s="347">
        <v>1</v>
      </c>
      <c r="K623" s="383">
        <v>0</v>
      </c>
      <c r="L623" s="31">
        <v>1.23</v>
      </c>
      <c r="M623" s="320">
        <f t="shared" si="18"/>
        <v>0</v>
      </c>
      <c r="N623" s="669">
        <f t="shared" si="19"/>
        <v>0</v>
      </c>
    </row>
    <row r="624" spans="1:14" x14ac:dyDescent="0.25">
      <c r="A624" s="682" t="s">
        <v>1514</v>
      </c>
      <c r="B624" s="530"/>
      <c r="C624" s="496"/>
      <c r="D624" s="45">
        <v>58</v>
      </c>
      <c r="E624" s="495"/>
      <c r="F624" s="403"/>
      <c r="G624" s="404">
        <v>1</v>
      </c>
      <c r="H624" s="402"/>
      <c r="I624" s="402" t="s">
        <v>15</v>
      </c>
      <c r="J624" s="347">
        <v>1</v>
      </c>
      <c r="K624" s="383">
        <v>0</v>
      </c>
      <c r="L624" s="31">
        <v>1.23</v>
      </c>
      <c r="M624" s="320">
        <f t="shared" si="18"/>
        <v>0</v>
      </c>
      <c r="N624" s="669">
        <f t="shared" si="19"/>
        <v>0</v>
      </c>
    </row>
    <row r="625" spans="1:14" x14ac:dyDescent="0.25">
      <c r="A625" s="682" t="s">
        <v>1515</v>
      </c>
      <c r="B625" s="530"/>
      <c r="C625" s="496"/>
      <c r="D625" s="45" t="s">
        <v>1401</v>
      </c>
      <c r="E625" s="402" t="s">
        <v>1402</v>
      </c>
      <c r="F625" s="402" t="s">
        <v>1403</v>
      </c>
      <c r="G625" s="404">
        <v>2</v>
      </c>
      <c r="H625" s="402"/>
      <c r="I625" s="402" t="s">
        <v>15</v>
      </c>
      <c r="J625" s="347">
        <v>1</v>
      </c>
      <c r="K625" s="383">
        <v>0</v>
      </c>
      <c r="L625" s="31">
        <v>1.23</v>
      </c>
      <c r="M625" s="320">
        <f t="shared" si="18"/>
        <v>0</v>
      </c>
      <c r="N625" s="669">
        <f t="shared" si="19"/>
        <v>0</v>
      </c>
    </row>
    <row r="626" spans="1:14" x14ac:dyDescent="0.25">
      <c r="A626" s="682" t="s">
        <v>1516</v>
      </c>
      <c r="B626" s="530"/>
      <c r="C626" s="496">
        <v>65</v>
      </c>
      <c r="D626" s="45">
        <v>5</v>
      </c>
      <c r="E626" s="495" t="s">
        <v>1404</v>
      </c>
      <c r="F626" s="402"/>
      <c r="G626" s="404">
        <v>2</v>
      </c>
      <c r="H626" s="402"/>
      <c r="I626" s="402" t="s">
        <v>15</v>
      </c>
      <c r="J626" s="347">
        <v>1</v>
      </c>
      <c r="K626" s="383">
        <v>0</v>
      </c>
      <c r="L626" s="31">
        <v>1.23</v>
      </c>
      <c r="M626" s="320">
        <f t="shared" si="18"/>
        <v>0</v>
      </c>
      <c r="N626" s="669">
        <f t="shared" si="19"/>
        <v>0</v>
      </c>
    </row>
    <row r="627" spans="1:14" x14ac:dyDescent="0.25">
      <c r="A627" s="682" t="s">
        <v>1517</v>
      </c>
      <c r="B627" s="530"/>
      <c r="C627" s="496"/>
      <c r="D627" s="45">
        <v>8</v>
      </c>
      <c r="E627" s="495"/>
      <c r="F627" s="402"/>
      <c r="G627" s="404">
        <v>2</v>
      </c>
      <c r="H627" s="402"/>
      <c r="I627" s="402" t="s">
        <v>15</v>
      </c>
      <c r="J627" s="347">
        <v>1</v>
      </c>
      <c r="K627" s="383">
        <v>0</v>
      </c>
      <c r="L627" s="31">
        <v>1.23</v>
      </c>
      <c r="M627" s="320">
        <f t="shared" si="18"/>
        <v>0</v>
      </c>
      <c r="N627" s="669">
        <f t="shared" si="19"/>
        <v>0</v>
      </c>
    </row>
    <row r="628" spans="1:14" x14ac:dyDescent="0.25">
      <c r="A628" s="682" t="s">
        <v>1518</v>
      </c>
      <c r="B628" s="530"/>
      <c r="C628" s="496"/>
      <c r="D628" s="45">
        <v>11</v>
      </c>
      <c r="E628" s="495"/>
      <c r="F628" s="402"/>
      <c r="G628" s="404">
        <v>1</v>
      </c>
      <c r="H628" s="402"/>
      <c r="I628" s="402" t="s">
        <v>15</v>
      </c>
      <c r="J628" s="347">
        <v>1</v>
      </c>
      <c r="K628" s="383">
        <v>0</v>
      </c>
      <c r="L628" s="31">
        <v>1.23</v>
      </c>
      <c r="M628" s="320">
        <f t="shared" si="18"/>
        <v>0</v>
      </c>
      <c r="N628" s="669">
        <f t="shared" si="19"/>
        <v>0</v>
      </c>
    </row>
    <row r="629" spans="1:14" x14ac:dyDescent="0.25">
      <c r="A629" s="682" t="s">
        <v>1519</v>
      </c>
      <c r="B629" s="530"/>
      <c r="C629" s="496"/>
      <c r="D629" s="405">
        <v>14</v>
      </c>
      <c r="E629" s="495"/>
      <c r="F629" s="402"/>
      <c r="G629" s="404">
        <v>1</v>
      </c>
      <c r="H629" s="402"/>
      <c r="I629" s="402" t="s">
        <v>15</v>
      </c>
      <c r="J629" s="347">
        <v>1</v>
      </c>
      <c r="K629" s="383">
        <v>0</v>
      </c>
      <c r="L629" s="31">
        <v>1.23</v>
      </c>
      <c r="M629" s="320">
        <f t="shared" si="18"/>
        <v>0</v>
      </c>
      <c r="N629" s="669">
        <f t="shared" si="19"/>
        <v>0</v>
      </c>
    </row>
    <row r="630" spans="1:14" x14ac:dyDescent="0.25">
      <c r="A630" s="682" t="s">
        <v>1520</v>
      </c>
      <c r="B630" s="530"/>
      <c r="C630" s="496"/>
      <c r="D630" s="45">
        <v>15</v>
      </c>
      <c r="E630" s="495"/>
      <c r="F630" s="402"/>
      <c r="G630" s="404">
        <v>1</v>
      </c>
      <c r="H630" s="402"/>
      <c r="I630" s="402" t="s">
        <v>15</v>
      </c>
      <c r="J630" s="347">
        <v>1</v>
      </c>
      <c r="K630" s="383">
        <v>0</v>
      </c>
      <c r="L630" s="31">
        <v>1.23</v>
      </c>
      <c r="M630" s="320">
        <f t="shared" si="18"/>
        <v>0</v>
      </c>
      <c r="N630" s="669">
        <f t="shared" si="19"/>
        <v>0</v>
      </c>
    </row>
    <row r="631" spans="1:14" x14ac:dyDescent="0.25">
      <c r="A631" s="682" t="s">
        <v>1521</v>
      </c>
      <c r="B631" s="530"/>
      <c r="C631" s="496"/>
      <c r="D631" s="405">
        <v>18</v>
      </c>
      <c r="E631" s="495"/>
      <c r="F631" s="402"/>
      <c r="G631" s="404">
        <v>2</v>
      </c>
      <c r="H631" s="402"/>
      <c r="I631" s="402" t="s">
        <v>15</v>
      </c>
      <c r="J631" s="347">
        <v>1</v>
      </c>
      <c r="K631" s="383">
        <v>0</v>
      </c>
      <c r="L631" s="31">
        <v>1.23</v>
      </c>
      <c r="M631" s="320">
        <f t="shared" si="18"/>
        <v>0</v>
      </c>
      <c r="N631" s="669">
        <f t="shared" si="19"/>
        <v>0</v>
      </c>
    </row>
    <row r="632" spans="1:14" x14ac:dyDescent="0.25">
      <c r="A632" s="682" t="s">
        <v>1522</v>
      </c>
      <c r="B632" s="530"/>
      <c r="C632" s="496"/>
      <c r="D632" s="405">
        <v>21</v>
      </c>
      <c r="E632" s="495"/>
      <c r="F632" s="402"/>
      <c r="G632" s="404">
        <v>2</v>
      </c>
      <c r="H632" s="402"/>
      <c r="I632" s="402" t="s">
        <v>15</v>
      </c>
      <c r="J632" s="347">
        <v>1</v>
      </c>
      <c r="K632" s="383">
        <v>0</v>
      </c>
      <c r="L632" s="31">
        <v>1.23</v>
      </c>
      <c r="M632" s="320">
        <f t="shared" si="18"/>
        <v>0</v>
      </c>
      <c r="N632" s="669">
        <f t="shared" si="19"/>
        <v>0</v>
      </c>
    </row>
    <row r="633" spans="1:14" x14ac:dyDescent="0.25">
      <c r="A633" s="682" t="s">
        <v>1523</v>
      </c>
      <c r="B633" s="530"/>
      <c r="C633" s="496"/>
      <c r="D633" s="405">
        <v>24</v>
      </c>
      <c r="E633" s="495"/>
      <c r="F633" s="402"/>
      <c r="G633" s="404">
        <v>1</v>
      </c>
      <c r="H633" s="402"/>
      <c r="I633" s="402" t="s">
        <v>15</v>
      </c>
      <c r="J633" s="347">
        <v>1</v>
      </c>
      <c r="K633" s="383">
        <v>0</v>
      </c>
      <c r="L633" s="31">
        <v>1.23</v>
      </c>
      <c r="M633" s="320">
        <f t="shared" si="18"/>
        <v>0</v>
      </c>
      <c r="N633" s="669">
        <f t="shared" si="19"/>
        <v>0</v>
      </c>
    </row>
    <row r="634" spans="1:14" x14ac:dyDescent="0.25">
      <c r="A634" s="682" t="s">
        <v>1524</v>
      </c>
      <c r="B634" s="530"/>
      <c r="C634" s="496"/>
      <c r="D634" s="405">
        <v>25</v>
      </c>
      <c r="E634" s="495"/>
      <c r="F634" s="402"/>
      <c r="G634" s="404">
        <v>1</v>
      </c>
      <c r="H634" s="402"/>
      <c r="I634" s="402" t="s">
        <v>15</v>
      </c>
      <c r="J634" s="347">
        <v>1</v>
      </c>
      <c r="K634" s="383">
        <v>0</v>
      </c>
      <c r="L634" s="31">
        <v>1.23</v>
      </c>
      <c r="M634" s="320">
        <f t="shared" si="18"/>
        <v>0</v>
      </c>
      <c r="N634" s="669">
        <f t="shared" si="19"/>
        <v>0</v>
      </c>
    </row>
    <row r="635" spans="1:14" x14ac:dyDescent="0.25">
      <c r="A635" s="682" t="s">
        <v>1525</v>
      </c>
      <c r="B635" s="530"/>
      <c r="C635" s="496"/>
      <c r="D635" s="45">
        <v>28</v>
      </c>
      <c r="E635" s="495"/>
      <c r="F635" s="402"/>
      <c r="G635" s="404">
        <v>1</v>
      </c>
      <c r="H635" s="402"/>
      <c r="I635" s="402" t="s">
        <v>15</v>
      </c>
      <c r="J635" s="347">
        <v>1</v>
      </c>
      <c r="K635" s="383">
        <v>0</v>
      </c>
      <c r="L635" s="31">
        <v>1.23</v>
      </c>
      <c r="M635" s="320">
        <f t="shared" si="18"/>
        <v>0</v>
      </c>
      <c r="N635" s="669">
        <f t="shared" si="19"/>
        <v>0</v>
      </c>
    </row>
    <row r="636" spans="1:14" x14ac:dyDescent="0.25">
      <c r="A636" s="682" t="s">
        <v>1526</v>
      </c>
      <c r="B636" s="530"/>
      <c r="C636" s="496"/>
      <c r="D636" s="405">
        <v>31</v>
      </c>
      <c r="E636" s="495"/>
      <c r="F636" s="402"/>
      <c r="G636" s="404">
        <v>2</v>
      </c>
      <c r="H636" s="402"/>
      <c r="I636" s="402" t="s">
        <v>15</v>
      </c>
      <c r="J636" s="347">
        <v>1</v>
      </c>
      <c r="K636" s="383">
        <v>0</v>
      </c>
      <c r="L636" s="31">
        <v>1.23</v>
      </c>
      <c r="M636" s="320">
        <f t="shared" si="18"/>
        <v>0</v>
      </c>
      <c r="N636" s="669">
        <f t="shared" si="19"/>
        <v>0</v>
      </c>
    </row>
    <row r="637" spans="1:14" x14ac:dyDescent="0.25">
      <c r="A637" s="682" t="s">
        <v>1527</v>
      </c>
      <c r="B637" s="530"/>
      <c r="C637" s="496"/>
      <c r="D637" s="405">
        <v>52</v>
      </c>
      <c r="E637" s="495"/>
      <c r="F637" s="402"/>
      <c r="G637" s="404">
        <v>1</v>
      </c>
      <c r="H637" s="402"/>
      <c r="I637" s="402" t="s">
        <v>15</v>
      </c>
      <c r="J637" s="347">
        <v>1</v>
      </c>
      <c r="K637" s="383">
        <v>0</v>
      </c>
      <c r="L637" s="31">
        <v>1.23</v>
      </c>
      <c r="M637" s="320">
        <f t="shared" si="18"/>
        <v>0</v>
      </c>
      <c r="N637" s="669">
        <f t="shared" si="19"/>
        <v>0</v>
      </c>
    </row>
    <row r="638" spans="1:14" x14ac:dyDescent="0.25">
      <c r="A638" s="682" t="s">
        <v>1528</v>
      </c>
      <c r="B638" s="530"/>
      <c r="C638" s="496"/>
      <c r="D638" s="45">
        <v>53</v>
      </c>
      <c r="E638" s="495"/>
      <c r="F638" s="402"/>
      <c r="G638" s="404">
        <v>1</v>
      </c>
      <c r="H638" s="402"/>
      <c r="I638" s="402" t="s">
        <v>15</v>
      </c>
      <c r="J638" s="347">
        <v>1</v>
      </c>
      <c r="K638" s="383">
        <v>0</v>
      </c>
      <c r="L638" s="31">
        <v>1.23</v>
      </c>
      <c r="M638" s="320">
        <f t="shared" si="18"/>
        <v>0</v>
      </c>
      <c r="N638" s="669">
        <f t="shared" si="19"/>
        <v>0</v>
      </c>
    </row>
    <row r="639" spans="1:14" x14ac:dyDescent="0.25">
      <c r="A639" s="682" t="s">
        <v>1529</v>
      </c>
      <c r="B639" s="530"/>
      <c r="C639" s="496"/>
      <c r="D639" s="405">
        <v>55</v>
      </c>
      <c r="E639" s="495"/>
      <c r="F639" s="402"/>
      <c r="G639" s="404">
        <v>1</v>
      </c>
      <c r="H639" s="402"/>
      <c r="I639" s="402" t="s">
        <v>15</v>
      </c>
      <c r="J639" s="347">
        <v>1</v>
      </c>
      <c r="K639" s="383">
        <v>0</v>
      </c>
      <c r="L639" s="31">
        <v>1.23</v>
      </c>
      <c r="M639" s="320">
        <f t="shared" si="18"/>
        <v>0</v>
      </c>
      <c r="N639" s="669">
        <f t="shared" si="19"/>
        <v>0</v>
      </c>
    </row>
    <row r="640" spans="1:14" x14ac:dyDescent="0.25">
      <c r="A640" s="682" t="s">
        <v>1530</v>
      </c>
      <c r="B640" s="530"/>
      <c r="C640" s="496"/>
      <c r="D640" s="405">
        <v>56</v>
      </c>
      <c r="E640" s="495"/>
      <c r="F640" s="402"/>
      <c r="G640" s="404">
        <v>2</v>
      </c>
      <c r="H640" s="402"/>
      <c r="I640" s="402" t="s">
        <v>15</v>
      </c>
      <c r="J640" s="347">
        <v>1</v>
      </c>
      <c r="K640" s="383">
        <v>0</v>
      </c>
      <c r="L640" s="31">
        <v>1.23</v>
      </c>
      <c r="M640" s="320">
        <f t="shared" si="18"/>
        <v>0</v>
      </c>
      <c r="N640" s="669">
        <f t="shared" si="19"/>
        <v>0</v>
      </c>
    </row>
    <row r="641" spans="1:14" x14ac:dyDescent="0.25">
      <c r="A641" s="682" t="s">
        <v>1531</v>
      </c>
      <c r="B641" s="530"/>
      <c r="C641" s="496"/>
      <c r="D641" s="405">
        <v>58</v>
      </c>
      <c r="E641" s="495"/>
      <c r="F641" s="402"/>
      <c r="G641" s="404">
        <v>1</v>
      </c>
      <c r="H641" s="402"/>
      <c r="I641" s="402" t="s">
        <v>15</v>
      </c>
      <c r="J641" s="347">
        <v>1</v>
      </c>
      <c r="K641" s="383">
        <v>0</v>
      </c>
      <c r="L641" s="31">
        <v>1.23</v>
      </c>
      <c r="M641" s="320">
        <f t="shared" si="18"/>
        <v>0</v>
      </c>
      <c r="N641" s="669">
        <f t="shared" si="19"/>
        <v>0</v>
      </c>
    </row>
    <row r="642" spans="1:14" x14ac:dyDescent="0.25">
      <c r="A642" s="682" t="s">
        <v>1532</v>
      </c>
      <c r="B642" s="530"/>
      <c r="C642" s="496"/>
      <c r="D642" s="405">
        <v>61</v>
      </c>
      <c r="E642" s="495"/>
      <c r="F642" s="402"/>
      <c r="G642" s="404">
        <v>1</v>
      </c>
      <c r="H642" s="402"/>
      <c r="I642" s="402" t="s">
        <v>15</v>
      </c>
      <c r="J642" s="347">
        <v>1</v>
      </c>
      <c r="K642" s="383">
        <v>0</v>
      </c>
      <c r="L642" s="31">
        <v>1.23</v>
      </c>
      <c r="M642" s="320">
        <f t="shared" si="18"/>
        <v>0</v>
      </c>
      <c r="N642" s="669">
        <f t="shared" si="19"/>
        <v>0</v>
      </c>
    </row>
    <row r="643" spans="1:14" x14ac:dyDescent="0.25">
      <c r="A643" s="682" t="s">
        <v>1533</v>
      </c>
      <c r="B643" s="530"/>
      <c r="C643" s="496"/>
      <c r="D643" s="405">
        <v>62</v>
      </c>
      <c r="E643" s="495"/>
      <c r="F643" s="402"/>
      <c r="G643" s="404">
        <v>1</v>
      </c>
      <c r="H643" s="402"/>
      <c r="I643" s="402" t="s">
        <v>15</v>
      </c>
      <c r="J643" s="347">
        <v>1</v>
      </c>
      <c r="K643" s="383">
        <v>0</v>
      </c>
      <c r="L643" s="31">
        <v>1.23</v>
      </c>
      <c r="M643" s="320">
        <f t="shared" si="18"/>
        <v>0</v>
      </c>
      <c r="N643" s="669">
        <f t="shared" si="19"/>
        <v>0</v>
      </c>
    </row>
    <row r="644" spans="1:14" x14ac:dyDescent="0.25">
      <c r="A644" s="682" t="s">
        <v>1534</v>
      </c>
      <c r="B644" s="530"/>
      <c r="C644" s="496"/>
      <c r="D644" s="405" t="s">
        <v>1405</v>
      </c>
      <c r="E644" s="403" t="s">
        <v>1406</v>
      </c>
      <c r="F644" s="403">
        <v>802041</v>
      </c>
      <c r="G644" s="404">
        <v>1</v>
      </c>
      <c r="H644" s="402">
        <v>3.4</v>
      </c>
      <c r="I644" s="402" t="s">
        <v>1407</v>
      </c>
      <c r="J644" s="347">
        <v>1</v>
      </c>
      <c r="K644" s="383">
        <v>0</v>
      </c>
      <c r="L644" s="31">
        <v>1.23</v>
      </c>
      <c r="M644" s="320">
        <f t="shared" si="18"/>
        <v>0</v>
      </c>
      <c r="N644" s="669">
        <f t="shared" si="19"/>
        <v>0</v>
      </c>
    </row>
    <row r="645" spans="1:14" x14ac:dyDescent="0.25">
      <c r="A645" s="682" t="s">
        <v>1535</v>
      </c>
      <c r="B645" s="530"/>
      <c r="C645" s="496"/>
      <c r="D645" s="405" t="s">
        <v>1405</v>
      </c>
      <c r="E645" s="403" t="s">
        <v>1406</v>
      </c>
      <c r="F645" s="403">
        <v>802162</v>
      </c>
      <c r="G645" s="404">
        <v>1</v>
      </c>
      <c r="H645" s="402">
        <v>3.4</v>
      </c>
      <c r="I645" s="402" t="s">
        <v>1407</v>
      </c>
      <c r="J645" s="347">
        <v>1</v>
      </c>
      <c r="K645" s="383">
        <v>0</v>
      </c>
      <c r="L645" s="31">
        <v>1.23</v>
      </c>
      <c r="M645" s="320">
        <f t="shared" si="18"/>
        <v>0</v>
      </c>
      <c r="N645" s="669">
        <f t="shared" si="19"/>
        <v>0</v>
      </c>
    </row>
    <row r="646" spans="1:14" x14ac:dyDescent="0.25">
      <c r="A646" s="682" t="s">
        <v>1536</v>
      </c>
      <c r="B646" s="530"/>
      <c r="C646" s="496"/>
      <c r="D646" s="405" t="s">
        <v>1405</v>
      </c>
      <c r="E646" s="403" t="s">
        <v>1406</v>
      </c>
      <c r="F646" s="403">
        <v>802023</v>
      </c>
      <c r="G646" s="404">
        <v>1</v>
      </c>
      <c r="H646" s="402">
        <v>3.4</v>
      </c>
      <c r="I646" s="402" t="s">
        <v>1407</v>
      </c>
      <c r="J646" s="347">
        <v>1</v>
      </c>
      <c r="K646" s="383">
        <v>0</v>
      </c>
      <c r="L646" s="31">
        <v>1.23</v>
      </c>
      <c r="M646" s="320">
        <f t="shared" ref="M646:M681" si="20">K646*L646</f>
        <v>0</v>
      </c>
      <c r="N646" s="669">
        <f t="shared" ref="N646:N681" si="21">G646*J646*M646</f>
        <v>0</v>
      </c>
    </row>
    <row r="647" spans="1:14" x14ac:dyDescent="0.25">
      <c r="A647" s="682" t="s">
        <v>1537</v>
      </c>
      <c r="B647" s="530"/>
      <c r="C647" s="496"/>
      <c r="D647" s="405" t="s">
        <v>1405</v>
      </c>
      <c r="E647" s="403" t="s">
        <v>1406</v>
      </c>
      <c r="F647" s="403">
        <v>802079</v>
      </c>
      <c r="G647" s="404">
        <v>1</v>
      </c>
      <c r="H647" s="402">
        <v>3.4</v>
      </c>
      <c r="I647" s="402" t="s">
        <v>1407</v>
      </c>
      <c r="J647" s="347">
        <v>1</v>
      </c>
      <c r="K647" s="383">
        <v>0</v>
      </c>
      <c r="L647" s="31">
        <v>1.23</v>
      </c>
      <c r="M647" s="320">
        <f t="shared" si="20"/>
        <v>0</v>
      </c>
      <c r="N647" s="669">
        <f t="shared" si="21"/>
        <v>0</v>
      </c>
    </row>
    <row r="648" spans="1:14" x14ac:dyDescent="0.25">
      <c r="A648" s="682" t="s">
        <v>1538</v>
      </c>
      <c r="B648" s="530"/>
      <c r="C648" s="496"/>
      <c r="D648" s="405" t="s">
        <v>1405</v>
      </c>
      <c r="E648" s="403" t="s">
        <v>1406</v>
      </c>
      <c r="F648" s="403">
        <v>802091</v>
      </c>
      <c r="G648" s="404">
        <v>1</v>
      </c>
      <c r="H648" s="402">
        <v>3.4</v>
      </c>
      <c r="I648" s="402" t="s">
        <v>1407</v>
      </c>
      <c r="J648" s="347">
        <v>1</v>
      </c>
      <c r="K648" s="383">
        <v>0</v>
      </c>
      <c r="L648" s="31">
        <v>1.23</v>
      </c>
      <c r="M648" s="320">
        <f t="shared" si="20"/>
        <v>0</v>
      </c>
      <c r="N648" s="669">
        <f t="shared" si="21"/>
        <v>0</v>
      </c>
    </row>
    <row r="649" spans="1:14" x14ac:dyDescent="0.25">
      <c r="A649" s="682" t="s">
        <v>1539</v>
      </c>
      <c r="B649" s="530"/>
      <c r="C649" s="496"/>
      <c r="D649" s="405" t="s">
        <v>1405</v>
      </c>
      <c r="E649" s="403" t="s">
        <v>1406</v>
      </c>
      <c r="F649" s="403">
        <v>802029</v>
      </c>
      <c r="G649" s="404">
        <v>1</v>
      </c>
      <c r="H649" s="402">
        <v>3.4</v>
      </c>
      <c r="I649" s="402" t="s">
        <v>1407</v>
      </c>
      <c r="J649" s="347">
        <v>1</v>
      </c>
      <c r="K649" s="383">
        <v>0</v>
      </c>
      <c r="L649" s="31">
        <v>1.23</v>
      </c>
      <c r="M649" s="320">
        <f t="shared" si="20"/>
        <v>0</v>
      </c>
      <c r="N649" s="669">
        <f t="shared" si="21"/>
        <v>0</v>
      </c>
    </row>
    <row r="650" spans="1:14" x14ac:dyDescent="0.25">
      <c r="A650" s="682" t="s">
        <v>1540</v>
      </c>
      <c r="B650" s="530"/>
      <c r="C650" s="496"/>
      <c r="D650" s="405" t="s">
        <v>1405</v>
      </c>
      <c r="E650" s="403" t="s">
        <v>1406</v>
      </c>
      <c r="F650" s="403">
        <v>802178</v>
      </c>
      <c r="G650" s="404">
        <v>1</v>
      </c>
      <c r="H650" s="402">
        <v>3.4</v>
      </c>
      <c r="I650" s="402" t="s">
        <v>1407</v>
      </c>
      <c r="J650" s="347">
        <v>1</v>
      </c>
      <c r="K650" s="383">
        <v>0</v>
      </c>
      <c r="L650" s="31">
        <v>1.23</v>
      </c>
      <c r="M650" s="320">
        <f t="shared" si="20"/>
        <v>0</v>
      </c>
      <c r="N650" s="669">
        <f t="shared" si="21"/>
        <v>0</v>
      </c>
    </row>
    <row r="651" spans="1:14" x14ac:dyDescent="0.25">
      <c r="A651" s="682" t="s">
        <v>1541</v>
      </c>
      <c r="B651" s="530"/>
      <c r="C651" s="496"/>
      <c r="D651" s="405" t="s">
        <v>1405</v>
      </c>
      <c r="E651" s="403" t="s">
        <v>1406</v>
      </c>
      <c r="F651" s="403">
        <v>802035</v>
      </c>
      <c r="G651" s="404">
        <v>1</v>
      </c>
      <c r="H651" s="402">
        <v>3.4</v>
      </c>
      <c r="I651" s="402" t="s">
        <v>1407</v>
      </c>
      <c r="J651" s="347">
        <v>1</v>
      </c>
      <c r="K651" s="383">
        <v>0</v>
      </c>
      <c r="L651" s="31">
        <v>1.23</v>
      </c>
      <c r="M651" s="320">
        <f t="shared" si="20"/>
        <v>0</v>
      </c>
      <c r="N651" s="669">
        <f t="shared" si="21"/>
        <v>0</v>
      </c>
    </row>
    <row r="652" spans="1:14" x14ac:dyDescent="0.25">
      <c r="A652" s="682" t="s">
        <v>1542</v>
      </c>
      <c r="B652" s="530"/>
      <c r="C652" s="496"/>
      <c r="D652" s="405" t="s">
        <v>1405</v>
      </c>
      <c r="E652" s="403" t="s">
        <v>1406</v>
      </c>
      <c r="F652" s="403">
        <v>802283</v>
      </c>
      <c r="G652" s="404">
        <v>1</v>
      </c>
      <c r="H652" s="402">
        <v>3.4</v>
      </c>
      <c r="I652" s="402" t="s">
        <v>1407</v>
      </c>
      <c r="J652" s="347">
        <v>1</v>
      </c>
      <c r="K652" s="383">
        <v>0</v>
      </c>
      <c r="L652" s="31">
        <v>1.23</v>
      </c>
      <c r="M652" s="320">
        <f t="shared" si="20"/>
        <v>0</v>
      </c>
      <c r="N652" s="669">
        <f t="shared" si="21"/>
        <v>0</v>
      </c>
    </row>
    <row r="653" spans="1:14" x14ac:dyDescent="0.25">
      <c r="A653" s="682" t="s">
        <v>1543</v>
      </c>
      <c r="B653" s="530"/>
      <c r="C653" s="496"/>
      <c r="D653" s="405" t="s">
        <v>1405</v>
      </c>
      <c r="E653" s="403" t="s">
        <v>1406</v>
      </c>
      <c r="F653" s="403">
        <v>802159</v>
      </c>
      <c r="G653" s="404">
        <v>1</v>
      </c>
      <c r="H653" s="402">
        <v>3.4</v>
      </c>
      <c r="I653" s="402" t="s">
        <v>1407</v>
      </c>
      <c r="J653" s="347">
        <v>1</v>
      </c>
      <c r="K653" s="383">
        <v>0</v>
      </c>
      <c r="L653" s="31">
        <v>1.23</v>
      </c>
      <c r="M653" s="320">
        <f t="shared" si="20"/>
        <v>0</v>
      </c>
      <c r="N653" s="669">
        <f t="shared" si="21"/>
        <v>0</v>
      </c>
    </row>
    <row r="654" spans="1:14" x14ac:dyDescent="0.25">
      <c r="A654" s="682" t="s">
        <v>1544</v>
      </c>
      <c r="B654" s="530"/>
      <c r="C654" s="496"/>
      <c r="D654" s="405" t="s">
        <v>1405</v>
      </c>
      <c r="E654" s="403" t="s">
        <v>1406</v>
      </c>
      <c r="F654" s="403">
        <v>802131</v>
      </c>
      <c r="G654" s="404">
        <v>1</v>
      </c>
      <c r="H654" s="402">
        <v>3.4</v>
      </c>
      <c r="I654" s="402" t="s">
        <v>1407</v>
      </c>
      <c r="J654" s="347">
        <v>1</v>
      </c>
      <c r="K654" s="383">
        <v>0</v>
      </c>
      <c r="L654" s="31">
        <v>1.23</v>
      </c>
      <c r="M654" s="320">
        <f t="shared" si="20"/>
        <v>0</v>
      </c>
      <c r="N654" s="669">
        <f t="shared" si="21"/>
        <v>0</v>
      </c>
    </row>
    <row r="655" spans="1:14" x14ac:dyDescent="0.25">
      <c r="A655" s="682" t="s">
        <v>1545</v>
      </c>
      <c r="B655" s="530"/>
      <c r="C655" s="496"/>
      <c r="D655" s="405" t="s">
        <v>1405</v>
      </c>
      <c r="E655" s="403" t="s">
        <v>1406</v>
      </c>
      <c r="F655" s="403">
        <v>802070</v>
      </c>
      <c r="G655" s="404">
        <v>1</v>
      </c>
      <c r="H655" s="402">
        <v>3.4</v>
      </c>
      <c r="I655" s="402" t="s">
        <v>1407</v>
      </c>
      <c r="J655" s="347">
        <v>1</v>
      </c>
      <c r="K655" s="383">
        <v>0</v>
      </c>
      <c r="L655" s="31">
        <v>1.23</v>
      </c>
      <c r="M655" s="320">
        <f t="shared" si="20"/>
        <v>0</v>
      </c>
      <c r="N655" s="669">
        <f t="shared" si="21"/>
        <v>0</v>
      </c>
    </row>
    <row r="656" spans="1:14" x14ac:dyDescent="0.25">
      <c r="A656" s="682" t="s">
        <v>1546</v>
      </c>
      <c r="B656" s="530"/>
      <c r="C656" s="402"/>
      <c r="D656" s="405" t="s">
        <v>1408</v>
      </c>
      <c r="E656" s="403" t="s">
        <v>1409</v>
      </c>
      <c r="F656" s="403"/>
      <c r="G656" s="404">
        <v>1</v>
      </c>
      <c r="H656" s="402">
        <v>3.5</v>
      </c>
      <c r="I656" s="402" t="s">
        <v>425</v>
      </c>
      <c r="J656" s="347">
        <v>1</v>
      </c>
      <c r="K656" s="383">
        <v>0</v>
      </c>
      <c r="L656" s="31">
        <v>1.23</v>
      </c>
      <c r="M656" s="320">
        <f t="shared" si="20"/>
        <v>0</v>
      </c>
      <c r="N656" s="669">
        <f t="shared" si="21"/>
        <v>0</v>
      </c>
    </row>
    <row r="657" spans="1:14" x14ac:dyDescent="0.25">
      <c r="A657" s="682" t="s">
        <v>1547</v>
      </c>
      <c r="B657" s="530"/>
      <c r="C657" s="402"/>
      <c r="D657" s="405" t="s">
        <v>1408</v>
      </c>
      <c r="E657" s="181" t="s">
        <v>1409</v>
      </c>
      <c r="F657" s="181"/>
      <c r="G657" s="37">
        <v>1</v>
      </c>
      <c r="H657" s="400">
        <v>3.5</v>
      </c>
      <c r="I657" s="400" t="s">
        <v>425</v>
      </c>
      <c r="J657" s="348">
        <v>1</v>
      </c>
      <c r="K657" s="383">
        <v>0</v>
      </c>
      <c r="L657" s="31">
        <v>1.23</v>
      </c>
      <c r="M657" s="320">
        <f t="shared" si="20"/>
        <v>0</v>
      </c>
      <c r="N657" s="669">
        <f t="shared" si="21"/>
        <v>0</v>
      </c>
    </row>
    <row r="658" spans="1:14" x14ac:dyDescent="0.25">
      <c r="A658" s="682" t="s">
        <v>1548</v>
      </c>
      <c r="B658" s="530"/>
      <c r="C658" s="499">
        <v>69</v>
      </c>
      <c r="D658" s="182" t="s">
        <v>45</v>
      </c>
      <c r="E658" s="179" t="s">
        <v>1410</v>
      </c>
      <c r="F658" s="179">
        <v>2411785680</v>
      </c>
      <c r="G658" s="404">
        <v>1</v>
      </c>
      <c r="H658" s="402"/>
      <c r="I658" s="402"/>
      <c r="J658" s="347">
        <v>1</v>
      </c>
      <c r="K658" s="383">
        <v>0</v>
      </c>
      <c r="L658" s="31">
        <v>1.23</v>
      </c>
      <c r="M658" s="320">
        <f t="shared" si="20"/>
        <v>0</v>
      </c>
      <c r="N658" s="669">
        <f t="shared" si="21"/>
        <v>0</v>
      </c>
    </row>
    <row r="659" spans="1:14" x14ac:dyDescent="0.25">
      <c r="A659" s="682" t="s">
        <v>1549</v>
      </c>
      <c r="B659" s="530"/>
      <c r="C659" s="501"/>
      <c r="D659" s="182" t="s">
        <v>45</v>
      </c>
      <c r="E659" s="179" t="s">
        <v>1410</v>
      </c>
      <c r="F659" s="179">
        <v>3652701202</v>
      </c>
      <c r="G659" s="404">
        <v>1</v>
      </c>
      <c r="H659" s="402"/>
      <c r="I659" s="402"/>
      <c r="J659" s="347">
        <v>1</v>
      </c>
      <c r="K659" s="383">
        <v>0</v>
      </c>
      <c r="L659" s="31">
        <v>1.23</v>
      </c>
      <c r="M659" s="320">
        <f t="shared" si="20"/>
        <v>0</v>
      </c>
      <c r="N659" s="669">
        <f t="shared" si="21"/>
        <v>0</v>
      </c>
    </row>
    <row r="660" spans="1:14" x14ac:dyDescent="0.25">
      <c r="A660" s="682" t="s">
        <v>1550</v>
      </c>
      <c r="B660" s="530"/>
      <c r="C660" s="499">
        <v>71</v>
      </c>
      <c r="D660" s="182">
        <v>3</v>
      </c>
      <c r="E660" s="179" t="s">
        <v>1411</v>
      </c>
      <c r="F660" s="179">
        <v>6537709651</v>
      </c>
      <c r="G660" s="183">
        <v>1</v>
      </c>
      <c r="H660" s="402"/>
      <c r="I660" s="402"/>
      <c r="J660" s="347">
        <v>1</v>
      </c>
      <c r="K660" s="383">
        <v>0</v>
      </c>
      <c r="L660" s="31">
        <v>1.23</v>
      </c>
      <c r="M660" s="320">
        <f t="shared" si="20"/>
        <v>0</v>
      </c>
      <c r="N660" s="669">
        <f t="shared" si="21"/>
        <v>0</v>
      </c>
    </row>
    <row r="661" spans="1:14" x14ac:dyDescent="0.25">
      <c r="A661" s="682" t="s">
        <v>1551</v>
      </c>
      <c r="B661" s="530"/>
      <c r="C661" s="500"/>
      <c r="D661" s="182">
        <v>4</v>
      </c>
      <c r="E661" s="179" t="s">
        <v>1411</v>
      </c>
      <c r="F661" s="179">
        <v>7858603652</v>
      </c>
      <c r="G661" s="183">
        <v>1</v>
      </c>
      <c r="H661" s="402"/>
      <c r="I661" s="402"/>
      <c r="J661" s="347">
        <v>1</v>
      </c>
      <c r="K661" s="383">
        <v>0</v>
      </c>
      <c r="L661" s="31">
        <v>1.23</v>
      </c>
      <c r="M661" s="320">
        <f t="shared" si="20"/>
        <v>0</v>
      </c>
      <c r="N661" s="669">
        <f t="shared" si="21"/>
        <v>0</v>
      </c>
    </row>
    <row r="662" spans="1:14" x14ac:dyDescent="0.25">
      <c r="A662" s="682" t="s">
        <v>1552</v>
      </c>
      <c r="B662" s="530"/>
      <c r="C662" s="500"/>
      <c r="D662" s="182">
        <v>4</v>
      </c>
      <c r="E662" s="179" t="s">
        <v>1411</v>
      </c>
      <c r="F662" s="179">
        <v>7858603652</v>
      </c>
      <c r="G662" s="183">
        <v>1</v>
      </c>
      <c r="H662" s="402"/>
      <c r="I662" s="402"/>
      <c r="J662" s="347">
        <v>1</v>
      </c>
      <c r="K662" s="383">
        <v>0</v>
      </c>
      <c r="L662" s="31">
        <v>1.23</v>
      </c>
      <c r="M662" s="320">
        <f t="shared" si="20"/>
        <v>0</v>
      </c>
      <c r="N662" s="669">
        <f t="shared" si="21"/>
        <v>0</v>
      </c>
    </row>
    <row r="663" spans="1:14" x14ac:dyDescent="0.25">
      <c r="A663" s="682" t="s">
        <v>1553</v>
      </c>
      <c r="B663" s="530"/>
      <c r="C663" s="500"/>
      <c r="D663" s="182">
        <v>5</v>
      </c>
      <c r="E663" s="179" t="s">
        <v>1412</v>
      </c>
      <c r="F663" s="179">
        <v>6537709651</v>
      </c>
      <c r="G663" s="183">
        <v>1</v>
      </c>
      <c r="H663" s="402"/>
      <c r="I663" s="402"/>
      <c r="J663" s="347">
        <v>1</v>
      </c>
      <c r="K663" s="383">
        <v>0</v>
      </c>
      <c r="L663" s="31">
        <v>1.23</v>
      </c>
      <c r="M663" s="320">
        <f t="shared" si="20"/>
        <v>0</v>
      </c>
      <c r="N663" s="669">
        <f t="shared" si="21"/>
        <v>0</v>
      </c>
    </row>
    <row r="664" spans="1:14" x14ac:dyDescent="0.25">
      <c r="A664" s="682" t="s">
        <v>1554</v>
      </c>
      <c r="B664" s="530"/>
      <c r="C664" s="500"/>
      <c r="D664" s="182">
        <v>6</v>
      </c>
      <c r="E664" s="179" t="s">
        <v>1412</v>
      </c>
      <c r="F664" s="179">
        <v>65377096512</v>
      </c>
      <c r="G664" s="183">
        <v>1</v>
      </c>
      <c r="H664" s="402"/>
      <c r="I664" s="402"/>
      <c r="J664" s="347">
        <v>1</v>
      </c>
      <c r="K664" s="383">
        <v>0</v>
      </c>
      <c r="L664" s="31">
        <v>1.23</v>
      </c>
      <c r="M664" s="320">
        <f t="shared" si="20"/>
        <v>0</v>
      </c>
      <c r="N664" s="669">
        <f t="shared" si="21"/>
        <v>0</v>
      </c>
    </row>
    <row r="665" spans="1:14" x14ac:dyDescent="0.25">
      <c r="A665" s="682" t="s">
        <v>1555</v>
      </c>
      <c r="B665" s="530"/>
      <c r="C665" s="496">
        <v>73</v>
      </c>
      <c r="D665" s="405">
        <v>103</v>
      </c>
      <c r="E665" s="184" t="s">
        <v>1413</v>
      </c>
      <c r="F665" s="184"/>
      <c r="G665" s="404">
        <v>1</v>
      </c>
      <c r="H665" s="402">
        <v>3.6</v>
      </c>
      <c r="I665" s="402" t="s">
        <v>744</v>
      </c>
      <c r="J665" s="347">
        <v>1</v>
      </c>
      <c r="K665" s="383">
        <v>0</v>
      </c>
      <c r="L665" s="31">
        <v>1.23</v>
      </c>
      <c r="M665" s="320">
        <f t="shared" si="20"/>
        <v>0</v>
      </c>
      <c r="N665" s="669">
        <f t="shared" si="21"/>
        <v>0</v>
      </c>
    </row>
    <row r="666" spans="1:14" x14ac:dyDescent="0.25">
      <c r="A666" s="682" t="s">
        <v>1556</v>
      </c>
      <c r="B666" s="530"/>
      <c r="C666" s="496"/>
      <c r="D666" s="405">
        <v>104</v>
      </c>
      <c r="E666" s="403" t="s">
        <v>1414</v>
      </c>
      <c r="F666" s="403"/>
      <c r="G666" s="404">
        <v>1</v>
      </c>
      <c r="H666" s="402">
        <v>4.5</v>
      </c>
      <c r="I666" s="402" t="s">
        <v>744</v>
      </c>
      <c r="J666" s="347">
        <v>1</v>
      </c>
      <c r="K666" s="383">
        <v>0</v>
      </c>
      <c r="L666" s="31">
        <v>1.23</v>
      </c>
      <c r="M666" s="320">
        <f t="shared" si="20"/>
        <v>0</v>
      </c>
      <c r="N666" s="669">
        <f t="shared" si="21"/>
        <v>0</v>
      </c>
    </row>
    <row r="667" spans="1:14" x14ac:dyDescent="0.25">
      <c r="A667" s="682" t="s">
        <v>1557</v>
      </c>
      <c r="B667" s="530"/>
      <c r="C667" s="496"/>
      <c r="D667" s="405">
        <v>107</v>
      </c>
      <c r="E667" s="403" t="s">
        <v>1414</v>
      </c>
      <c r="F667" s="403"/>
      <c r="G667" s="404">
        <v>1</v>
      </c>
      <c r="H667" s="402">
        <v>4.5</v>
      </c>
      <c r="I667" s="402" t="s">
        <v>744</v>
      </c>
      <c r="J667" s="347">
        <v>1</v>
      </c>
      <c r="K667" s="383">
        <v>0</v>
      </c>
      <c r="L667" s="31">
        <v>1.23</v>
      </c>
      <c r="M667" s="320">
        <f t="shared" si="20"/>
        <v>0</v>
      </c>
      <c r="N667" s="669">
        <f t="shared" si="21"/>
        <v>0</v>
      </c>
    </row>
    <row r="668" spans="1:14" x14ac:dyDescent="0.25">
      <c r="A668" s="682" t="s">
        <v>1558</v>
      </c>
      <c r="B668" s="530"/>
      <c r="C668" s="496"/>
      <c r="D668" s="405">
        <v>108</v>
      </c>
      <c r="E668" s="403" t="s">
        <v>1414</v>
      </c>
      <c r="F668" s="403"/>
      <c r="G668" s="404">
        <v>1</v>
      </c>
      <c r="H668" s="402">
        <v>8.5</v>
      </c>
      <c r="I668" s="402" t="s">
        <v>744</v>
      </c>
      <c r="J668" s="347">
        <v>1</v>
      </c>
      <c r="K668" s="383">
        <v>0</v>
      </c>
      <c r="L668" s="31">
        <v>1.23</v>
      </c>
      <c r="M668" s="320">
        <f t="shared" si="20"/>
        <v>0</v>
      </c>
      <c r="N668" s="669">
        <f t="shared" si="21"/>
        <v>0</v>
      </c>
    </row>
    <row r="669" spans="1:14" x14ac:dyDescent="0.25">
      <c r="A669" s="682" t="s">
        <v>1559</v>
      </c>
      <c r="B669" s="530"/>
      <c r="C669" s="496"/>
      <c r="D669" s="405">
        <v>202</v>
      </c>
      <c r="E669" s="403" t="s">
        <v>1414</v>
      </c>
      <c r="F669" s="403"/>
      <c r="G669" s="404">
        <v>1</v>
      </c>
      <c r="H669" s="402">
        <v>8.5</v>
      </c>
      <c r="I669" s="402" t="s">
        <v>744</v>
      </c>
      <c r="J669" s="347">
        <v>1</v>
      </c>
      <c r="K669" s="383">
        <v>0</v>
      </c>
      <c r="L669" s="31">
        <v>1.23</v>
      </c>
      <c r="M669" s="320">
        <f t="shared" si="20"/>
        <v>0</v>
      </c>
      <c r="N669" s="669">
        <f t="shared" si="21"/>
        <v>0</v>
      </c>
    </row>
    <row r="670" spans="1:14" x14ac:dyDescent="0.25">
      <c r="A670" s="682" t="s">
        <v>1560</v>
      </c>
      <c r="B670" s="530"/>
      <c r="C670" s="496"/>
      <c r="D670" s="405">
        <v>203</v>
      </c>
      <c r="E670" s="403" t="s">
        <v>1414</v>
      </c>
      <c r="F670" s="403"/>
      <c r="G670" s="404">
        <v>1</v>
      </c>
      <c r="H670" s="402">
        <v>8.5</v>
      </c>
      <c r="I670" s="402" t="s">
        <v>744</v>
      </c>
      <c r="J670" s="347">
        <v>1</v>
      </c>
      <c r="K670" s="383">
        <v>0</v>
      </c>
      <c r="L670" s="31">
        <v>1.23</v>
      </c>
      <c r="M670" s="320">
        <f t="shared" si="20"/>
        <v>0</v>
      </c>
      <c r="N670" s="669">
        <f t="shared" si="21"/>
        <v>0</v>
      </c>
    </row>
    <row r="671" spans="1:14" x14ac:dyDescent="0.25">
      <c r="A671" s="682" t="s">
        <v>1561</v>
      </c>
      <c r="B671" s="530"/>
      <c r="C671" s="496"/>
      <c r="D671" s="405">
        <v>203</v>
      </c>
      <c r="E671" s="403" t="s">
        <v>1414</v>
      </c>
      <c r="F671" s="403"/>
      <c r="G671" s="404">
        <v>1</v>
      </c>
      <c r="H671" s="402">
        <v>8.5</v>
      </c>
      <c r="I671" s="402" t="s">
        <v>744</v>
      </c>
      <c r="J671" s="347">
        <v>1</v>
      </c>
      <c r="K671" s="383">
        <v>0</v>
      </c>
      <c r="L671" s="31">
        <v>1.23</v>
      </c>
      <c r="M671" s="320">
        <f t="shared" si="20"/>
        <v>0</v>
      </c>
      <c r="N671" s="669">
        <f t="shared" si="21"/>
        <v>0</v>
      </c>
    </row>
    <row r="672" spans="1:14" x14ac:dyDescent="0.25">
      <c r="A672" s="682" t="s">
        <v>1562</v>
      </c>
      <c r="B672" s="530"/>
      <c r="C672" s="496"/>
      <c r="D672" s="405">
        <v>207</v>
      </c>
      <c r="E672" s="403" t="s">
        <v>1414</v>
      </c>
      <c r="F672" s="403"/>
      <c r="G672" s="404">
        <v>1</v>
      </c>
      <c r="H672" s="402">
        <v>5.6</v>
      </c>
      <c r="I672" s="402" t="s">
        <v>744</v>
      </c>
      <c r="J672" s="347">
        <v>1</v>
      </c>
      <c r="K672" s="383">
        <v>0</v>
      </c>
      <c r="L672" s="31">
        <v>1.23</v>
      </c>
      <c r="M672" s="320">
        <f t="shared" si="20"/>
        <v>0</v>
      </c>
      <c r="N672" s="669">
        <f t="shared" si="21"/>
        <v>0</v>
      </c>
    </row>
    <row r="673" spans="1:14" x14ac:dyDescent="0.25">
      <c r="A673" s="682" t="s">
        <v>1563</v>
      </c>
      <c r="B673" s="530"/>
      <c r="C673" s="496"/>
      <c r="D673" s="405">
        <v>215</v>
      </c>
      <c r="E673" s="403" t="s">
        <v>1414</v>
      </c>
      <c r="F673" s="403"/>
      <c r="G673" s="404">
        <v>1</v>
      </c>
      <c r="H673" s="402">
        <v>5.6</v>
      </c>
      <c r="I673" s="402" t="s">
        <v>744</v>
      </c>
      <c r="J673" s="347">
        <v>1</v>
      </c>
      <c r="K673" s="383">
        <v>0</v>
      </c>
      <c r="L673" s="31">
        <v>1.23</v>
      </c>
      <c r="M673" s="320">
        <f t="shared" si="20"/>
        <v>0</v>
      </c>
      <c r="N673" s="669">
        <f t="shared" si="21"/>
        <v>0</v>
      </c>
    </row>
    <row r="674" spans="1:14" x14ac:dyDescent="0.25">
      <c r="A674" s="682" t="s">
        <v>1564</v>
      </c>
      <c r="B674" s="530"/>
      <c r="C674" s="496"/>
      <c r="D674" s="405">
        <v>215</v>
      </c>
      <c r="E674" s="403" t="s">
        <v>1414</v>
      </c>
      <c r="F674" s="403"/>
      <c r="G674" s="404">
        <v>1</v>
      </c>
      <c r="H674" s="402">
        <v>5.6</v>
      </c>
      <c r="I674" s="402" t="s">
        <v>744</v>
      </c>
      <c r="J674" s="347">
        <v>1</v>
      </c>
      <c r="K674" s="383">
        <v>0</v>
      </c>
      <c r="L674" s="31">
        <v>1.23</v>
      </c>
      <c r="M674" s="320">
        <f t="shared" si="20"/>
        <v>0</v>
      </c>
      <c r="N674" s="669">
        <f t="shared" si="21"/>
        <v>0</v>
      </c>
    </row>
    <row r="675" spans="1:14" x14ac:dyDescent="0.25">
      <c r="A675" s="682" t="s">
        <v>1565</v>
      </c>
      <c r="B675" s="530"/>
      <c r="C675" s="496"/>
      <c r="D675" s="405">
        <v>116</v>
      </c>
      <c r="E675" s="403" t="s">
        <v>1415</v>
      </c>
      <c r="F675" s="403" t="s">
        <v>1416</v>
      </c>
      <c r="G675" s="404">
        <v>1</v>
      </c>
      <c r="H675" s="402">
        <v>1.6</v>
      </c>
      <c r="I675" s="402" t="s">
        <v>744</v>
      </c>
      <c r="J675" s="347">
        <v>1</v>
      </c>
      <c r="K675" s="383">
        <v>0</v>
      </c>
      <c r="L675" s="31">
        <v>1.23</v>
      </c>
      <c r="M675" s="320">
        <f t="shared" si="20"/>
        <v>0</v>
      </c>
      <c r="N675" s="669">
        <f t="shared" si="21"/>
        <v>0</v>
      </c>
    </row>
    <row r="676" spans="1:14" x14ac:dyDescent="0.25">
      <c r="A676" s="682" t="s">
        <v>1566</v>
      </c>
      <c r="B676" s="530"/>
      <c r="C676" s="496"/>
      <c r="D676" s="405">
        <v>117</v>
      </c>
      <c r="E676" s="403" t="s">
        <v>1417</v>
      </c>
      <c r="F676" s="403" t="s">
        <v>1418</v>
      </c>
      <c r="G676" s="404">
        <v>1</v>
      </c>
      <c r="H676" s="402">
        <v>2</v>
      </c>
      <c r="I676" s="402" t="s">
        <v>744</v>
      </c>
      <c r="J676" s="347">
        <v>1</v>
      </c>
      <c r="K676" s="383">
        <v>0</v>
      </c>
      <c r="L676" s="31">
        <v>1.23</v>
      </c>
      <c r="M676" s="320">
        <f t="shared" si="20"/>
        <v>0</v>
      </c>
      <c r="N676" s="669">
        <f t="shared" si="21"/>
        <v>0</v>
      </c>
    </row>
    <row r="677" spans="1:14" x14ac:dyDescent="0.25">
      <c r="A677" s="682" t="s">
        <v>1567</v>
      </c>
      <c r="B677" s="530"/>
      <c r="C677" s="496"/>
      <c r="D677" s="405">
        <v>115</v>
      </c>
      <c r="E677" s="403" t="s">
        <v>1419</v>
      </c>
      <c r="F677" s="403" t="s">
        <v>1420</v>
      </c>
      <c r="G677" s="404">
        <v>1</v>
      </c>
      <c r="H677" s="402">
        <v>2.6</v>
      </c>
      <c r="I677" s="402" t="s">
        <v>744</v>
      </c>
      <c r="J677" s="347">
        <v>1</v>
      </c>
      <c r="K677" s="383">
        <v>0</v>
      </c>
      <c r="L677" s="31">
        <v>1.23</v>
      </c>
      <c r="M677" s="320">
        <f t="shared" si="20"/>
        <v>0</v>
      </c>
      <c r="N677" s="669">
        <f t="shared" si="21"/>
        <v>0</v>
      </c>
    </row>
    <row r="678" spans="1:14" x14ac:dyDescent="0.25">
      <c r="A678" s="682" t="s">
        <v>1568</v>
      </c>
      <c r="B678" s="530"/>
      <c r="C678" s="496"/>
      <c r="D678" s="405">
        <v>111</v>
      </c>
      <c r="E678" s="403" t="s">
        <v>1421</v>
      </c>
      <c r="F678" s="403" t="s">
        <v>1422</v>
      </c>
      <c r="G678" s="404">
        <v>1</v>
      </c>
      <c r="H678" s="402">
        <v>3.8</v>
      </c>
      <c r="I678" s="402" t="s">
        <v>744</v>
      </c>
      <c r="J678" s="347">
        <v>1</v>
      </c>
      <c r="K678" s="383">
        <v>0</v>
      </c>
      <c r="L678" s="31">
        <v>1.23</v>
      </c>
      <c r="M678" s="320">
        <f t="shared" si="20"/>
        <v>0</v>
      </c>
      <c r="N678" s="669">
        <f t="shared" si="21"/>
        <v>0</v>
      </c>
    </row>
    <row r="679" spans="1:14" x14ac:dyDescent="0.25">
      <c r="A679" s="682" t="s">
        <v>1569</v>
      </c>
      <c r="B679" s="530"/>
      <c r="C679" s="496"/>
      <c r="D679" s="405">
        <v>108</v>
      </c>
      <c r="E679" s="403" t="s">
        <v>1423</v>
      </c>
      <c r="F679" s="403"/>
      <c r="G679" s="404">
        <v>1</v>
      </c>
      <c r="H679" s="402">
        <v>3.5</v>
      </c>
      <c r="I679" s="402" t="s">
        <v>744</v>
      </c>
      <c r="J679" s="347">
        <v>1</v>
      </c>
      <c r="K679" s="383">
        <v>0</v>
      </c>
      <c r="L679" s="31">
        <v>1.23</v>
      </c>
      <c r="M679" s="320">
        <f t="shared" si="20"/>
        <v>0</v>
      </c>
      <c r="N679" s="669">
        <f t="shared" si="21"/>
        <v>0</v>
      </c>
    </row>
    <row r="680" spans="1:14" x14ac:dyDescent="0.25">
      <c r="A680" s="682" t="s">
        <v>1570</v>
      </c>
      <c r="B680" s="530"/>
      <c r="C680" s="499"/>
      <c r="D680" s="412">
        <v>204</v>
      </c>
      <c r="E680" s="181" t="s">
        <v>1423</v>
      </c>
      <c r="F680" s="181"/>
      <c r="G680" s="37">
        <v>1</v>
      </c>
      <c r="H680" s="400">
        <v>3.5</v>
      </c>
      <c r="I680" s="400" t="s">
        <v>744</v>
      </c>
      <c r="J680" s="348">
        <v>1</v>
      </c>
      <c r="K680" s="383">
        <v>0</v>
      </c>
      <c r="L680" s="31">
        <v>1.23</v>
      </c>
      <c r="M680" s="320">
        <f t="shared" si="20"/>
        <v>0</v>
      </c>
      <c r="N680" s="669">
        <f t="shared" si="21"/>
        <v>0</v>
      </c>
    </row>
    <row r="681" spans="1:14" ht="15.75" thickBot="1" x14ac:dyDescent="0.3">
      <c r="A681" s="683" t="s">
        <v>1571</v>
      </c>
      <c r="B681" s="557"/>
      <c r="C681" s="417">
        <v>77</v>
      </c>
      <c r="D681" s="28"/>
      <c r="E681" s="185" t="s">
        <v>1424</v>
      </c>
      <c r="F681" s="185"/>
      <c r="G681" s="29">
        <v>1</v>
      </c>
      <c r="H681" s="417"/>
      <c r="I681" s="417" t="s">
        <v>592</v>
      </c>
      <c r="J681" s="346">
        <v>1</v>
      </c>
      <c r="K681" s="656">
        <v>0</v>
      </c>
      <c r="L681" s="657">
        <v>1.23</v>
      </c>
      <c r="M681" s="658">
        <f t="shared" si="20"/>
        <v>0</v>
      </c>
      <c r="N681" s="659">
        <f t="shared" si="21"/>
        <v>0</v>
      </c>
    </row>
    <row r="682" spans="1:14" ht="15.75" thickBot="1" x14ac:dyDescent="0.3"/>
    <row r="683" spans="1:14" ht="15.75" thickBot="1" x14ac:dyDescent="0.3">
      <c r="C683" s="307" t="s">
        <v>3141</v>
      </c>
      <c r="G683" s="308">
        <f>SUM(G5:G681)</f>
        <v>699</v>
      </c>
      <c r="K683" s="481" t="s">
        <v>3150</v>
      </c>
      <c r="L683" s="482"/>
      <c r="M683" s="482"/>
      <c r="N683" s="313">
        <f>SUM(N5:N681)</f>
        <v>0</v>
      </c>
    </row>
    <row r="687" spans="1:14" ht="35.25" customHeight="1" thickBot="1" x14ac:dyDescent="0.3">
      <c r="A687" s="707" t="s">
        <v>1572</v>
      </c>
      <c r="B687" s="708"/>
      <c r="C687" s="708"/>
      <c r="D687" s="708"/>
      <c r="E687" s="708"/>
      <c r="F687" s="708"/>
      <c r="G687" s="708"/>
      <c r="H687" s="708"/>
      <c r="I687" s="708"/>
      <c r="J687" s="708"/>
      <c r="K687" s="708"/>
      <c r="L687" s="708"/>
      <c r="M687" s="708"/>
      <c r="N687" s="708"/>
    </row>
    <row r="688" spans="1:14" ht="46.5" customHeight="1" thickBot="1" x14ac:dyDescent="0.3">
      <c r="A688" s="187" t="s">
        <v>2</v>
      </c>
      <c r="B688" s="188" t="s">
        <v>3</v>
      </c>
      <c r="C688" s="188" t="s">
        <v>4</v>
      </c>
      <c r="D688" s="189" t="s">
        <v>5</v>
      </c>
      <c r="E688" s="190" t="s">
        <v>6</v>
      </c>
      <c r="F688" s="188" t="s">
        <v>7</v>
      </c>
      <c r="G688" s="191" t="s">
        <v>8</v>
      </c>
      <c r="H688" s="188" t="s">
        <v>9</v>
      </c>
      <c r="I688" s="191" t="s">
        <v>10</v>
      </c>
      <c r="J688" s="188" t="s">
        <v>11</v>
      </c>
      <c r="K688" s="2" t="s">
        <v>3146</v>
      </c>
      <c r="L688" s="2" t="s">
        <v>3147</v>
      </c>
      <c r="M688" s="2" t="s">
        <v>3148</v>
      </c>
      <c r="N688" s="350" t="s">
        <v>3149</v>
      </c>
    </row>
    <row r="689" spans="1:14" ht="34.5" thickBot="1" x14ac:dyDescent="0.3">
      <c r="A689" s="712">
        <v>1</v>
      </c>
      <c r="B689" s="436" t="s">
        <v>1573</v>
      </c>
      <c r="C689" s="117">
        <v>4</v>
      </c>
      <c r="D689" s="192"/>
      <c r="E689" s="436" t="s">
        <v>1574</v>
      </c>
      <c r="F689" s="117" t="s">
        <v>1575</v>
      </c>
      <c r="G689" s="3">
        <v>1</v>
      </c>
      <c r="H689" s="117">
        <v>26</v>
      </c>
      <c r="I689" s="117" t="s">
        <v>1576</v>
      </c>
      <c r="J689" s="3">
        <v>1</v>
      </c>
      <c r="K689" s="713">
        <v>0</v>
      </c>
      <c r="L689" s="699">
        <v>1.23</v>
      </c>
      <c r="M689" s="700">
        <f>K689*L689</f>
        <v>0</v>
      </c>
      <c r="N689" s="701">
        <f>G689*J689*M689</f>
        <v>0</v>
      </c>
    </row>
    <row r="690" spans="1:14" x14ac:dyDescent="0.25">
      <c r="A690" s="714">
        <v>2</v>
      </c>
      <c r="B690" s="497">
        <v>2022</v>
      </c>
      <c r="C690" s="406">
        <v>18</v>
      </c>
      <c r="D690" s="42">
        <v>8</v>
      </c>
      <c r="E690" s="64" t="s">
        <v>1577</v>
      </c>
      <c r="F690" s="64" t="s">
        <v>1578</v>
      </c>
      <c r="G690" s="25">
        <v>1</v>
      </c>
      <c r="H690" s="406"/>
      <c r="I690" s="406" t="s">
        <v>89</v>
      </c>
      <c r="J690" s="25">
        <v>1</v>
      </c>
      <c r="K690" s="715">
        <v>0</v>
      </c>
      <c r="L690" s="653">
        <v>1.23</v>
      </c>
      <c r="M690" s="654">
        <f t="shared" ref="M690:M722" si="22">K690*L690</f>
        <v>0</v>
      </c>
      <c r="N690" s="655">
        <f t="shared" ref="N690:N722" si="23">G690*J690*M690</f>
        <v>0</v>
      </c>
    </row>
    <row r="691" spans="1:14" x14ac:dyDescent="0.25">
      <c r="A691" s="716">
        <v>3</v>
      </c>
      <c r="B691" s="710"/>
      <c r="C691" s="402">
        <v>18</v>
      </c>
      <c r="D691" s="405">
        <v>8</v>
      </c>
      <c r="E691" s="22" t="s">
        <v>1577</v>
      </c>
      <c r="F691" s="402" t="s">
        <v>1579</v>
      </c>
      <c r="G691" s="404">
        <v>1</v>
      </c>
      <c r="H691" s="402"/>
      <c r="I691" s="402" t="s">
        <v>89</v>
      </c>
      <c r="J691" s="404">
        <v>1</v>
      </c>
      <c r="K691" s="349">
        <v>0</v>
      </c>
      <c r="L691" s="31">
        <v>1.23</v>
      </c>
      <c r="M691" s="320">
        <f t="shared" si="22"/>
        <v>0</v>
      </c>
      <c r="N691" s="669">
        <f t="shared" si="23"/>
        <v>0</v>
      </c>
    </row>
    <row r="692" spans="1:14" x14ac:dyDescent="0.25">
      <c r="A692" s="716">
        <v>4</v>
      </c>
      <c r="B692" s="710"/>
      <c r="C692" s="402">
        <v>18</v>
      </c>
      <c r="D692" s="405">
        <v>10</v>
      </c>
      <c r="E692" s="22" t="s">
        <v>1577</v>
      </c>
      <c r="F692" s="22" t="s">
        <v>1580</v>
      </c>
      <c r="G692" s="404">
        <v>1</v>
      </c>
      <c r="H692" s="402"/>
      <c r="I692" s="402" t="s">
        <v>89</v>
      </c>
      <c r="J692" s="404">
        <v>1</v>
      </c>
      <c r="K692" s="349">
        <v>0</v>
      </c>
      <c r="L692" s="31">
        <v>1.23</v>
      </c>
      <c r="M692" s="320">
        <f t="shared" si="22"/>
        <v>0</v>
      </c>
      <c r="N692" s="669">
        <f t="shared" si="23"/>
        <v>0</v>
      </c>
    </row>
    <row r="693" spans="1:14" x14ac:dyDescent="0.25">
      <c r="A693" s="716">
        <v>5</v>
      </c>
      <c r="B693" s="710"/>
      <c r="C693" s="402">
        <v>18</v>
      </c>
      <c r="D693" s="405">
        <v>10</v>
      </c>
      <c r="E693" s="22" t="s">
        <v>1577</v>
      </c>
      <c r="F693" s="22" t="s">
        <v>1581</v>
      </c>
      <c r="G693" s="404">
        <v>1</v>
      </c>
      <c r="H693" s="402"/>
      <c r="I693" s="402" t="s">
        <v>89</v>
      </c>
      <c r="J693" s="404">
        <v>1</v>
      </c>
      <c r="K693" s="349">
        <v>0</v>
      </c>
      <c r="L693" s="31">
        <v>1.23</v>
      </c>
      <c r="M693" s="320">
        <f t="shared" si="22"/>
        <v>0</v>
      </c>
      <c r="N693" s="669">
        <f t="shared" si="23"/>
        <v>0</v>
      </c>
    </row>
    <row r="694" spans="1:14" x14ac:dyDescent="0.25">
      <c r="A694" s="716">
        <v>6</v>
      </c>
      <c r="B694" s="710"/>
      <c r="C694" s="402">
        <v>18</v>
      </c>
      <c r="D694" s="405" t="s">
        <v>87</v>
      </c>
      <c r="E694" s="403" t="s">
        <v>1582</v>
      </c>
      <c r="F694" s="402" t="s">
        <v>1583</v>
      </c>
      <c r="G694" s="404">
        <v>1</v>
      </c>
      <c r="H694" s="402"/>
      <c r="I694" s="402" t="s">
        <v>89</v>
      </c>
      <c r="J694" s="404">
        <v>1</v>
      </c>
      <c r="K694" s="349">
        <v>0</v>
      </c>
      <c r="L694" s="31">
        <v>1.23</v>
      </c>
      <c r="M694" s="320">
        <f t="shared" si="22"/>
        <v>0</v>
      </c>
      <c r="N694" s="669">
        <f t="shared" si="23"/>
        <v>0</v>
      </c>
    </row>
    <row r="695" spans="1:14" x14ac:dyDescent="0.25">
      <c r="A695" s="716">
        <v>7</v>
      </c>
      <c r="B695" s="710"/>
      <c r="C695" s="402">
        <v>31</v>
      </c>
      <c r="D695" s="405"/>
      <c r="E695" s="403" t="s">
        <v>1584</v>
      </c>
      <c r="F695" s="402" t="s">
        <v>1585</v>
      </c>
      <c r="G695" s="404">
        <v>1</v>
      </c>
      <c r="H695" s="402"/>
      <c r="I695" s="402" t="s">
        <v>1099</v>
      </c>
      <c r="J695" s="404">
        <v>1</v>
      </c>
      <c r="K695" s="349">
        <v>0</v>
      </c>
      <c r="L695" s="31">
        <v>1.23</v>
      </c>
      <c r="M695" s="320">
        <f t="shared" si="22"/>
        <v>0</v>
      </c>
      <c r="N695" s="669">
        <f t="shared" si="23"/>
        <v>0</v>
      </c>
    </row>
    <row r="696" spans="1:14" ht="22.5" x14ac:dyDescent="0.25">
      <c r="A696" s="716">
        <v>8</v>
      </c>
      <c r="B696" s="710"/>
      <c r="C696" s="402">
        <v>31</v>
      </c>
      <c r="D696" s="405"/>
      <c r="E696" s="403" t="s">
        <v>1586</v>
      </c>
      <c r="F696" s="402" t="s">
        <v>1587</v>
      </c>
      <c r="G696" s="404">
        <v>1</v>
      </c>
      <c r="H696" s="402"/>
      <c r="I696" s="402" t="s">
        <v>1099</v>
      </c>
      <c r="J696" s="404">
        <v>2</v>
      </c>
      <c r="K696" s="349">
        <v>0</v>
      </c>
      <c r="L696" s="31">
        <v>1.23</v>
      </c>
      <c r="M696" s="320">
        <f t="shared" si="22"/>
        <v>0</v>
      </c>
      <c r="N696" s="669">
        <f t="shared" si="23"/>
        <v>0</v>
      </c>
    </row>
    <row r="697" spans="1:14" ht="22.5" x14ac:dyDescent="0.25">
      <c r="A697" s="716"/>
      <c r="B697" s="710"/>
      <c r="C697" s="402">
        <v>31</v>
      </c>
      <c r="D697" s="405"/>
      <c r="E697" s="403" t="s">
        <v>1586</v>
      </c>
      <c r="F697" s="402" t="s">
        <v>1588</v>
      </c>
      <c r="G697" s="404">
        <v>1</v>
      </c>
      <c r="H697" s="402"/>
      <c r="I697" s="402" t="s">
        <v>1099</v>
      </c>
      <c r="J697" s="404">
        <v>2</v>
      </c>
      <c r="K697" s="349">
        <v>0</v>
      </c>
      <c r="L697" s="31">
        <v>1.23</v>
      </c>
      <c r="M697" s="320">
        <f t="shared" si="22"/>
        <v>0</v>
      </c>
      <c r="N697" s="669">
        <f t="shared" si="23"/>
        <v>0</v>
      </c>
    </row>
    <row r="698" spans="1:14" ht="15.75" thickBot="1" x14ac:dyDescent="0.3">
      <c r="A698" s="717">
        <v>9</v>
      </c>
      <c r="B698" s="498"/>
      <c r="C698" s="417">
        <v>31</v>
      </c>
      <c r="D698" s="28"/>
      <c r="E698" s="185" t="s">
        <v>1589</v>
      </c>
      <c r="F698" s="417" t="s">
        <v>1590</v>
      </c>
      <c r="G698" s="29">
        <v>1</v>
      </c>
      <c r="H698" s="417"/>
      <c r="I698" s="417" t="s">
        <v>1099</v>
      </c>
      <c r="J698" s="29">
        <v>1</v>
      </c>
      <c r="K698" s="718">
        <v>0</v>
      </c>
      <c r="L698" s="657">
        <v>1.23</v>
      </c>
      <c r="M698" s="658">
        <f t="shared" si="22"/>
        <v>0</v>
      </c>
      <c r="N698" s="659">
        <f t="shared" si="23"/>
        <v>0</v>
      </c>
    </row>
    <row r="699" spans="1:14" ht="22.5" x14ac:dyDescent="0.25">
      <c r="A699" s="714">
        <v>10</v>
      </c>
      <c r="B699" s="497" t="s">
        <v>1591</v>
      </c>
      <c r="C699" s="526">
        <v>132</v>
      </c>
      <c r="D699" s="42"/>
      <c r="E699" s="426" t="s">
        <v>1592</v>
      </c>
      <c r="F699" s="406" t="s">
        <v>811</v>
      </c>
      <c r="G699" s="25">
        <v>1</v>
      </c>
      <c r="H699" s="406"/>
      <c r="I699" s="406" t="s">
        <v>425</v>
      </c>
      <c r="J699" s="25">
        <v>1</v>
      </c>
      <c r="K699" s="715">
        <v>0</v>
      </c>
      <c r="L699" s="653">
        <v>1.23</v>
      </c>
      <c r="M699" s="654">
        <f t="shared" si="22"/>
        <v>0</v>
      </c>
      <c r="N699" s="655">
        <f t="shared" si="23"/>
        <v>0</v>
      </c>
    </row>
    <row r="700" spans="1:14" ht="23.25" thickBot="1" x14ac:dyDescent="0.3">
      <c r="A700" s="717">
        <v>11</v>
      </c>
      <c r="B700" s="498"/>
      <c r="C700" s="502"/>
      <c r="D700" s="28"/>
      <c r="E700" s="185" t="s">
        <v>1593</v>
      </c>
      <c r="F700" s="417" t="s">
        <v>809</v>
      </c>
      <c r="G700" s="29">
        <v>1</v>
      </c>
      <c r="H700" s="417">
        <v>37</v>
      </c>
      <c r="I700" s="417" t="s">
        <v>425</v>
      </c>
      <c r="J700" s="29">
        <v>1</v>
      </c>
      <c r="K700" s="718">
        <v>0</v>
      </c>
      <c r="L700" s="657">
        <v>1.23</v>
      </c>
      <c r="M700" s="658">
        <f t="shared" si="22"/>
        <v>0</v>
      </c>
      <c r="N700" s="659">
        <f t="shared" si="23"/>
        <v>0</v>
      </c>
    </row>
    <row r="701" spans="1:14" x14ac:dyDescent="0.25">
      <c r="A701" s="714">
        <v>12</v>
      </c>
      <c r="B701" s="719" t="s">
        <v>1594</v>
      </c>
      <c r="C701" s="406">
        <v>1</v>
      </c>
      <c r="D701" s="42"/>
      <c r="E701" s="426" t="s">
        <v>1595</v>
      </c>
      <c r="F701" s="406" t="s">
        <v>1596</v>
      </c>
      <c r="G701" s="25">
        <v>1</v>
      </c>
      <c r="H701" s="406"/>
      <c r="I701" s="406" t="s">
        <v>59</v>
      </c>
      <c r="J701" s="25">
        <v>1</v>
      </c>
      <c r="K701" s="715">
        <v>0</v>
      </c>
      <c r="L701" s="653">
        <v>1.23</v>
      </c>
      <c r="M701" s="654">
        <f t="shared" si="22"/>
        <v>0</v>
      </c>
      <c r="N701" s="655">
        <f t="shared" si="23"/>
        <v>0</v>
      </c>
    </row>
    <row r="702" spans="1:14" x14ac:dyDescent="0.25">
      <c r="A702" s="716">
        <v>13</v>
      </c>
      <c r="B702" s="711"/>
      <c r="C702" s="402">
        <v>3</v>
      </c>
      <c r="D702" s="405"/>
      <c r="E702" s="403" t="s">
        <v>1597</v>
      </c>
      <c r="F702" s="414" t="s">
        <v>1598</v>
      </c>
      <c r="G702" s="404">
        <v>1</v>
      </c>
      <c r="H702" s="402"/>
      <c r="I702" s="402" t="s">
        <v>453</v>
      </c>
      <c r="J702" s="404">
        <v>1</v>
      </c>
      <c r="K702" s="349">
        <v>0</v>
      </c>
      <c r="L702" s="31">
        <v>1.23</v>
      </c>
      <c r="M702" s="320">
        <f t="shared" si="22"/>
        <v>0</v>
      </c>
      <c r="N702" s="669">
        <f t="shared" si="23"/>
        <v>0</v>
      </c>
    </row>
    <row r="703" spans="1:14" x14ac:dyDescent="0.25">
      <c r="A703" s="716">
        <v>14</v>
      </c>
      <c r="B703" s="711"/>
      <c r="C703" s="496">
        <v>23</v>
      </c>
      <c r="D703" s="405"/>
      <c r="E703" s="403" t="s">
        <v>1599</v>
      </c>
      <c r="F703" s="402" t="s">
        <v>1600</v>
      </c>
      <c r="G703" s="404">
        <v>1</v>
      </c>
      <c r="H703" s="402">
        <v>15.82</v>
      </c>
      <c r="I703" s="402" t="s">
        <v>1348</v>
      </c>
      <c r="J703" s="404">
        <v>1</v>
      </c>
      <c r="K703" s="349">
        <v>0</v>
      </c>
      <c r="L703" s="31">
        <v>1.23</v>
      </c>
      <c r="M703" s="320">
        <f t="shared" si="22"/>
        <v>0</v>
      </c>
      <c r="N703" s="669">
        <f t="shared" si="23"/>
        <v>0</v>
      </c>
    </row>
    <row r="704" spans="1:14" x14ac:dyDescent="0.25">
      <c r="A704" s="716">
        <v>15</v>
      </c>
      <c r="B704" s="711"/>
      <c r="C704" s="496"/>
      <c r="D704" s="405"/>
      <c r="E704" s="403" t="s">
        <v>1601</v>
      </c>
      <c r="F704" s="402" t="s">
        <v>1602</v>
      </c>
      <c r="G704" s="404">
        <v>1</v>
      </c>
      <c r="H704" s="402">
        <v>15.82</v>
      </c>
      <c r="I704" s="402" t="s">
        <v>1348</v>
      </c>
      <c r="J704" s="404">
        <v>1</v>
      </c>
      <c r="K704" s="349">
        <v>0</v>
      </c>
      <c r="L704" s="31">
        <v>1.23</v>
      </c>
      <c r="M704" s="320">
        <f t="shared" si="22"/>
        <v>0</v>
      </c>
      <c r="N704" s="669">
        <f t="shared" si="23"/>
        <v>0</v>
      </c>
    </row>
    <row r="705" spans="1:14" x14ac:dyDescent="0.25">
      <c r="A705" s="716">
        <v>16</v>
      </c>
      <c r="B705" s="711"/>
      <c r="C705" s="496"/>
      <c r="D705" s="405"/>
      <c r="E705" s="403" t="s">
        <v>1601</v>
      </c>
      <c r="F705" s="402" t="s">
        <v>1603</v>
      </c>
      <c r="G705" s="404">
        <v>1</v>
      </c>
      <c r="H705" s="402">
        <v>36.909999999999997</v>
      </c>
      <c r="I705" s="402" t="s">
        <v>1348</v>
      </c>
      <c r="J705" s="404">
        <v>1</v>
      </c>
      <c r="K705" s="349">
        <v>0</v>
      </c>
      <c r="L705" s="31">
        <v>1.23</v>
      </c>
      <c r="M705" s="320">
        <f t="shared" si="22"/>
        <v>0</v>
      </c>
      <c r="N705" s="669">
        <f t="shared" si="23"/>
        <v>0</v>
      </c>
    </row>
    <row r="706" spans="1:14" x14ac:dyDescent="0.25">
      <c r="A706" s="716">
        <v>17</v>
      </c>
      <c r="B706" s="711"/>
      <c r="C706" s="496">
        <v>29</v>
      </c>
      <c r="D706" s="405"/>
      <c r="E706" s="403" t="s">
        <v>1604</v>
      </c>
      <c r="F706" s="402" t="s">
        <v>1605</v>
      </c>
      <c r="G706" s="404">
        <v>1</v>
      </c>
      <c r="H706" s="402"/>
      <c r="I706" s="402" t="s">
        <v>425</v>
      </c>
      <c r="J706" s="404">
        <v>1</v>
      </c>
      <c r="K706" s="349">
        <v>0</v>
      </c>
      <c r="L706" s="31">
        <v>1.23</v>
      </c>
      <c r="M706" s="320">
        <f t="shared" si="22"/>
        <v>0</v>
      </c>
      <c r="N706" s="669">
        <f t="shared" si="23"/>
        <v>0</v>
      </c>
    </row>
    <row r="707" spans="1:14" x14ac:dyDescent="0.25">
      <c r="A707" s="716">
        <v>18</v>
      </c>
      <c r="B707" s="711"/>
      <c r="C707" s="496"/>
      <c r="D707" s="405"/>
      <c r="E707" s="403" t="s">
        <v>1606</v>
      </c>
      <c r="F707" s="402" t="s">
        <v>1607</v>
      </c>
      <c r="G707" s="404">
        <v>1</v>
      </c>
      <c r="H707" s="402"/>
      <c r="I707" s="402" t="s">
        <v>425</v>
      </c>
      <c r="J707" s="404">
        <v>2</v>
      </c>
      <c r="K707" s="349">
        <v>0</v>
      </c>
      <c r="L707" s="31">
        <v>1.23</v>
      </c>
      <c r="M707" s="320">
        <f t="shared" si="22"/>
        <v>0</v>
      </c>
      <c r="N707" s="669">
        <f t="shared" si="23"/>
        <v>0</v>
      </c>
    </row>
    <row r="708" spans="1:14" x14ac:dyDescent="0.25">
      <c r="A708" s="716">
        <v>19</v>
      </c>
      <c r="B708" s="711"/>
      <c r="C708" s="496"/>
      <c r="D708" s="405"/>
      <c r="E708" s="403" t="s">
        <v>1608</v>
      </c>
      <c r="F708" s="402" t="s">
        <v>1609</v>
      </c>
      <c r="G708" s="404">
        <v>1</v>
      </c>
      <c r="H708" s="402"/>
      <c r="I708" s="402" t="s">
        <v>425</v>
      </c>
      <c r="J708" s="404">
        <v>2</v>
      </c>
      <c r="K708" s="349">
        <v>0</v>
      </c>
      <c r="L708" s="31">
        <v>1.23</v>
      </c>
      <c r="M708" s="320">
        <f t="shared" si="22"/>
        <v>0</v>
      </c>
      <c r="N708" s="669">
        <f t="shared" si="23"/>
        <v>0</v>
      </c>
    </row>
    <row r="709" spans="1:14" x14ac:dyDescent="0.25">
      <c r="A709" s="716">
        <v>20</v>
      </c>
      <c r="B709" s="711"/>
      <c r="C709" s="496"/>
      <c r="D709" s="405"/>
      <c r="E709" s="403" t="s">
        <v>1610</v>
      </c>
      <c r="F709" s="402" t="s">
        <v>1611</v>
      </c>
      <c r="G709" s="404">
        <v>1</v>
      </c>
      <c r="H709" s="402"/>
      <c r="I709" s="402" t="s">
        <v>425</v>
      </c>
      <c r="J709" s="404">
        <v>1</v>
      </c>
      <c r="K709" s="349">
        <v>0</v>
      </c>
      <c r="L709" s="31">
        <v>1.23</v>
      </c>
      <c r="M709" s="320">
        <f t="shared" si="22"/>
        <v>0</v>
      </c>
      <c r="N709" s="669">
        <f t="shared" si="23"/>
        <v>0</v>
      </c>
    </row>
    <row r="710" spans="1:14" x14ac:dyDescent="0.25">
      <c r="A710" s="716">
        <v>21</v>
      </c>
      <c r="B710" s="711"/>
      <c r="C710" s="496"/>
      <c r="D710" s="405"/>
      <c r="E710" s="403" t="s">
        <v>1610</v>
      </c>
      <c r="F710" s="402" t="s">
        <v>1612</v>
      </c>
      <c r="G710" s="404">
        <v>1</v>
      </c>
      <c r="H710" s="402"/>
      <c r="I710" s="402" t="s">
        <v>425</v>
      </c>
      <c r="J710" s="404">
        <v>1</v>
      </c>
      <c r="K710" s="349">
        <v>0</v>
      </c>
      <c r="L710" s="31">
        <v>1.23</v>
      </c>
      <c r="M710" s="320">
        <f t="shared" si="22"/>
        <v>0</v>
      </c>
      <c r="N710" s="669">
        <f t="shared" si="23"/>
        <v>0</v>
      </c>
    </row>
    <row r="711" spans="1:14" x14ac:dyDescent="0.25">
      <c r="A711" s="716">
        <v>22</v>
      </c>
      <c r="B711" s="711"/>
      <c r="C711" s="496"/>
      <c r="D711" s="405"/>
      <c r="E711" s="403" t="s">
        <v>1613</v>
      </c>
      <c r="F711" s="402" t="s">
        <v>1614</v>
      </c>
      <c r="G711" s="404">
        <v>1</v>
      </c>
      <c r="H711" s="402">
        <v>42.18</v>
      </c>
      <c r="I711" s="402" t="s">
        <v>425</v>
      </c>
      <c r="J711" s="404">
        <v>1</v>
      </c>
      <c r="K711" s="349">
        <v>0</v>
      </c>
      <c r="L711" s="31">
        <v>1.23</v>
      </c>
      <c r="M711" s="320">
        <f t="shared" si="22"/>
        <v>0</v>
      </c>
      <c r="N711" s="669">
        <f t="shared" si="23"/>
        <v>0</v>
      </c>
    </row>
    <row r="712" spans="1:14" ht="22.5" x14ac:dyDescent="0.25">
      <c r="A712" s="716">
        <v>23</v>
      </c>
      <c r="B712" s="711"/>
      <c r="C712" s="496">
        <v>36</v>
      </c>
      <c r="D712" s="405"/>
      <c r="E712" s="403" t="s">
        <v>1615</v>
      </c>
      <c r="F712" s="403">
        <v>1309404</v>
      </c>
      <c r="G712" s="404">
        <v>1</v>
      </c>
      <c r="H712" s="402">
        <v>22.4</v>
      </c>
      <c r="I712" s="402" t="s">
        <v>1616</v>
      </c>
      <c r="J712" s="404">
        <v>1</v>
      </c>
      <c r="K712" s="349">
        <v>0</v>
      </c>
      <c r="L712" s="31">
        <v>1.23</v>
      </c>
      <c r="M712" s="320">
        <f t="shared" si="22"/>
        <v>0</v>
      </c>
      <c r="N712" s="669">
        <f t="shared" si="23"/>
        <v>0</v>
      </c>
    </row>
    <row r="713" spans="1:14" ht="22.5" x14ac:dyDescent="0.25">
      <c r="A713" s="716">
        <v>24</v>
      </c>
      <c r="B713" s="711"/>
      <c r="C713" s="496"/>
      <c r="D713" s="405"/>
      <c r="E713" s="403" t="s">
        <v>1617</v>
      </c>
      <c r="F713" s="403">
        <v>1200752</v>
      </c>
      <c r="G713" s="404">
        <v>1</v>
      </c>
      <c r="H713" s="402">
        <v>14</v>
      </c>
      <c r="I713" s="402" t="s">
        <v>1616</v>
      </c>
      <c r="J713" s="404">
        <v>1</v>
      </c>
      <c r="K713" s="349">
        <v>0</v>
      </c>
      <c r="L713" s="31">
        <v>1.23</v>
      </c>
      <c r="M713" s="320">
        <f t="shared" si="22"/>
        <v>0</v>
      </c>
      <c r="N713" s="669">
        <f t="shared" si="23"/>
        <v>0</v>
      </c>
    </row>
    <row r="714" spans="1:14" ht="22.5" x14ac:dyDescent="0.25">
      <c r="A714" s="716">
        <v>25</v>
      </c>
      <c r="B714" s="711"/>
      <c r="C714" s="496"/>
      <c r="D714" s="405"/>
      <c r="E714" s="403" t="s">
        <v>1618</v>
      </c>
      <c r="F714" s="194" t="s">
        <v>1619</v>
      </c>
      <c r="G714" s="404">
        <v>1</v>
      </c>
      <c r="H714" s="402"/>
      <c r="I714" s="402" t="s">
        <v>1398</v>
      </c>
      <c r="J714" s="404">
        <v>1</v>
      </c>
      <c r="K714" s="349">
        <v>0</v>
      </c>
      <c r="L714" s="31">
        <v>1.23</v>
      </c>
      <c r="M714" s="320">
        <f t="shared" si="22"/>
        <v>0</v>
      </c>
      <c r="N714" s="669">
        <f t="shared" si="23"/>
        <v>0</v>
      </c>
    </row>
    <row r="715" spans="1:14" ht="22.5" x14ac:dyDescent="0.25">
      <c r="A715" s="716">
        <v>26</v>
      </c>
      <c r="B715" s="711"/>
      <c r="C715" s="496"/>
      <c r="D715" s="405"/>
      <c r="E715" s="403" t="s">
        <v>1620</v>
      </c>
      <c r="F715" s="194" t="s">
        <v>1619</v>
      </c>
      <c r="G715" s="404">
        <v>1</v>
      </c>
      <c r="H715" s="402">
        <v>156</v>
      </c>
      <c r="I715" s="402" t="s">
        <v>1398</v>
      </c>
      <c r="J715" s="404">
        <v>1</v>
      </c>
      <c r="K715" s="349">
        <v>0</v>
      </c>
      <c r="L715" s="31">
        <v>1.23</v>
      </c>
      <c r="M715" s="320">
        <f t="shared" si="22"/>
        <v>0</v>
      </c>
      <c r="N715" s="669">
        <f t="shared" si="23"/>
        <v>0</v>
      </c>
    </row>
    <row r="716" spans="1:14" ht="22.5" x14ac:dyDescent="0.25">
      <c r="A716" s="716">
        <v>27</v>
      </c>
      <c r="B716" s="711"/>
      <c r="C716" s="496">
        <v>64</v>
      </c>
      <c r="D716" s="405"/>
      <c r="E716" s="403" t="s">
        <v>1621</v>
      </c>
      <c r="F716" s="403" t="s">
        <v>1622</v>
      </c>
      <c r="G716" s="404">
        <v>1</v>
      </c>
      <c r="H716" s="402"/>
      <c r="I716" s="402" t="s">
        <v>15</v>
      </c>
      <c r="J716" s="404">
        <v>1</v>
      </c>
      <c r="K716" s="349">
        <v>0</v>
      </c>
      <c r="L716" s="31">
        <v>1.23</v>
      </c>
      <c r="M716" s="320">
        <f t="shared" si="22"/>
        <v>0</v>
      </c>
      <c r="N716" s="669">
        <f t="shared" si="23"/>
        <v>0</v>
      </c>
    </row>
    <row r="717" spans="1:14" ht="22.5" x14ac:dyDescent="0.25">
      <c r="A717" s="716">
        <v>28</v>
      </c>
      <c r="B717" s="711"/>
      <c r="C717" s="496"/>
      <c r="D717" s="405"/>
      <c r="E717" s="403" t="s">
        <v>1621</v>
      </c>
      <c r="F717" s="403" t="s">
        <v>1623</v>
      </c>
      <c r="G717" s="404">
        <v>1</v>
      </c>
      <c r="H717" s="402">
        <v>44.8</v>
      </c>
      <c r="I717" s="402" t="s">
        <v>15</v>
      </c>
      <c r="J717" s="404">
        <v>1</v>
      </c>
      <c r="K717" s="349">
        <v>0</v>
      </c>
      <c r="L717" s="31">
        <v>1.23</v>
      </c>
      <c r="M717" s="320">
        <f t="shared" si="22"/>
        <v>0</v>
      </c>
      <c r="N717" s="669">
        <f t="shared" si="23"/>
        <v>0</v>
      </c>
    </row>
    <row r="718" spans="1:14" ht="22.5" x14ac:dyDescent="0.25">
      <c r="A718" s="716">
        <v>29</v>
      </c>
      <c r="B718" s="711"/>
      <c r="C718" s="496">
        <v>65</v>
      </c>
      <c r="D718" s="405"/>
      <c r="E718" s="403" t="s">
        <v>1624</v>
      </c>
      <c r="F718" s="403" t="s">
        <v>1625</v>
      </c>
      <c r="G718" s="404">
        <v>1</v>
      </c>
      <c r="H718" s="402"/>
      <c r="I718" s="402"/>
      <c r="J718" s="404">
        <v>1</v>
      </c>
      <c r="K718" s="349">
        <v>0</v>
      </c>
      <c r="L718" s="31">
        <v>1.23</v>
      </c>
      <c r="M718" s="320">
        <f t="shared" si="22"/>
        <v>0</v>
      </c>
      <c r="N718" s="669">
        <f t="shared" si="23"/>
        <v>0</v>
      </c>
    </row>
    <row r="719" spans="1:14" ht="22.5" x14ac:dyDescent="0.25">
      <c r="A719" s="716">
        <v>30</v>
      </c>
      <c r="B719" s="711"/>
      <c r="C719" s="496"/>
      <c r="D719" s="405"/>
      <c r="E719" s="403" t="s">
        <v>1626</v>
      </c>
      <c r="F719" s="403" t="s">
        <v>1627</v>
      </c>
      <c r="G719" s="404">
        <v>1</v>
      </c>
      <c r="H719" s="402">
        <v>44.8</v>
      </c>
      <c r="I719" s="402" t="s">
        <v>15</v>
      </c>
      <c r="J719" s="404">
        <v>1</v>
      </c>
      <c r="K719" s="349">
        <v>0</v>
      </c>
      <c r="L719" s="31">
        <v>1.23</v>
      </c>
      <c r="M719" s="320">
        <f t="shared" si="22"/>
        <v>0</v>
      </c>
      <c r="N719" s="669">
        <f t="shared" si="23"/>
        <v>0</v>
      </c>
    </row>
    <row r="720" spans="1:14" x14ac:dyDescent="0.25">
      <c r="A720" s="716">
        <v>32</v>
      </c>
      <c r="B720" s="711"/>
      <c r="C720" s="496">
        <v>73</v>
      </c>
      <c r="D720" s="405"/>
      <c r="E720" s="403" t="s">
        <v>1628</v>
      </c>
      <c r="F720" s="403"/>
      <c r="G720" s="404">
        <v>1</v>
      </c>
      <c r="H720" s="402">
        <v>36.6</v>
      </c>
      <c r="I720" s="402"/>
      <c r="J720" s="404">
        <v>1</v>
      </c>
      <c r="K720" s="349">
        <v>0</v>
      </c>
      <c r="L720" s="31">
        <v>1.23</v>
      </c>
      <c r="M720" s="320">
        <f t="shared" si="22"/>
        <v>0</v>
      </c>
      <c r="N720" s="669">
        <f t="shared" si="23"/>
        <v>0</v>
      </c>
    </row>
    <row r="721" spans="1:14" x14ac:dyDescent="0.25">
      <c r="A721" s="716">
        <v>33</v>
      </c>
      <c r="B721" s="711"/>
      <c r="C721" s="496"/>
      <c r="D721" s="405"/>
      <c r="E721" s="403" t="s">
        <v>1628</v>
      </c>
      <c r="F721" s="403"/>
      <c r="G721" s="404">
        <v>1</v>
      </c>
      <c r="H721" s="402">
        <v>29.2</v>
      </c>
      <c r="I721" s="402"/>
      <c r="J721" s="404">
        <v>1</v>
      </c>
      <c r="K721" s="349">
        <v>0</v>
      </c>
      <c r="L721" s="31">
        <v>1.23</v>
      </c>
      <c r="M721" s="320">
        <f t="shared" si="22"/>
        <v>0</v>
      </c>
      <c r="N721" s="669">
        <f t="shared" si="23"/>
        <v>0</v>
      </c>
    </row>
    <row r="722" spans="1:14" ht="15.75" thickBot="1" x14ac:dyDescent="0.3">
      <c r="A722" s="717">
        <v>34</v>
      </c>
      <c r="B722" s="720"/>
      <c r="C722" s="502"/>
      <c r="D722" s="28"/>
      <c r="E722" s="185" t="s">
        <v>1629</v>
      </c>
      <c r="F722" s="185"/>
      <c r="G722" s="29">
        <v>1</v>
      </c>
      <c r="H722" s="417">
        <v>18.899999999999999</v>
      </c>
      <c r="I722" s="417"/>
      <c r="J722" s="29">
        <v>1</v>
      </c>
      <c r="K722" s="718">
        <v>0</v>
      </c>
      <c r="L722" s="657">
        <v>1.23</v>
      </c>
      <c r="M722" s="658">
        <f t="shared" si="22"/>
        <v>0</v>
      </c>
      <c r="N722" s="659">
        <f t="shared" si="23"/>
        <v>0</v>
      </c>
    </row>
    <row r="723" spans="1:14" ht="15.75" thickBot="1" x14ac:dyDescent="0.3">
      <c r="C723" s="307"/>
      <c r="D723" s="307"/>
      <c r="E723" s="308"/>
      <c r="F723" s="307"/>
      <c r="G723" s="307"/>
    </row>
    <row r="724" spans="1:14" ht="18" customHeight="1" thickBot="1" x14ac:dyDescent="0.3">
      <c r="C724" s="307" t="s">
        <v>1734</v>
      </c>
      <c r="D724" s="307"/>
      <c r="E724" s="308"/>
      <c r="F724" s="307"/>
      <c r="G724" s="307">
        <f>SUM(G689:G722)</f>
        <v>34</v>
      </c>
      <c r="K724" s="481" t="s">
        <v>3172</v>
      </c>
      <c r="L724" s="482"/>
      <c r="M724" s="482"/>
      <c r="N724" s="313">
        <f>SUM(N689:N722)</f>
        <v>0</v>
      </c>
    </row>
    <row r="726" spans="1:14" ht="15.75" thickBot="1" x14ac:dyDescent="0.3"/>
    <row r="727" spans="1:14" ht="15.75" thickBot="1" x14ac:dyDescent="0.3">
      <c r="K727" s="481" t="s">
        <v>1955</v>
      </c>
      <c r="L727" s="482"/>
      <c r="M727" s="351"/>
      <c r="N727" s="331">
        <f>SUM(N724+N683)</f>
        <v>0</v>
      </c>
    </row>
  </sheetData>
  <mergeCells count="131">
    <mergeCell ref="C650:C655"/>
    <mergeCell ref="C658:C659"/>
    <mergeCell ref="C660:C664"/>
    <mergeCell ref="C588:C609"/>
    <mergeCell ref="D604:D609"/>
    <mergeCell ref="F604:F607"/>
    <mergeCell ref="C718:C719"/>
    <mergeCell ref="C720:C722"/>
    <mergeCell ref="B690:B698"/>
    <mergeCell ref="B699:B700"/>
    <mergeCell ref="B701:B722"/>
    <mergeCell ref="C703:C705"/>
    <mergeCell ref="C706:C711"/>
    <mergeCell ref="C712:C715"/>
    <mergeCell ref="C716:C717"/>
    <mergeCell ref="C699:C700"/>
    <mergeCell ref="G604:G607"/>
    <mergeCell ref="C610:C625"/>
    <mergeCell ref="E610:E624"/>
    <mergeCell ref="D508:D509"/>
    <mergeCell ref="B475:B523"/>
    <mergeCell ref="B524:B533"/>
    <mergeCell ref="C524:C528"/>
    <mergeCell ref="C529:C533"/>
    <mergeCell ref="B535:B681"/>
    <mergeCell ref="C535:C539"/>
    <mergeCell ref="C540:C566"/>
    <mergeCell ref="D564:D566"/>
    <mergeCell ref="C567:C587"/>
    <mergeCell ref="C476:C477"/>
    <mergeCell ref="C478:C480"/>
    <mergeCell ref="C481:C483"/>
    <mergeCell ref="C484:C491"/>
    <mergeCell ref="C492:C495"/>
    <mergeCell ref="C497:C500"/>
    <mergeCell ref="C501:C519"/>
    <mergeCell ref="C665:C680"/>
    <mergeCell ref="C626:C643"/>
    <mergeCell ref="E626:E643"/>
    <mergeCell ref="C644:C649"/>
    <mergeCell ref="D443:D444"/>
    <mergeCell ref="C445:C447"/>
    <mergeCell ref="C451:C454"/>
    <mergeCell ref="C455:C458"/>
    <mergeCell ref="C460:C461"/>
    <mergeCell ref="C462:C463"/>
    <mergeCell ref="B403:B404"/>
    <mergeCell ref="B405:B474"/>
    <mergeCell ref="C405:C419"/>
    <mergeCell ref="C420:C432"/>
    <mergeCell ref="C433:C442"/>
    <mergeCell ref="C443:C444"/>
    <mergeCell ref="C464:C466"/>
    <mergeCell ref="C468:C471"/>
    <mergeCell ref="D377:D378"/>
    <mergeCell ref="D381:D384"/>
    <mergeCell ref="C387:C390"/>
    <mergeCell ref="B391:B392"/>
    <mergeCell ref="B393:B401"/>
    <mergeCell ref="C394:C395"/>
    <mergeCell ref="D394:D395"/>
    <mergeCell ref="C293:C297"/>
    <mergeCell ref="C298:C300"/>
    <mergeCell ref="C301:C344"/>
    <mergeCell ref="C345:C360"/>
    <mergeCell ref="C361:C371"/>
    <mergeCell ref="C372:C386"/>
    <mergeCell ref="B224:B390"/>
    <mergeCell ref="C224:C225"/>
    <mergeCell ref="C226:C227"/>
    <mergeCell ref="C228:C237"/>
    <mergeCell ref="C238:C240"/>
    <mergeCell ref="C242:C249"/>
    <mergeCell ref="C250:C253"/>
    <mergeCell ref="C254:C280"/>
    <mergeCell ref="C281:C290"/>
    <mergeCell ref="C291:C292"/>
    <mergeCell ref="B201:B203"/>
    <mergeCell ref="B204:B218"/>
    <mergeCell ref="C204:C218"/>
    <mergeCell ref="B219:B223"/>
    <mergeCell ref="C219:C223"/>
    <mergeCell ref="D219:D220"/>
    <mergeCell ref="B186:B200"/>
    <mergeCell ref="C186:C193"/>
    <mergeCell ref="D186:D193"/>
    <mergeCell ref="C194:C195"/>
    <mergeCell ref="D194:D195"/>
    <mergeCell ref="C196:C200"/>
    <mergeCell ref="C42:C43"/>
    <mergeCell ref="C44:C52"/>
    <mergeCell ref="C54:C56"/>
    <mergeCell ref="B151:B156"/>
    <mergeCell ref="C151:C156"/>
    <mergeCell ref="B157:B179"/>
    <mergeCell ref="C157:C179"/>
    <mergeCell ref="B180:B185"/>
    <mergeCell ref="C180:C185"/>
    <mergeCell ref="B71:B96"/>
    <mergeCell ref="B97:B102"/>
    <mergeCell ref="C97:C102"/>
    <mergeCell ref="B103:B106"/>
    <mergeCell ref="B107:B150"/>
    <mergeCell ref="C107:C109"/>
    <mergeCell ref="C111:C135"/>
    <mergeCell ref="C136:C146"/>
    <mergeCell ref="C147:C150"/>
    <mergeCell ref="K683:M683"/>
    <mergeCell ref="K724:M724"/>
    <mergeCell ref="K727:L727"/>
    <mergeCell ref="A687:N687"/>
    <mergeCell ref="A1:N2"/>
    <mergeCell ref="A3:N3"/>
    <mergeCell ref="C5:C6"/>
    <mergeCell ref="B7:B70"/>
    <mergeCell ref="C7:C16"/>
    <mergeCell ref="C17:C20"/>
    <mergeCell ref="C21:C23"/>
    <mergeCell ref="C24:C28"/>
    <mergeCell ref="C30:C31"/>
    <mergeCell ref="C32:C33"/>
    <mergeCell ref="B5:B6"/>
    <mergeCell ref="C57:C63"/>
    <mergeCell ref="C64:C65"/>
    <mergeCell ref="C69:C70"/>
    <mergeCell ref="C71:C73"/>
    <mergeCell ref="C74:C90"/>
    <mergeCell ref="C92:C95"/>
    <mergeCell ref="C34:C35"/>
    <mergeCell ref="C36:C37"/>
    <mergeCell ref="C38:C4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sqref="A1:P2"/>
    </sheetView>
  </sheetViews>
  <sheetFormatPr defaultRowHeight="15" x14ac:dyDescent="0.25"/>
  <cols>
    <col min="1" max="1" width="5.42578125" customWidth="1"/>
    <col min="4" max="4" width="10.5703125" customWidth="1"/>
    <col min="5" max="5" width="31.42578125" customWidth="1"/>
    <col min="6" max="6" width="12.7109375" customWidth="1"/>
    <col min="7" max="7" width="11.42578125" customWidth="1"/>
    <col min="9" max="9" width="15.42578125" customWidth="1"/>
    <col min="12" max="12" width="15.42578125" customWidth="1"/>
    <col min="13" max="13" width="9.85546875" bestFit="1" customWidth="1"/>
    <col min="15" max="15" width="9.85546875" bestFit="1" customWidth="1"/>
    <col min="16" max="16" width="12.28515625" customWidth="1"/>
  </cols>
  <sheetData>
    <row r="1" spans="1:16" ht="15" customHeight="1" x14ac:dyDescent="0.25">
      <c r="A1" s="567" t="s">
        <v>1630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</row>
    <row r="2" spans="1:16" ht="15.75" customHeight="1" x14ac:dyDescent="0.25">
      <c r="A2" s="567"/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8"/>
      <c r="O2" s="568"/>
      <c r="P2" s="568"/>
    </row>
    <row r="3" spans="1:16" ht="33.75" customHeight="1" thickBot="1" x14ac:dyDescent="0.3">
      <c r="A3" s="744" t="s">
        <v>1</v>
      </c>
      <c r="B3" s="745"/>
      <c r="C3" s="745"/>
      <c r="D3" s="745"/>
      <c r="E3" s="745"/>
      <c r="F3" s="745"/>
      <c r="G3" s="745"/>
      <c r="H3" s="745"/>
      <c r="I3" s="745"/>
      <c r="J3" s="745"/>
      <c r="K3" s="745"/>
      <c r="L3" s="745"/>
      <c r="M3" s="745"/>
      <c r="N3" s="745"/>
      <c r="O3" s="745"/>
      <c r="P3" s="745"/>
    </row>
    <row r="4" spans="1:16" ht="63.75" thickBot="1" x14ac:dyDescent="0.3">
      <c r="A4" s="187" t="s">
        <v>2</v>
      </c>
      <c r="B4" s="188" t="s">
        <v>3</v>
      </c>
      <c r="C4" s="188" t="s">
        <v>4</v>
      </c>
      <c r="D4" s="188" t="s">
        <v>5</v>
      </c>
      <c r="E4" s="188" t="s">
        <v>6</v>
      </c>
      <c r="F4" s="447" t="s">
        <v>7</v>
      </c>
      <c r="G4" s="456" t="s">
        <v>8</v>
      </c>
      <c r="H4" s="451" t="s">
        <v>9</v>
      </c>
      <c r="I4" s="191" t="s">
        <v>10</v>
      </c>
      <c r="J4" s="447" t="s">
        <v>11</v>
      </c>
      <c r="K4" s="569" t="s">
        <v>1631</v>
      </c>
      <c r="L4" s="570"/>
      <c r="M4" s="312" t="s">
        <v>3152</v>
      </c>
      <c r="N4" s="312" t="s">
        <v>3147</v>
      </c>
      <c r="O4" s="312" t="s">
        <v>3153</v>
      </c>
      <c r="P4" s="321" t="s">
        <v>3154</v>
      </c>
    </row>
    <row r="5" spans="1:16" ht="33.75" customHeight="1" x14ac:dyDescent="0.25">
      <c r="A5" s="201" t="s">
        <v>19</v>
      </c>
      <c r="B5" s="575" t="s">
        <v>1632</v>
      </c>
      <c r="C5" s="577">
        <v>31</v>
      </c>
      <c r="D5" s="724" t="s">
        <v>1636</v>
      </c>
      <c r="E5" s="725" t="s">
        <v>1637</v>
      </c>
      <c r="F5" s="726" t="s">
        <v>1585</v>
      </c>
      <c r="G5" s="727" t="s">
        <v>3177</v>
      </c>
      <c r="H5" s="728"/>
      <c r="I5" s="724" t="s">
        <v>1634</v>
      </c>
      <c r="J5" s="739">
        <v>1</v>
      </c>
      <c r="K5" s="724" t="s">
        <v>1638</v>
      </c>
      <c r="L5" s="740" t="s">
        <v>1635</v>
      </c>
      <c r="M5" s="741"/>
      <c r="N5" s="742"/>
      <c r="O5" s="742"/>
      <c r="P5" s="743"/>
    </row>
    <row r="6" spans="1:16" x14ac:dyDescent="0.25">
      <c r="A6" s="201" t="s">
        <v>18</v>
      </c>
      <c r="B6" s="575"/>
      <c r="C6" s="577"/>
      <c r="D6" s="562" t="s">
        <v>1639</v>
      </c>
      <c r="E6" s="203" t="s">
        <v>1640</v>
      </c>
      <c r="F6" s="449" t="s">
        <v>1641</v>
      </c>
      <c r="G6" s="457">
        <v>1</v>
      </c>
      <c r="H6" s="453"/>
      <c r="I6" s="32" t="s">
        <v>1634</v>
      </c>
      <c r="J6" s="6">
        <v>1</v>
      </c>
      <c r="K6" s="32" t="s">
        <v>1642</v>
      </c>
      <c r="L6" s="461" t="s">
        <v>1635</v>
      </c>
      <c r="M6" s="327">
        <v>0</v>
      </c>
      <c r="N6" s="7">
        <v>1.23</v>
      </c>
      <c r="O6" s="328">
        <f t="shared" ref="O6:O41" si="0">M6*N6</f>
        <v>0</v>
      </c>
      <c r="P6" s="328">
        <f t="shared" ref="P6:P41" si="1">G6*J6*O6</f>
        <v>0</v>
      </c>
    </row>
    <row r="7" spans="1:16" x14ac:dyDescent="0.25">
      <c r="A7" s="201" t="s">
        <v>116</v>
      </c>
      <c r="B7" s="575"/>
      <c r="C7" s="577"/>
      <c r="D7" s="563"/>
      <c r="E7" s="203" t="s">
        <v>1640</v>
      </c>
      <c r="F7" s="449" t="s">
        <v>1643</v>
      </c>
      <c r="G7" s="457">
        <v>1</v>
      </c>
      <c r="H7" s="453"/>
      <c r="I7" s="32" t="s">
        <v>1634</v>
      </c>
      <c r="J7" s="6">
        <v>1</v>
      </c>
      <c r="K7" s="32" t="s">
        <v>1642</v>
      </c>
      <c r="L7" s="461" t="s">
        <v>1635</v>
      </c>
      <c r="M7" s="327">
        <v>0</v>
      </c>
      <c r="N7" s="7">
        <v>1.23</v>
      </c>
      <c r="O7" s="328">
        <f t="shared" si="0"/>
        <v>0</v>
      </c>
      <c r="P7" s="328">
        <f t="shared" si="1"/>
        <v>0</v>
      </c>
    </row>
    <row r="8" spans="1:16" x14ac:dyDescent="0.25">
      <c r="A8" s="201" t="s">
        <v>117</v>
      </c>
      <c r="B8" s="575"/>
      <c r="C8" s="577"/>
      <c r="D8" s="563"/>
      <c r="E8" s="203" t="s">
        <v>1640</v>
      </c>
      <c r="F8" s="449" t="s">
        <v>1644</v>
      </c>
      <c r="G8" s="457">
        <v>1</v>
      </c>
      <c r="H8" s="453"/>
      <c r="I8" s="32" t="s">
        <v>1634</v>
      </c>
      <c r="J8" s="6">
        <v>1</v>
      </c>
      <c r="K8" s="32" t="s">
        <v>1642</v>
      </c>
      <c r="L8" s="461" t="s">
        <v>1635</v>
      </c>
      <c r="M8" s="327">
        <v>0</v>
      </c>
      <c r="N8" s="7">
        <v>1.23</v>
      </c>
      <c r="O8" s="328">
        <f t="shared" si="0"/>
        <v>0</v>
      </c>
      <c r="P8" s="328">
        <f t="shared" si="1"/>
        <v>0</v>
      </c>
    </row>
    <row r="9" spans="1:16" x14ac:dyDescent="0.25">
      <c r="A9" s="201" t="s">
        <v>118</v>
      </c>
      <c r="B9" s="575"/>
      <c r="C9" s="577"/>
      <c r="D9" s="564"/>
      <c r="E9" s="203" t="s">
        <v>1640</v>
      </c>
      <c r="F9" s="449" t="s">
        <v>1645</v>
      </c>
      <c r="G9" s="457">
        <v>1</v>
      </c>
      <c r="H9" s="453"/>
      <c r="I9" s="32" t="s">
        <v>1634</v>
      </c>
      <c r="J9" s="6">
        <v>1</v>
      </c>
      <c r="K9" s="32" t="s">
        <v>1642</v>
      </c>
      <c r="L9" s="461" t="s">
        <v>1635</v>
      </c>
      <c r="M9" s="327">
        <v>0</v>
      </c>
      <c r="N9" s="7">
        <v>1.23</v>
      </c>
      <c r="O9" s="328">
        <f t="shared" si="0"/>
        <v>0</v>
      </c>
      <c r="P9" s="328">
        <f t="shared" si="1"/>
        <v>0</v>
      </c>
    </row>
    <row r="10" spans="1:16" x14ac:dyDescent="0.25">
      <c r="A10" s="201" t="s">
        <v>119</v>
      </c>
      <c r="B10" s="575"/>
      <c r="C10" s="577"/>
      <c r="D10" s="562" t="s">
        <v>1646</v>
      </c>
      <c r="E10" s="203" t="s">
        <v>1647</v>
      </c>
      <c r="F10" s="449" t="s">
        <v>1648</v>
      </c>
      <c r="G10" s="457">
        <v>1</v>
      </c>
      <c r="H10" s="453"/>
      <c r="I10" s="32" t="s">
        <v>1634</v>
      </c>
      <c r="J10" s="6">
        <v>1</v>
      </c>
      <c r="K10" s="32" t="s">
        <v>1649</v>
      </c>
      <c r="L10" s="461" t="s">
        <v>1635</v>
      </c>
      <c r="M10" s="327">
        <v>0</v>
      </c>
      <c r="N10" s="7">
        <v>1.23</v>
      </c>
      <c r="O10" s="328">
        <f t="shared" si="0"/>
        <v>0</v>
      </c>
      <c r="P10" s="328">
        <f t="shared" si="1"/>
        <v>0</v>
      </c>
    </row>
    <row r="11" spans="1:16" x14ac:dyDescent="0.25">
      <c r="A11" s="201" t="s">
        <v>120</v>
      </c>
      <c r="B11" s="575"/>
      <c r="C11" s="577"/>
      <c r="D11" s="563"/>
      <c r="E11" s="203" t="s">
        <v>1647</v>
      </c>
      <c r="F11" s="449" t="s">
        <v>1650</v>
      </c>
      <c r="G11" s="457">
        <v>1</v>
      </c>
      <c r="H11" s="453"/>
      <c r="I11" s="32" t="s">
        <v>1634</v>
      </c>
      <c r="J11" s="6">
        <v>1</v>
      </c>
      <c r="K11" s="32" t="s">
        <v>1649</v>
      </c>
      <c r="L11" s="461" t="s">
        <v>1635</v>
      </c>
      <c r="M11" s="327">
        <v>0</v>
      </c>
      <c r="N11" s="7">
        <v>1.23</v>
      </c>
      <c r="O11" s="328">
        <f t="shared" si="0"/>
        <v>0</v>
      </c>
      <c r="P11" s="328">
        <f t="shared" si="1"/>
        <v>0</v>
      </c>
    </row>
    <row r="12" spans="1:16" x14ac:dyDescent="0.25">
      <c r="A12" s="201" t="s">
        <v>121</v>
      </c>
      <c r="B12" s="575"/>
      <c r="C12" s="577"/>
      <c r="D12" s="563"/>
      <c r="E12" s="203" t="s">
        <v>1647</v>
      </c>
      <c r="F12" s="449" t="s">
        <v>1651</v>
      </c>
      <c r="G12" s="457">
        <v>1</v>
      </c>
      <c r="H12" s="453"/>
      <c r="I12" s="32" t="s">
        <v>1634</v>
      </c>
      <c r="J12" s="6">
        <v>1</v>
      </c>
      <c r="K12" s="32" t="s">
        <v>1649</v>
      </c>
      <c r="L12" s="461" t="s">
        <v>1635</v>
      </c>
      <c r="M12" s="327">
        <v>0</v>
      </c>
      <c r="N12" s="7">
        <v>1.23</v>
      </c>
      <c r="O12" s="328">
        <f t="shared" si="0"/>
        <v>0</v>
      </c>
      <c r="P12" s="328">
        <f t="shared" si="1"/>
        <v>0</v>
      </c>
    </row>
    <row r="13" spans="1:16" x14ac:dyDescent="0.25">
      <c r="A13" s="201" t="s">
        <v>122</v>
      </c>
      <c r="B13" s="575"/>
      <c r="C13" s="577"/>
      <c r="D13" s="564"/>
      <c r="E13" s="203" t="s">
        <v>1647</v>
      </c>
      <c r="F13" s="449" t="s">
        <v>1652</v>
      </c>
      <c r="G13" s="457">
        <v>1</v>
      </c>
      <c r="H13" s="453"/>
      <c r="I13" s="32" t="s">
        <v>1634</v>
      </c>
      <c r="J13" s="6">
        <v>1</v>
      </c>
      <c r="K13" s="32" t="s">
        <v>1649</v>
      </c>
      <c r="L13" s="461" t="s">
        <v>1635</v>
      </c>
      <c r="M13" s="327">
        <v>0</v>
      </c>
      <c r="N13" s="7">
        <v>1.23</v>
      </c>
      <c r="O13" s="328">
        <f t="shared" si="0"/>
        <v>0</v>
      </c>
      <c r="P13" s="328">
        <f t="shared" si="1"/>
        <v>0</v>
      </c>
    </row>
    <row r="14" spans="1:16" x14ac:dyDescent="0.25">
      <c r="A14" s="201" t="s">
        <v>123</v>
      </c>
      <c r="B14" s="575"/>
      <c r="C14" s="577"/>
      <c r="D14" s="562" t="s">
        <v>1653</v>
      </c>
      <c r="E14" s="203" t="s">
        <v>1647</v>
      </c>
      <c r="F14" s="449" t="s">
        <v>1654</v>
      </c>
      <c r="G14" s="457">
        <v>1</v>
      </c>
      <c r="H14" s="453"/>
      <c r="I14" s="32" t="s">
        <v>1634</v>
      </c>
      <c r="J14" s="6">
        <v>1</v>
      </c>
      <c r="K14" s="32" t="s">
        <v>1655</v>
      </c>
      <c r="L14" s="461" t="s">
        <v>1635</v>
      </c>
      <c r="M14" s="327">
        <v>0</v>
      </c>
      <c r="N14" s="7">
        <v>1.23</v>
      </c>
      <c r="O14" s="328">
        <f t="shared" si="0"/>
        <v>0</v>
      </c>
      <c r="P14" s="328">
        <f t="shared" si="1"/>
        <v>0</v>
      </c>
    </row>
    <row r="15" spans="1:16" x14ac:dyDescent="0.25">
      <c r="A15" s="201" t="s">
        <v>124</v>
      </c>
      <c r="B15" s="575"/>
      <c r="C15" s="577"/>
      <c r="D15" s="563"/>
      <c r="E15" s="203" t="s">
        <v>1647</v>
      </c>
      <c r="F15" s="449" t="s">
        <v>1656</v>
      </c>
      <c r="G15" s="457">
        <v>1</v>
      </c>
      <c r="H15" s="453"/>
      <c r="I15" s="32" t="s">
        <v>1634</v>
      </c>
      <c r="J15" s="6">
        <v>1</v>
      </c>
      <c r="K15" s="32" t="s">
        <v>1655</v>
      </c>
      <c r="L15" s="461" t="s">
        <v>1635</v>
      </c>
      <c r="M15" s="327">
        <v>0</v>
      </c>
      <c r="N15" s="7">
        <v>1.23</v>
      </c>
      <c r="O15" s="328">
        <f t="shared" si="0"/>
        <v>0</v>
      </c>
      <c r="P15" s="328">
        <f t="shared" si="1"/>
        <v>0</v>
      </c>
    </row>
    <row r="16" spans="1:16" x14ac:dyDescent="0.25">
      <c r="A16" s="201" t="s">
        <v>125</v>
      </c>
      <c r="B16" s="575"/>
      <c r="C16" s="577"/>
      <c r="D16" s="563"/>
      <c r="E16" s="203" t="s">
        <v>1647</v>
      </c>
      <c r="F16" s="449" t="s">
        <v>1657</v>
      </c>
      <c r="G16" s="457">
        <v>1</v>
      </c>
      <c r="H16" s="453"/>
      <c r="I16" s="32" t="s">
        <v>1634</v>
      </c>
      <c r="J16" s="6">
        <v>1</v>
      </c>
      <c r="K16" s="32" t="s">
        <v>1655</v>
      </c>
      <c r="L16" s="461" t="s">
        <v>1635</v>
      </c>
      <c r="M16" s="327">
        <v>0</v>
      </c>
      <c r="N16" s="7">
        <v>1.23</v>
      </c>
      <c r="O16" s="328">
        <f t="shared" si="0"/>
        <v>0</v>
      </c>
      <c r="P16" s="328">
        <f t="shared" si="1"/>
        <v>0</v>
      </c>
    </row>
    <row r="17" spans="1:16" x14ac:dyDescent="0.25">
      <c r="A17" s="201" t="s">
        <v>126</v>
      </c>
      <c r="B17" s="575"/>
      <c r="C17" s="577"/>
      <c r="D17" s="564"/>
      <c r="E17" s="203" t="s">
        <v>1647</v>
      </c>
      <c r="F17" s="449" t="s">
        <v>1658</v>
      </c>
      <c r="G17" s="457">
        <v>1</v>
      </c>
      <c r="H17" s="453"/>
      <c r="I17" s="32" t="s">
        <v>1634</v>
      </c>
      <c r="J17" s="6">
        <v>1</v>
      </c>
      <c r="K17" s="32" t="s">
        <v>1655</v>
      </c>
      <c r="L17" s="461" t="s">
        <v>1635</v>
      </c>
      <c r="M17" s="327">
        <v>0</v>
      </c>
      <c r="N17" s="7">
        <v>1.23</v>
      </c>
      <c r="O17" s="328">
        <f t="shared" si="0"/>
        <v>0</v>
      </c>
      <c r="P17" s="328">
        <f t="shared" si="1"/>
        <v>0</v>
      </c>
    </row>
    <row r="18" spans="1:16" ht="33.75" x14ac:dyDescent="0.25">
      <c r="A18" s="201" t="s">
        <v>127</v>
      </c>
      <c r="B18" s="575"/>
      <c r="C18" s="577"/>
      <c r="D18" s="729" t="s">
        <v>1636</v>
      </c>
      <c r="E18" s="735" t="s">
        <v>1659</v>
      </c>
      <c r="F18" s="738" t="s">
        <v>1590</v>
      </c>
      <c r="G18" s="727" t="s">
        <v>3177</v>
      </c>
      <c r="H18" s="737"/>
      <c r="I18" s="729" t="s">
        <v>1634</v>
      </c>
      <c r="J18" s="730">
        <v>1</v>
      </c>
      <c r="K18" s="729" t="s">
        <v>1638</v>
      </c>
      <c r="L18" s="731" t="s">
        <v>1635</v>
      </c>
      <c r="M18" s="721"/>
      <c r="N18" s="722"/>
      <c r="O18" s="722"/>
      <c r="P18" s="723"/>
    </row>
    <row r="19" spans="1:16" x14ac:dyDescent="0.25">
      <c r="A19" s="201" t="s">
        <v>128</v>
      </c>
      <c r="B19" s="575"/>
      <c r="C19" s="577"/>
      <c r="D19" s="32" t="s">
        <v>1660</v>
      </c>
      <c r="E19" s="203" t="s">
        <v>1661</v>
      </c>
      <c r="F19" s="449" t="s">
        <v>1662</v>
      </c>
      <c r="G19" s="457">
        <v>1</v>
      </c>
      <c r="H19" s="453"/>
      <c r="I19" s="32" t="s">
        <v>1634</v>
      </c>
      <c r="J19" s="6">
        <v>1</v>
      </c>
      <c r="K19" s="32" t="s">
        <v>1663</v>
      </c>
      <c r="L19" s="461" t="s">
        <v>1635</v>
      </c>
      <c r="M19" s="327">
        <v>0</v>
      </c>
      <c r="N19" s="7">
        <v>1.23</v>
      </c>
      <c r="O19" s="328">
        <f t="shared" si="0"/>
        <v>0</v>
      </c>
      <c r="P19" s="328">
        <f t="shared" si="1"/>
        <v>0</v>
      </c>
    </row>
    <row r="20" spans="1:16" x14ac:dyDescent="0.25">
      <c r="A20" s="201" t="s">
        <v>129</v>
      </c>
      <c r="B20" s="575"/>
      <c r="C20" s="577"/>
      <c r="D20" s="32" t="s">
        <v>1664</v>
      </c>
      <c r="E20" s="203" t="s">
        <v>1665</v>
      </c>
      <c r="F20" s="449" t="s">
        <v>1666</v>
      </c>
      <c r="G20" s="457">
        <v>1</v>
      </c>
      <c r="H20" s="453"/>
      <c r="I20" s="32" t="s">
        <v>1634</v>
      </c>
      <c r="J20" s="6">
        <v>1</v>
      </c>
      <c r="K20" s="32" t="s">
        <v>1667</v>
      </c>
      <c r="L20" s="461" t="s">
        <v>1635</v>
      </c>
      <c r="M20" s="327">
        <v>0</v>
      </c>
      <c r="N20" s="7">
        <v>1.23</v>
      </c>
      <c r="O20" s="328">
        <f t="shared" si="0"/>
        <v>0</v>
      </c>
      <c r="P20" s="328">
        <f t="shared" si="1"/>
        <v>0</v>
      </c>
    </row>
    <row r="21" spans="1:16" x14ac:dyDescent="0.25">
      <c r="A21" s="201" t="s">
        <v>130</v>
      </c>
      <c r="B21" s="575"/>
      <c r="C21" s="577"/>
      <c r="D21" s="32" t="s">
        <v>1668</v>
      </c>
      <c r="E21" s="203" t="s">
        <v>1665</v>
      </c>
      <c r="F21" s="449" t="s">
        <v>1669</v>
      </c>
      <c r="G21" s="457">
        <v>1</v>
      </c>
      <c r="H21" s="453"/>
      <c r="I21" s="32" t="s">
        <v>1634</v>
      </c>
      <c r="J21" s="6">
        <v>1</v>
      </c>
      <c r="K21" s="32" t="s">
        <v>1670</v>
      </c>
      <c r="L21" s="461" t="s">
        <v>1635</v>
      </c>
      <c r="M21" s="327">
        <v>0</v>
      </c>
      <c r="N21" s="7">
        <v>1.23</v>
      </c>
      <c r="O21" s="328">
        <f t="shared" si="0"/>
        <v>0</v>
      </c>
      <c r="P21" s="328">
        <f t="shared" si="1"/>
        <v>0</v>
      </c>
    </row>
    <row r="22" spans="1:16" x14ac:dyDescent="0.25">
      <c r="A22" s="201" t="s">
        <v>131</v>
      </c>
      <c r="B22" s="575"/>
      <c r="C22" s="577"/>
      <c r="D22" s="562" t="s">
        <v>1671</v>
      </c>
      <c r="E22" s="203" t="s">
        <v>1672</v>
      </c>
      <c r="F22" s="449" t="s">
        <v>1673</v>
      </c>
      <c r="G22" s="457">
        <v>1</v>
      </c>
      <c r="H22" s="453"/>
      <c r="I22" s="32" t="s">
        <v>1634</v>
      </c>
      <c r="J22" s="6">
        <v>1</v>
      </c>
      <c r="K22" s="32" t="s">
        <v>1674</v>
      </c>
      <c r="L22" s="461" t="s">
        <v>1635</v>
      </c>
      <c r="M22" s="327">
        <v>0</v>
      </c>
      <c r="N22" s="7">
        <v>1.23</v>
      </c>
      <c r="O22" s="328">
        <f t="shared" si="0"/>
        <v>0</v>
      </c>
      <c r="P22" s="328">
        <f t="shared" si="1"/>
        <v>0</v>
      </c>
    </row>
    <row r="23" spans="1:16" x14ac:dyDescent="0.25">
      <c r="A23" s="201" t="s">
        <v>132</v>
      </c>
      <c r="B23" s="575"/>
      <c r="C23" s="577"/>
      <c r="D23" s="564"/>
      <c r="E23" s="203" t="s">
        <v>1665</v>
      </c>
      <c r="F23" s="449" t="s">
        <v>1675</v>
      </c>
      <c r="G23" s="457">
        <v>1</v>
      </c>
      <c r="H23" s="453"/>
      <c r="I23" s="32" t="s">
        <v>1634</v>
      </c>
      <c r="J23" s="6">
        <v>1</v>
      </c>
      <c r="K23" s="32" t="s">
        <v>1674</v>
      </c>
      <c r="L23" s="461" t="s">
        <v>1635</v>
      </c>
      <c r="M23" s="327">
        <v>0</v>
      </c>
      <c r="N23" s="7">
        <v>1.23</v>
      </c>
      <c r="O23" s="328">
        <f t="shared" si="0"/>
        <v>0</v>
      </c>
      <c r="P23" s="328">
        <f t="shared" si="1"/>
        <v>0</v>
      </c>
    </row>
    <row r="24" spans="1:16" x14ac:dyDescent="0.25">
      <c r="A24" s="201" t="s">
        <v>133</v>
      </c>
      <c r="B24" s="575"/>
      <c r="C24" s="577"/>
      <c r="D24" s="32" t="s">
        <v>1676</v>
      </c>
      <c r="E24" s="203" t="s">
        <v>1672</v>
      </c>
      <c r="F24" s="449" t="s">
        <v>1677</v>
      </c>
      <c r="G24" s="457">
        <v>1</v>
      </c>
      <c r="H24" s="453"/>
      <c r="I24" s="32" t="s">
        <v>1634</v>
      </c>
      <c r="J24" s="6">
        <v>1</v>
      </c>
      <c r="K24" s="32" t="s">
        <v>1678</v>
      </c>
      <c r="L24" s="461" t="s">
        <v>1635</v>
      </c>
      <c r="M24" s="327">
        <v>0</v>
      </c>
      <c r="N24" s="7">
        <v>1.23</v>
      </c>
      <c r="O24" s="328">
        <f t="shared" si="0"/>
        <v>0</v>
      </c>
      <c r="P24" s="328">
        <f t="shared" si="1"/>
        <v>0</v>
      </c>
    </row>
    <row r="25" spans="1:16" x14ac:dyDescent="0.25">
      <c r="A25" s="201" t="s">
        <v>134</v>
      </c>
      <c r="B25" s="575"/>
      <c r="C25" s="577"/>
      <c r="D25" s="32" t="s">
        <v>1679</v>
      </c>
      <c r="E25" s="203" t="s">
        <v>1665</v>
      </c>
      <c r="F25" s="449" t="s">
        <v>1680</v>
      </c>
      <c r="G25" s="457">
        <v>1</v>
      </c>
      <c r="H25" s="453"/>
      <c r="I25" s="32" t="s">
        <v>1634</v>
      </c>
      <c r="J25" s="6">
        <v>1</v>
      </c>
      <c r="K25" s="32" t="s">
        <v>1681</v>
      </c>
      <c r="L25" s="461" t="s">
        <v>1635</v>
      </c>
      <c r="M25" s="327">
        <v>0</v>
      </c>
      <c r="N25" s="7">
        <v>1.23</v>
      </c>
      <c r="O25" s="328">
        <f t="shared" si="0"/>
        <v>0</v>
      </c>
      <c r="P25" s="328">
        <f t="shared" si="1"/>
        <v>0</v>
      </c>
    </row>
    <row r="26" spans="1:16" x14ac:dyDescent="0.25">
      <c r="A26" s="201" t="s">
        <v>135</v>
      </c>
      <c r="B26" s="575"/>
      <c r="C26" s="577"/>
      <c r="D26" s="32" t="s">
        <v>1682</v>
      </c>
      <c r="E26" s="203" t="s">
        <v>1683</v>
      </c>
      <c r="F26" s="449" t="s">
        <v>1684</v>
      </c>
      <c r="G26" s="457">
        <v>1</v>
      </c>
      <c r="H26" s="453"/>
      <c r="I26" s="32" t="s">
        <v>1634</v>
      </c>
      <c r="J26" s="6">
        <v>1</v>
      </c>
      <c r="K26" s="32" t="s">
        <v>1681</v>
      </c>
      <c r="L26" s="461" t="s">
        <v>1635</v>
      </c>
      <c r="M26" s="327">
        <v>0</v>
      </c>
      <c r="N26" s="7">
        <v>1.23</v>
      </c>
      <c r="O26" s="328">
        <f t="shared" si="0"/>
        <v>0</v>
      </c>
      <c r="P26" s="328">
        <f t="shared" si="1"/>
        <v>0</v>
      </c>
    </row>
    <row r="27" spans="1:16" x14ac:dyDescent="0.25">
      <c r="A27" s="201" t="s">
        <v>136</v>
      </c>
      <c r="B27" s="575"/>
      <c r="C27" s="577"/>
      <c r="D27" s="32" t="s">
        <v>1685</v>
      </c>
      <c r="E27" s="203" t="s">
        <v>1665</v>
      </c>
      <c r="F27" s="449" t="s">
        <v>1686</v>
      </c>
      <c r="G27" s="457">
        <v>1</v>
      </c>
      <c r="H27" s="453"/>
      <c r="I27" s="32" t="s">
        <v>1634</v>
      </c>
      <c r="J27" s="6">
        <v>1</v>
      </c>
      <c r="K27" s="32" t="s">
        <v>1687</v>
      </c>
      <c r="L27" s="461" t="s">
        <v>1635</v>
      </c>
      <c r="M27" s="327">
        <v>0</v>
      </c>
      <c r="N27" s="7">
        <v>1.23</v>
      </c>
      <c r="O27" s="328">
        <f t="shared" si="0"/>
        <v>0</v>
      </c>
      <c r="P27" s="328">
        <f t="shared" si="1"/>
        <v>0</v>
      </c>
    </row>
    <row r="28" spans="1:16" x14ac:dyDescent="0.25">
      <c r="A28" s="201" t="s">
        <v>137</v>
      </c>
      <c r="B28" s="575"/>
      <c r="C28" s="577"/>
      <c r="D28" s="32" t="s">
        <v>1688</v>
      </c>
      <c r="E28" s="203" t="s">
        <v>1683</v>
      </c>
      <c r="F28" s="449" t="s">
        <v>1689</v>
      </c>
      <c r="G28" s="457">
        <v>1</v>
      </c>
      <c r="H28" s="453"/>
      <c r="I28" s="32" t="s">
        <v>1634</v>
      </c>
      <c r="J28" s="6">
        <v>1</v>
      </c>
      <c r="K28" s="32" t="s">
        <v>1690</v>
      </c>
      <c r="L28" s="461" t="s">
        <v>1635</v>
      </c>
      <c r="M28" s="327">
        <v>0</v>
      </c>
      <c r="N28" s="7">
        <v>1.23</v>
      </c>
      <c r="O28" s="328">
        <f t="shared" si="0"/>
        <v>0</v>
      </c>
      <c r="P28" s="328">
        <f t="shared" si="1"/>
        <v>0</v>
      </c>
    </row>
    <row r="29" spans="1:16" x14ac:dyDescent="0.25">
      <c r="A29" s="201" t="s">
        <v>138</v>
      </c>
      <c r="B29" s="575"/>
      <c r="C29" s="577"/>
      <c r="D29" s="32" t="s">
        <v>1691</v>
      </c>
      <c r="E29" s="203" t="s">
        <v>1672</v>
      </c>
      <c r="F29" s="449" t="s">
        <v>1692</v>
      </c>
      <c r="G29" s="457">
        <v>1</v>
      </c>
      <c r="H29" s="453"/>
      <c r="I29" s="32" t="s">
        <v>1634</v>
      </c>
      <c r="J29" s="6">
        <v>1</v>
      </c>
      <c r="K29" s="32" t="s">
        <v>1693</v>
      </c>
      <c r="L29" s="461" t="s">
        <v>1635</v>
      </c>
      <c r="M29" s="327">
        <v>0</v>
      </c>
      <c r="N29" s="7">
        <v>1.23</v>
      </c>
      <c r="O29" s="328">
        <f t="shared" si="0"/>
        <v>0</v>
      </c>
      <c r="P29" s="328">
        <f t="shared" si="1"/>
        <v>0</v>
      </c>
    </row>
    <row r="30" spans="1:16" ht="33.75" x14ac:dyDescent="0.25">
      <c r="A30" s="201" t="s">
        <v>139</v>
      </c>
      <c r="B30" s="575"/>
      <c r="C30" s="577"/>
      <c r="D30" s="729" t="s">
        <v>1636</v>
      </c>
      <c r="E30" s="735" t="s">
        <v>1694</v>
      </c>
      <c r="F30" s="736" t="s">
        <v>1695</v>
      </c>
      <c r="G30" s="727" t="s">
        <v>3177</v>
      </c>
      <c r="H30" s="737"/>
      <c r="I30" s="729" t="s">
        <v>1634</v>
      </c>
      <c r="J30" s="730">
        <v>1</v>
      </c>
      <c r="K30" s="729" t="s">
        <v>1638</v>
      </c>
      <c r="L30" s="731" t="s">
        <v>1635</v>
      </c>
      <c r="M30" s="721"/>
      <c r="N30" s="722"/>
      <c r="O30" s="722"/>
      <c r="P30" s="723"/>
    </row>
    <row r="31" spans="1:16" x14ac:dyDescent="0.25">
      <c r="A31" s="201" t="s">
        <v>140</v>
      </c>
      <c r="B31" s="575"/>
      <c r="C31" s="577"/>
      <c r="D31" s="32" t="s">
        <v>1696</v>
      </c>
      <c r="E31" s="203" t="s">
        <v>1697</v>
      </c>
      <c r="F31" s="449" t="s">
        <v>1698</v>
      </c>
      <c r="G31" s="457">
        <v>1</v>
      </c>
      <c r="H31" s="453"/>
      <c r="I31" s="32" t="s">
        <v>1634</v>
      </c>
      <c r="J31" s="6">
        <v>1</v>
      </c>
      <c r="K31" s="32" t="s">
        <v>1699</v>
      </c>
      <c r="L31" s="461" t="s">
        <v>1635</v>
      </c>
      <c r="M31" s="327">
        <v>0</v>
      </c>
      <c r="N31" s="7">
        <v>1.23</v>
      </c>
      <c r="O31" s="328">
        <f t="shared" si="0"/>
        <v>0</v>
      </c>
      <c r="P31" s="328">
        <f t="shared" si="1"/>
        <v>0</v>
      </c>
    </row>
    <row r="32" spans="1:16" x14ac:dyDescent="0.25">
      <c r="A32" s="201" t="s">
        <v>141</v>
      </c>
      <c r="B32" s="575"/>
      <c r="C32" s="577"/>
      <c r="D32" s="32" t="s">
        <v>1700</v>
      </c>
      <c r="E32" s="203" t="s">
        <v>1701</v>
      </c>
      <c r="F32" s="449" t="s">
        <v>1702</v>
      </c>
      <c r="G32" s="457">
        <v>1</v>
      </c>
      <c r="H32" s="453"/>
      <c r="I32" s="32" t="s">
        <v>1634</v>
      </c>
      <c r="J32" s="6">
        <v>1</v>
      </c>
      <c r="K32" s="32" t="s">
        <v>1703</v>
      </c>
      <c r="L32" s="461" t="s">
        <v>1635</v>
      </c>
      <c r="M32" s="327">
        <v>0</v>
      </c>
      <c r="N32" s="7">
        <v>1.23</v>
      </c>
      <c r="O32" s="328">
        <f t="shared" si="0"/>
        <v>0</v>
      </c>
      <c r="P32" s="328">
        <f t="shared" si="1"/>
        <v>0</v>
      </c>
    </row>
    <row r="33" spans="1:16" x14ac:dyDescent="0.25">
      <c r="A33" s="201" t="s">
        <v>142</v>
      </c>
      <c r="B33" s="575"/>
      <c r="C33" s="577"/>
      <c r="D33" s="562" t="s">
        <v>1704</v>
      </c>
      <c r="E33" s="203" t="s">
        <v>1697</v>
      </c>
      <c r="F33" s="449" t="s">
        <v>1705</v>
      </c>
      <c r="G33" s="457">
        <v>1</v>
      </c>
      <c r="H33" s="453"/>
      <c r="I33" s="32" t="s">
        <v>1634</v>
      </c>
      <c r="J33" s="6">
        <v>1</v>
      </c>
      <c r="K33" s="32" t="s">
        <v>1706</v>
      </c>
      <c r="L33" s="461" t="s">
        <v>1635</v>
      </c>
      <c r="M33" s="327">
        <v>0</v>
      </c>
      <c r="N33" s="7">
        <v>1.23</v>
      </c>
      <c r="O33" s="328">
        <f t="shared" si="0"/>
        <v>0</v>
      </c>
      <c r="P33" s="328">
        <f t="shared" si="1"/>
        <v>0</v>
      </c>
    </row>
    <row r="34" spans="1:16" x14ac:dyDescent="0.25">
      <c r="A34" s="201" t="s">
        <v>143</v>
      </c>
      <c r="B34" s="575"/>
      <c r="C34" s="577"/>
      <c r="D34" s="564"/>
      <c r="E34" s="203" t="s">
        <v>1697</v>
      </c>
      <c r="F34" s="448" t="s">
        <v>1707</v>
      </c>
      <c r="G34" s="458">
        <v>1</v>
      </c>
      <c r="H34" s="452"/>
      <c r="I34" s="32" t="s">
        <v>1634</v>
      </c>
      <c r="J34" s="6">
        <v>1</v>
      </c>
      <c r="K34" s="32" t="s">
        <v>1706</v>
      </c>
      <c r="L34" s="461" t="s">
        <v>1635</v>
      </c>
      <c r="M34" s="327">
        <v>0</v>
      </c>
      <c r="N34" s="7">
        <v>1.23</v>
      </c>
      <c r="O34" s="328">
        <f t="shared" si="0"/>
        <v>0</v>
      </c>
      <c r="P34" s="328">
        <f t="shared" si="1"/>
        <v>0</v>
      </c>
    </row>
    <row r="35" spans="1:16" x14ac:dyDescent="0.25">
      <c r="A35" s="201" t="s">
        <v>144</v>
      </c>
      <c r="B35" s="575"/>
      <c r="C35" s="577"/>
      <c r="D35" s="562" t="s">
        <v>1708</v>
      </c>
      <c r="E35" s="203" t="s">
        <v>1701</v>
      </c>
      <c r="F35" s="448" t="s">
        <v>1709</v>
      </c>
      <c r="G35" s="458">
        <v>1</v>
      </c>
      <c r="H35" s="452"/>
      <c r="I35" s="32" t="s">
        <v>1634</v>
      </c>
      <c r="J35" s="6">
        <v>1</v>
      </c>
      <c r="K35" s="32" t="s">
        <v>1710</v>
      </c>
      <c r="L35" s="461" t="s">
        <v>1635</v>
      </c>
      <c r="M35" s="327">
        <v>0</v>
      </c>
      <c r="N35" s="7">
        <v>1.23</v>
      </c>
      <c r="O35" s="328">
        <f t="shared" si="0"/>
        <v>0</v>
      </c>
      <c r="P35" s="328">
        <f t="shared" si="1"/>
        <v>0</v>
      </c>
    </row>
    <row r="36" spans="1:16" x14ac:dyDescent="0.25">
      <c r="A36" s="201" t="s">
        <v>145</v>
      </c>
      <c r="B36" s="575"/>
      <c r="C36" s="577"/>
      <c r="D36" s="563"/>
      <c r="E36" s="203" t="s">
        <v>1701</v>
      </c>
      <c r="F36" s="448" t="s">
        <v>1711</v>
      </c>
      <c r="G36" s="458">
        <v>1</v>
      </c>
      <c r="H36" s="452"/>
      <c r="I36" s="32" t="s">
        <v>1634</v>
      </c>
      <c r="J36" s="6">
        <v>1</v>
      </c>
      <c r="K36" s="32" t="s">
        <v>1710</v>
      </c>
      <c r="L36" s="461" t="s">
        <v>1635</v>
      </c>
      <c r="M36" s="327">
        <v>0</v>
      </c>
      <c r="N36" s="7">
        <v>1.23</v>
      </c>
      <c r="O36" s="328">
        <f t="shared" si="0"/>
        <v>0</v>
      </c>
      <c r="P36" s="328">
        <f t="shared" si="1"/>
        <v>0</v>
      </c>
    </row>
    <row r="37" spans="1:16" x14ac:dyDescent="0.25">
      <c r="A37" s="201" t="s">
        <v>146</v>
      </c>
      <c r="B37" s="575"/>
      <c r="C37" s="577"/>
      <c r="D37" s="564"/>
      <c r="E37" s="203" t="s">
        <v>1701</v>
      </c>
      <c r="F37" s="448" t="s">
        <v>1712</v>
      </c>
      <c r="G37" s="458">
        <v>1</v>
      </c>
      <c r="H37" s="452"/>
      <c r="I37" s="32" t="s">
        <v>1634</v>
      </c>
      <c r="J37" s="6">
        <v>1</v>
      </c>
      <c r="K37" s="32" t="s">
        <v>1710</v>
      </c>
      <c r="L37" s="461" t="s">
        <v>1635</v>
      </c>
      <c r="M37" s="327">
        <v>0</v>
      </c>
      <c r="N37" s="7">
        <v>1.23</v>
      </c>
      <c r="O37" s="328">
        <f t="shared" si="0"/>
        <v>0</v>
      </c>
      <c r="P37" s="328">
        <f t="shared" si="1"/>
        <v>0</v>
      </c>
    </row>
    <row r="38" spans="1:16" x14ac:dyDescent="0.25">
      <c r="A38" s="201" t="s">
        <v>147</v>
      </c>
      <c r="B38" s="575"/>
      <c r="C38" s="577"/>
      <c r="D38" s="562" t="s">
        <v>1713</v>
      </c>
      <c r="E38" s="203" t="s">
        <v>1714</v>
      </c>
      <c r="F38" s="448" t="s">
        <v>1716</v>
      </c>
      <c r="G38" s="458">
        <v>1</v>
      </c>
      <c r="H38" s="452"/>
      <c r="I38" s="32" t="s">
        <v>1634</v>
      </c>
      <c r="J38" s="6">
        <v>1</v>
      </c>
      <c r="K38" s="32" t="s">
        <v>1715</v>
      </c>
      <c r="L38" s="461" t="s">
        <v>1635</v>
      </c>
      <c r="M38" s="327">
        <v>0</v>
      </c>
      <c r="N38" s="7">
        <v>1.23</v>
      </c>
      <c r="O38" s="328">
        <f t="shared" si="0"/>
        <v>0</v>
      </c>
      <c r="P38" s="328">
        <f t="shared" si="1"/>
        <v>0</v>
      </c>
    </row>
    <row r="39" spans="1:16" x14ac:dyDescent="0.25">
      <c r="A39" s="201" t="s">
        <v>148</v>
      </c>
      <c r="B39" s="575"/>
      <c r="C39" s="577"/>
      <c r="D39" s="563"/>
      <c r="E39" s="203" t="s">
        <v>1714</v>
      </c>
      <c r="F39" s="448" t="s">
        <v>1717</v>
      </c>
      <c r="G39" s="458">
        <v>1</v>
      </c>
      <c r="H39" s="452"/>
      <c r="I39" s="32" t="s">
        <v>1634</v>
      </c>
      <c r="J39" s="6">
        <v>1</v>
      </c>
      <c r="K39" s="32" t="s">
        <v>1715</v>
      </c>
      <c r="L39" s="461" t="s">
        <v>1635</v>
      </c>
      <c r="M39" s="327">
        <v>0</v>
      </c>
      <c r="N39" s="7">
        <v>1.23</v>
      </c>
      <c r="O39" s="328">
        <f t="shared" si="0"/>
        <v>0</v>
      </c>
      <c r="P39" s="328">
        <f t="shared" si="1"/>
        <v>0</v>
      </c>
    </row>
    <row r="40" spans="1:16" x14ac:dyDescent="0.25">
      <c r="A40" s="201" t="s">
        <v>149</v>
      </c>
      <c r="B40" s="575"/>
      <c r="C40" s="577"/>
      <c r="D40" s="563"/>
      <c r="E40" s="203" t="s">
        <v>1714</v>
      </c>
      <c r="F40" s="448" t="s">
        <v>1718</v>
      </c>
      <c r="G40" s="458">
        <v>1</v>
      </c>
      <c r="H40" s="452"/>
      <c r="I40" s="32" t="s">
        <v>1634</v>
      </c>
      <c r="J40" s="6">
        <v>1</v>
      </c>
      <c r="K40" s="32" t="s">
        <v>1715</v>
      </c>
      <c r="L40" s="461" t="s">
        <v>1635</v>
      </c>
      <c r="M40" s="327">
        <v>0</v>
      </c>
      <c r="N40" s="7">
        <v>1.23</v>
      </c>
      <c r="O40" s="328">
        <f t="shared" si="0"/>
        <v>0</v>
      </c>
      <c r="P40" s="328">
        <f t="shared" si="1"/>
        <v>0</v>
      </c>
    </row>
    <row r="41" spans="1:16" x14ac:dyDescent="0.25">
      <c r="A41" s="201" t="s">
        <v>150</v>
      </c>
      <c r="B41" s="575"/>
      <c r="C41" s="577"/>
      <c r="D41" s="563"/>
      <c r="E41" s="203" t="s">
        <v>1714</v>
      </c>
      <c r="F41" s="448" t="s">
        <v>1719</v>
      </c>
      <c r="G41" s="458">
        <v>1</v>
      </c>
      <c r="H41" s="452"/>
      <c r="I41" s="32" t="s">
        <v>1634</v>
      </c>
      <c r="J41" s="6">
        <v>1</v>
      </c>
      <c r="K41" s="32" t="s">
        <v>1715</v>
      </c>
      <c r="L41" s="461" t="s">
        <v>1635</v>
      </c>
      <c r="M41" s="327">
        <v>0</v>
      </c>
      <c r="N41" s="7">
        <v>1.23</v>
      </c>
      <c r="O41" s="328">
        <f t="shared" si="0"/>
        <v>0</v>
      </c>
      <c r="P41" s="328">
        <f t="shared" si="1"/>
        <v>0</v>
      </c>
    </row>
    <row r="42" spans="1:16" x14ac:dyDescent="0.25">
      <c r="A42" s="201" t="s">
        <v>151</v>
      </c>
      <c r="B42" s="575"/>
      <c r="C42" s="577"/>
      <c r="D42" s="563"/>
      <c r="E42" s="203" t="s">
        <v>1714</v>
      </c>
      <c r="F42" s="448" t="s">
        <v>1720</v>
      </c>
      <c r="G42" s="458">
        <v>1</v>
      </c>
      <c r="H42" s="452"/>
      <c r="I42" s="32" t="s">
        <v>1634</v>
      </c>
      <c r="J42" s="6">
        <v>1</v>
      </c>
      <c r="K42" s="32" t="s">
        <v>1715</v>
      </c>
      <c r="L42" s="461" t="s">
        <v>1635</v>
      </c>
      <c r="M42" s="327">
        <v>0</v>
      </c>
      <c r="N42" s="7">
        <v>1.23</v>
      </c>
      <c r="O42" s="328">
        <f t="shared" ref="O42:O49" si="2">M42*N42</f>
        <v>0</v>
      </c>
      <c r="P42" s="328">
        <f t="shared" ref="P42:P49" si="3">G42*J42*O42</f>
        <v>0</v>
      </c>
    </row>
    <row r="43" spans="1:16" x14ac:dyDescent="0.25">
      <c r="A43" s="201" t="s">
        <v>152</v>
      </c>
      <c r="B43" s="575"/>
      <c r="C43" s="577"/>
      <c r="D43" s="563"/>
      <c r="E43" s="203" t="s">
        <v>1714</v>
      </c>
      <c r="F43" s="448" t="s">
        <v>1721</v>
      </c>
      <c r="G43" s="458">
        <v>1</v>
      </c>
      <c r="H43" s="452"/>
      <c r="I43" s="32" t="s">
        <v>1634</v>
      </c>
      <c r="J43" s="6">
        <v>1</v>
      </c>
      <c r="K43" s="32" t="s">
        <v>1715</v>
      </c>
      <c r="L43" s="461" t="s">
        <v>1635</v>
      </c>
      <c r="M43" s="327">
        <v>0</v>
      </c>
      <c r="N43" s="7">
        <v>1.23</v>
      </c>
      <c r="O43" s="328">
        <f t="shared" si="2"/>
        <v>0</v>
      </c>
      <c r="P43" s="328">
        <f t="shared" si="3"/>
        <v>0</v>
      </c>
    </row>
    <row r="44" spans="1:16" x14ac:dyDescent="0.25">
      <c r="A44" s="201" t="s">
        <v>153</v>
      </c>
      <c r="B44" s="575"/>
      <c r="C44" s="577"/>
      <c r="D44" s="563"/>
      <c r="E44" s="203" t="s">
        <v>1714</v>
      </c>
      <c r="F44" s="448" t="s">
        <v>1722</v>
      </c>
      <c r="G44" s="458">
        <v>1</v>
      </c>
      <c r="H44" s="452"/>
      <c r="I44" s="32" t="s">
        <v>1634</v>
      </c>
      <c r="J44" s="6">
        <v>1</v>
      </c>
      <c r="K44" s="32" t="s">
        <v>1715</v>
      </c>
      <c r="L44" s="461" t="s">
        <v>1635</v>
      </c>
      <c r="M44" s="327">
        <v>0</v>
      </c>
      <c r="N44" s="7">
        <v>1.23</v>
      </c>
      <c r="O44" s="328">
        <f t="shared" si="2"/>
        <v>0</v>
      </c>
      <c r="P44" s="328">
        <f t="shared" si="3"/>
        <v>0</v>
      </c>
    </row>
    <row r="45" spans="1:16" x14ac:dyDescent="0.25">
      <c r="A45" s="201" t="s">
        <v>154</v>
      </c>
      <c r="B45" s="575"/>
      <c r="C45" s="577"/>
      <c r="D45" s="564"/>
      <c r="E45" s="203" t="s">
        <v>1714</v>
      </c>
      <c r="F45" s="448" t="s">
        <v>1723</v>
      </c>
      <c r="G45" s="458">
        <v>1</v>
      </c>
      <c r="H45" s="452"/>
      <c r="I45" s="32" t="s">
        <v>1634</v>
      </c>
      <c r="J45" s="6">
        <v>1</v>
      </c>
      <c r="K45" s="32" t="s">
        <v>1715</v>
      </c>
      <c r="L45" s="461" t="s">
        <v>1635</v>
      </c>
      <c r="M45" s="327">
        <v>0</v>
      </c>
      <c r="N45" s="7">
        <v>1.23</v>
      </c>
      <c r="O45" s="328">
        <f t="shared" si="2"/>
        <v>0</v>
      </c>
      <c r="P45" s="328">
        <f t="shared" si="3"/>
        <v>0</v>
      </c>
    </row>
    <row r="46" spans="1:16" ht="42" customHeight="1" x14ac:dyDescent="0.25">
      <c r="A46" s="201" t="s">
        <v>155</v>
      </c>
      <c r="B46" s="575"/>
      <c r="C46" s="577"/>
      <c r="D46" s="724" t="s">
        <v>1636</v>
      </c>
      <c r="E46" s="725" t="s">
        <v>1724</v>
      </c>
      <c r="F46" s="726" t="s">
        <v>1725</v>
      </c>
      <c r="G46" s="727" t="s">
        <v>3177</v>
      </c>
      <c r="H46" s="728"/>
      <c r="I46" s="729" t="s">
        <v>1634</v>
      </c>
      <c r="J46" s="730">
        <v>1</v>
      </c>
      <c r="K46" s="729" t="s">
        <v>1638</v>
      </c>
      <c r="L46" s="731" t="s">
        <v>1635</v>
      </c>
      <c r="M46" s="721"/>
      <c r="N46" s="722"/>
      <c r="O46" s="722"/>
      <c r="P46" s="723"/>
    </row>
    <row r="47" spans="1:16" ht="27" customHeight="1" x14ac:dyDescent="0.25">
      <c r="A47" s="201" t="s">
        <v>156</v>
      </c>
      <c r="B47" s="575"/>
      <c r="C47" s="577"/>
      <c r="D47" s="310" t="s">
        <v>1726</v>
      </c>
      <c r="E47" s="204" t="s">
        <v>1727</v>
      </c>
      <c r="F47" s="448" t="s">
        <v>1728</v>
      </c>
      <c r="G47" s="458">
        <v>1</v>
      </c>
      <c r="H47" s="452"/>
      <c r="I47" s="32" t="s">
        <v>1634</v>
      </c>
      <c r="J47" s="6">
        <v>1</v>
      </c>
      <c r="K47" s="32" t="s">
        <v>1729</v>
      </c>
      <c r="L47" s="461" t="s">
        <v>1635</v>
      </c>
      <c r="M47" s="327">
        <v>0</v>
      </c>
      <c r="N47" s="7">
        <v>1.23</v>
      </c>
      <c r="O47" s="328">
        <f t="shared" si="2"/>
        <v>0</v>
      </c>
      <c r="P47" s="328">
        <f t="shared" si="3"/>
        <v>0</v>
      </c>
    </row>
    <row r="48" spans="1:16" ht="39" customHeight="1" x14ac:dyDescent="0.25">
      <c r="A48" s="201" t="s">
        <v>157</v>
      </c>
      <c r="B48" s="575"/>
      <c r="C48" s="577"/>
      <c r="D48" s="729" t="s">
        <v>1636</v>
      </c>
      <c r="E48" s="725" t="s">
        <v>1730</v>
      </c>
      <c r="F48" s="726" t="s">
        <v>1731</v>
      </c>
      <c r="G48" s="727" t="s">
        <v>3177</v>
      </c>
      <c r="H48" s="728"/>
      <c r="I48" s="729" t="s">
        <v>1634</v>
      </c>
      <c r="J48" s="730">
        <v>1</v>
      </c>
      <c r="K48" s="729" t="s">
        <v>1638</v>
      </c>
      <c r="L48" s="731" t="s">
        <v>1635</v>
      </c>
      <c r="M48" s="732"/>
      <c r="N48" s="733"/>
      <c r="O48" s="734"/>
      <c r="P48" s="734"/>
    </row>
    <row r="49" spans="1:16" ht="22.5" customHeight="1" thickBot="1" x14ac:dyDescent="0.3">
      <c r="A49" s="201" t="s">
        <v>158</v>
      </c>
      <c r="B49" s="576"/>
      <c r="C49" s="578"/>
      <c r="D49" s="205" t="s">
        <v>1726</v>
      </c>
      <c r="E49" s="396" t="s">
        <v>1732</v>
      </c>
      <c r="F49" s="450" t="s">
        <v>1733</v>
      </c>
      <c r="G49" s="459">
        <v>1</v>
      </c>
      <c r="H49" s="454"/>
      <c r="I49" s="206" t="s">
        <v>1634</v>
      </c>
      <c r="J49" s="55">
        <v>1</v>
      </c>
      <c r="K49" s="206" t="s">
        <v>1729</v>
      </c>
      <c r="L49" s="462" t="s">
        <v>1635</v>
      </c>
      <c r="M49" s="322">
        <v>0</v>
      </c>
      <c r="N49" s="397">
        <v>1.23</v>
      </c>
      <c r="O49" s="323">
        <f t="shared" si="2"/>
        <v>0</v>
      </c>
      <c r="P49" s="323">
        <f t="shared" si="3"/>
        <v>0</v>
      </c>
    </row>
    <row r="50" spans="1:16" ht="27" customHeight="1" thickBot="1" x14ac:dyDescent="0.3">
      <c r="A50" s="571" t="s">
        <v>1734</v>
      </c>
      <c r="B50" s="572"/>
      <c r="C50" s="572"/>
      <c r="D50" s="572"/>
      <c r="E50" s="572"/>
      <c r="F50" s="572"/>
      <c r="G50" s="460">
        <f>SUM(G5:G49)</f>
        <v>40</v>
      </c>
      <c r="H50" s="573"/>
      <c r="I50" s="574"/>
      <c r="J50" s="207">
        <f>SUM(J5:J49)</f>
        <v>45</v>
      </c>
      <c r="K50" s="208"/>
      <c r="L50" s="209"/>
      <c r="M50" s="631" t="s">
        <v>3194</v>
      </c>
      <c r="N50" s="632"/>
      <c r="O50" s="632"/>
      <c r="P50" s="331">
        <f>SUM(P5:P49)</f>
        <v>0</v>
      </c>
    </row>
  </sheetData>
  <mergeCells count="19">
    <mergeCell ref="M18:P18"/>
    <mergeCell ref="M30:P30"/>
    <mergeCell ref="M46:P46"/>
    <mergeCell ref="D35:D37"/>
    <mergeCell ref="D38:D45"/>
    <mergeCell ref="M50:O50"/>
    <mergeCell ref="A3:P3"/>
    <mergeCell ref="A1:P2"/>
    <mergeCell ref="K4:L4"/>
    <mergeCell ref="A50:F50"/>
    <mergeCell ref="H50:I50"/>
    <mergeCell ref="B5:B49"/>
    <mergeCell ref="C5:C49"/>
    <mergeCell ref="D6:D9"/>
    <mergeCell ref="D10:D13"/>
    <mergeCell ref="D14:D17"/>
    <mergeCell ref="D22:D23"/>
    <mergeCell ref="D33:D34"/>
    <mergeCell ref="M5:P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L18" sqref="L18"/>
    </sheetView>
  </sheetViews>
  <sheetFormatPr defaultRowHeight="15" x14ac:dyDescent="0.25"/>
  <cols>
    <col min="2" max="2" width="6.5703125" customWidth="1"/>
    <col min="3" max="3" width="7.85546875" customWidth="1"/>
    <col min="4" max="4" width="11.140625" customWidth="1"/>
    <col min="5" max="5" width="26.7109375" customWidth="1"/>
    <col min="6" max="6" width="31.7109375" customWidth="1"/>
    <col min="7" max="7" width="7" customWidth="1"/>
    <col min="8" max="8" width="7.42578125" customWidth="1"/>
    <col min="11" max="11" width="21.5703125" customWidth="1"/>
    <col min="12" max="12" width="9.85546875" bestFit="1" customWidth="1"/>
    <col min="13" max="13" width="10" customWidth="1"/>
    <col min="14" max="14" width="11" customWidth="1"/>
    <col min="15" max="15" width="13" customWidth="1"/>
  </cols>
  <sheetData>
    <row r="1" spans="1:15" ht="15" customHeight="1" x14ac:dyDescent="0.25">
      <c r="A1" s="567" t="s">
        <v>1735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</row>
    <row r="2" spans="1:15" ht="15.75" customHeight="1" x14ac:dyDescent="0.25">
      <c r="A2" s="567"/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8"/>
      <c r="O2" s="568"/>
    </row>
    <row r="3" spans="1:15" ht="19.5" thickBot="1" x14ac:dyDescent="0.3">
      <c r="A3" s="565" t="s">
        <v>1</v>
      </c>
      <c r="B3" s="566"/>
      <c r="C3" s="566"/>
      <c r="D3" s="566"/>
      <c r="E3" s="566"/>
      <c r="F3" s="566"/>
      <c r="G3" s="566"/>
      <c r="H3" s="566"/>
      <c r="I3" s="566"/>
      <c r="J3" s="566"/>
      <c r="K3" s="566"/>
      <c r="L3" s="566"/>
      <c r="M3" s="566"/>
      <c r="N3" s="566"/>
      <c r="O3" s="566"/>
    </row>
    <row r="4" spans="1:15" ht="63.75" thickBot="1" x14ac:dyDescent="0.3">
      <c r="A4" s="210" t="s">
        <v>2</v>
      </c>
      <c r="B4" s="199" t="s">
        <v>3</v>
      </c>
      <c r="C4" s="199" t="s">
        <v>4</v>
      </c>
      <c r="D4" s="199" t="s">
        <v>5</v>
      </c>
      <c r="E4" s="199" t="s">
        <v>6</v>
      </c>
      <c r="F4" s="199" t="s">
        <v>7</v>
      </c>
      <c r="G4" s="197" t="s">
        <v>8</v>
      </c>
      <c r="H4" s="199" t="s">
        <v>9</v>
      </c>
      <c r="I4" s="197" t="s">
        <v>10</v>
      </c>
      <c r="J4" s="199" t="s">
        <v>11</v>
      </c>
      <c r="K4" s="211"/>
      <c r="L4" s="312" t="s">
        <v>3152</v>
      </c>
      <c r="M4" s="312" t="s">
        <v>3147</v>
      </c>
      <c r="N4" s="312" t="s">
        <v>3153</v>
      </c>
      <c r="O4" s="469" t="s">
        <v>3154</v>
      </c>
    </row>
    <row r="5" spans="1:15" ht="25.5" x14ac:dyDescent="0.25">
      <c r="A5" s="212" t="s">
        <v>19</v>
      </c>
      <c r="B5" s="586" t="s">
        <v>1736</v>
      </c>
      <c r="C5" s="589" t="s">
        <v>1737</v>
      </c>
      <c r="D5" s="193" t="s">
        <v>1633</v>
      </c>
      <c r="E5" s="213" t="s">
        <v>1738</v>
      </c>
      <c r="F5" s="213" t="s">
        <v>1739</v>
      </c>
      <c r="G5" s="214">
        <v>1</v>
      </c>
      <c r="H5" s="589">
        <v>3.5</v>
      </c>
      <c r="I5" s="589" t="s">
        <v>453</v>
      </c>
      <c r="J5" s="214">
        <v>1</v>
      </c>
      <c r="K5" s="340" t="s">
        <v>1635</v>
      </c>
      <c r="L5" s="466">
        <v>0</v>
      </c>
      <c r="M5" s="467">
        <v>1.23</v>
      </c>
      <c r="N5" s="468">
        <f>M5*L5</f>
        <v>0</v>
      </c>
      <c r="O5" s="468">
        <f>G5*J5*N5</f>
        <v>0</v>
      </c>
    </row>
    <row r="6" spans="1:15" ht="38.25" x14ac:dyDescent="0.25">
      <c r="A6" s="215" t="s">
        <v>18</v>
      </c>
      <c r="B6" s="587"/>
      <c r="C6" s="579"/>
      <c r="D6" s="216" t="s">
        <v>45</v>
      </c>
      <c r="E6" s="217" t="s">
        <v>1740</v>
      </c>
      <c r="F6" s="217" t="s">
        <v>1741</v>
      </c>
      <c r="G6" s="218">
        <v>1</v>
      </c>
      <c r="H6" s="579"/>
      <c r="I6" s="579"/>
      <c r="J6" s="214">
        <v>1</v>
      </c>
      <c r="K6" s="341" t="s">
        <v>1635</v>
      </c>
      <c r="L6" s="335">
        <v>0</v>
      </c>
      <c r="M6" s="33">
        <v>1.23</v>
      </c>
      <c r="N6" s="463">
        <f t="shared" ref="N6:N14" si="0">M6*L6</f>
        <v>0</v>
      </c>
      <c r="O6" s="463">
        <f t="shared" ref="O6:O14" si="1">G6*J6*N6</f>
        <v>0</v>
      </c>
    </row>
    <row r="7" spans="1:15" ht="25.5" x14ac:dyDescent="0.25">
      <c r="A7" s="215" t="s">
        <v>116</v>
      </c>
      <c r="B7" s="587"/>
      <c r="C7" s="579"/>
      <c r="D7" s="216" t="s">
        <v>1633</v>
      </c>
      <c r="E7" s="217" t="s">
        <v>1742</v>
      </c>
      <c r="F7" s="217" t="s">
        <v>1743</v>
      </c>
      <c r="G7" s="218">
        <v>1</v>
      </c>
      <c r="H7" s="579">
        <v>3.5</v>
      </c>
      <c r="I7" s="579" t="s">
        <v>453</v>
      </c>
      <c r="J7" s="214">
        <v>1</v>
      </c>
      <c r="K7" s="341" t="s">
        <v>1635</v>
      </c>
      <c r="L7" s="335">
        <v>0</v>
      </c>
      <c r="M7" s="33">
        <v>1.23</v>
      </c>
      <c r="N7" s="463">
        <f t="shared" si="0"/>
        <v>0</v>
      </c>
      <c r="O7" s="463">
        <f t="shared" si="1"/>
        <v>0</v>
      </c>
    </row>
    <row r="8" spans="1:15" ht="38.25" x14ac:dyDescent="0.25">
      <c r="A8" s="215" t="s">
        <v>117</v>
      </c>
      <c r="B8" s="587"/>
      <c r="C8" s="579"/>
      <c r="D8" s="216" t="s">
        <v>45</v>
      </c>
      <c r="E8" s="217" t="s">
        <v>1744</v>
      </c>
      <c r="F8" s="217" t="s">
        <v>1745</v>
      </c>
      <c r="G8" s="218">
        <v>1</v>
      </c>
      <c r="H8" s="579"/>
      <c r="I8" s="579"/>
      <c r="J8" s="214">
        <v>1</v>
      </c>
      <c r="K8" s="341" t="s">
        <v>1635</v>
      </c>
      <c r="L8" s="335">
        <v>0</v>
      </c>
      <c r="M8" s="33">
        <v>1.23</v>
      </c>
      <c r="N8" s="463">
        <f t="shared" si="0"/>
        <v>0</v>
      </c>
      <c r="O8" s="463">
        <f t="shared" si="1"/>
        <v>0</v>
      </c>
    </row>
    <row r="9" spans="1:15" ht="25.5" x14ac:dyDescent="0.25">
      <c r="A9" s="215" t="s">
        <v>118</v>
      </c>
      <c r="B9" s="587"/>
      <c r="C9" s="579" t="s">
        <v>1746</v>
      </c>
      <c r="D9" s="216" t="s">
        <v>1633</v>
      </c>
      <c r="E9" s="217" t="s">
        <v>1747</v>
      </c>
      <c r="F9" s="217" t="s">
        <v>1598</v>
      </c>
      <c r="G9" s="218">
        <v>1</v>
      </c>
      <c r="H9" s="579">
        <v>12.3</v>
      </c>
      <c r="I9" s="579" t="s">
        <v>453</v>
      </c>
      <c r="J9" s="214">
        <v>1</v>
      </c>
      <c r="K9" s="341" t="s">
        <v>1635</v>
      </c>
      <c r="L9" s="335">
        <v>0</v>
      </c>
      <c r="M9" s="33">
        <v>1.23</v>
      </c>
      <c r="N9" s="463">
        <f t="shared" si="0"/>
        <v>0</v>
      </c>
      <c r="O9" s="463">
        <f t="shared" si="1"/>
        <v>0</v>
      </c>
    </row>
    <row r="10" spans="1:15" ht="25.5" x14ac:dyDescent="0.25">
      <c r="A10" s="215" t="s">
        <v>119</v>
      </c>
      <c r="B10" s="587"/>
      <c r="C10" s="579"/>
      <c r="D10" s="216">
        <v>3</v>
      </c>
      <c r="E10" s="217" t="s">
        <v>1748</v>
      </c>
      <c r="F10" s="219" t="s">
        <v>1749</v>
      </c>
      <c r="G10" s="218">
        <v>1</v>
      </c>
      <c r="H10" s="579"/>
      <c r="I10" s="579"/>
      <c r="J10" s="214">
        <v>1</v>
      </c>
      <c r="K10" s="341" t="s">
        <v>1635</v>
      </c>
      <c r="L10" s="335">
        <v>0</v>
      </c>
      <c r="M10" s="33">
        <v>1.23</v>
      </c>
      <c r="N10" s="463">
        <f t="shared" si="0"/>
        <v>0</v>
      </c>
      <c r="O10" s="463">
        <f t="shared" si="1"/>
        <v>0</v>
      </c>
    </row>
    <row r="11" spans="1:15" ht="25.5" x14ac:dyDescent="0.25">
      <c r="A11" s="215" t="s">
        <v>120</v>
      </c>
      <c r="B11" s="587"/>
      <c r="C11" s="579"/>
      <c r="D11" s="216">
        <v>4</v>
      </c>
      <c r="E11" s="217" t="s">
        <v>1748</v>
      </c>
      <c r="F11" s="219" t="s">
        <v>1750</v>
      </c>
      <c r="G11" s="218">
        <v>1</v>
      </c>
      <c r="H11" s="579"/>
      <c r="I11" s="579"/>
      <c r="J11" s="214">
        <v>1</v>
      </c>
      <c r="K11" s="341" t="s">
        <v>1635</v>
      </c>
      <c r="L11" s="335">
        <v>0</v>
      </c>
      <c r="M11" s="33">
        <v>1.23</v>
      </c>
      <c r="N11" s="463">
        <f t="shared" si="0"/>
        <v>0</v>
      </c>
      <c r="O11" s="463">
        <f t="shared" si="1"/>
        <v>0</v>
      </c>
    </row>
    <row r="12" spans="1:15" ht="25.5" x14ac:dyDescent="0.25">
      <c r="A12" s="215" t="s">
        <v>121</v>
      </c>
      <c r="B12" s="587"/>
      <c r="C12" s="579"/>
      <c r="D12" s="216">
        <v>4</v>
      </c>
      <c r="E12" s="217" t="s">
        <v>1748</v>
      </c>
      <c r="F12" s="219" t="s">
        <v>1751</v>
      </c>
      <c r="G12" s="218">
        <v>1</v>
      </c>
      <c r="H12" s="579"/>
      <c r="I12" s="579"/>
      <c r="J12" s="214">
        <v>1</v>
      </c>
      <c r="K12" s="341" t="s">
        <v>1635</v>
      </c>
      <c r="L12" s="335">
        <v>0</v>
      </c>
      <c r="M12" s="33">
        <v>1.23</v>
      </c>
      <c r="N12" s="463">
        <f t="shared" si="0"/>
        <v>0</v>
      </c>
      <c r="O12" s="463">
        <f t="shared" si="1"/>
        <v>0</v>
      </c>
    </row>
    <row r="13" spans="1:15" ht="25.5" x14ac:dyDescent="0.25">
      <c r="A13" s="215" t="s">
        <v>122</v>
      </c>
      <c r="B13" s="587"/>
      <c r="C13" s="579"/>
      <c r="D13" s="216">
        <v>5</v>
      </c>
      <c r="E13" s="217" t="s">
        <v>1752</v>
      </c>
      <c r="F13" s="219" t="s">
        <v>1753</v>
      </c>
      <c r="G13" s="218">
        <v>1</v>
      </c>
      <c r="H13" s="579"/>
      <c r="I13" s="579"/>
      <c r="J13" s="214">
        <v>1</v>
      </c>
      <c r="K13" s="341" t="s">
        <v>1635</v>
      </c>
      <c r="L13" s="335">
        <v>0</v>
      </c>
      <c r="M13" s="33">
        <v>1.23</v>
      </c>
      <c r="N13" s="463">
        <f t="shared" si="0"/>
        <v>0</v>
      </c>
      <c r="O13" s="463">
        <f t="shared" si="1"/>
        <v>0</v>
      </c>
    </row>
    <row r="14" spans="1:15" ht="26.25" thickBot="1" x14ac:dyDescent="0.3">
      <c r="A14" s="215" t="s">
        <v>123</v>
      </c>
      <c r="B14" s="588"/>
      <c r="C14" s="580"/>
      <c r="D14" s="220">
        <v>6</v>
      </c>
      <c r="E14" s="221" t="s">
        <v>1752</v>
      </c>
      <c r="F14" s="222" t="s">
        <v>1754</v>
      </c>
      <c r="G14" s="223">
        <v>1</v>
      </c>
      <c r="H14" s="580"/>
      <c r="I14" s="580"/>
      <c r="J14" s="214">
        <v>1</v>
      </c>
      <c r="K14" s="341" t="s">
        <v>1635</v>
      </c>
      <c r="L14" s="337">
        <v>0</v>
      </c>
      <c r="M14" s="464">
        <v>1.23</v>
      </c>
      <c r="N14" s="465">
        <f t="shared" si="0"/>
        <v>0</v>
      </c>
      <c r="O14" s="465">
        <f t="shared" si="1"/>
        <v>0</v>
      </c>
    </row>
    <row r="15" spans="1:15" ht="24.75" customHeight="1" thickBot="1" x14ac:dyDescent="0.3">
      <c r="A15" s="581" t="s">
        <v>1755</v>
      </c>
      <c r="B15" s="582"/>
      <c r="C15" s="582"/>
      <c r="D15" s="582"/>
      <c r="E15" s="582"/>
      <c r="F15" s="583"/>
      <c r="G15" s="224">
        <f>SUM(G5:G14)</f>
        <v>10</v>
      </c>
      <c r="H15" s="584"/>
      <c r="I15" s="585"/>
      <c r="J15" s="224">
        <f>SUM(J5:J14)</f>
        <v>10</v>
      </c>
      <c r="K15" s="225"/>
      <c r="L15" s="631" t="s">
        <v>3194</v>
      </c>
      <c r="M15" s="632"/>
      <c r="N15" s="632"/>
      <c r="O15" s="331">
        <f>SUM(O5:O14)</f>
        <v>0</v>
      </c>
    </row>
  </sheetData>
  <mergeCells count="14">
    <mergeCell ref="L15:N15"/>
    <mergeCell ref="A1:O2"/>
    <mergeCell ref="A3:O3"/>
    <mergeCell ref="H9:H14"/>
    <mergeCell ref="I9:I14"/>
    <mergeCell ref="A15:F15"/>
    <mergeCell ref="H15:I15"/>
    <mergeCell ref="B5:B14"/>
    <mergeCell ref="C5:C8"/>
    <mergeCell ref="H5:H6"/>
    <mergeCell ref="I5:I6"/>
    <mergeCell ref="H7:H8"/>
    <mergeCell ref="I7:I8"/>
    <mergeCell ref="C9:C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opLeftCell="A52" workbookViewId="0">
      <selection activeCell="M75" sqref="M75"/>
    </sheetView>
  </sheetViews>
  <sheetFormatPr defaultRowHeight="15" x14ac:dyDescent="0.25"/>
  <cols>
    <col min="1" max="1" width="6.140625" customWidth="1"/>
    <col min="2" max="2" width="12.5703125" customWidth="1"/>
    <col min="5" max="5" width="22.28515625" customWidth="1"/>
    <col min="6" max="6" width="15.7109375" customWidth="1"/>
    <col min="10" max="10" width="9.85546875" bestFit="1" customWidth="1"/>
    <col min="12" max="12" width="9.85546875" bestFit="1" customWidth="1"/>
    <col min="13" max="13" width="12.28515625" customWidth="1"/>
  </cols>
  <sheetData>
    <row r="1" spans="1:13" ht="31.5" customHeight="1" x14ac:dyDescent="0.25">
      <c r="A1" s="590" t="s">
        <v>1756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</row>
    <row r="2" spans="1:13" ht="29.25" customHeight="1" thickBot="1" x14ac:dyDescent="0.3">
      <c r="A2" s="565" t="s">
        <v>1</v>
      </c>
      <c r="B2" s="566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</row>
    <row r="3" spans="1:13" ht="63.75" thickBot="1" x14ac:dyDescent="0.3">
      <c r="A3" s="226" t="s">
        <v>2</v>
      </c>
      <c r="B3" s="227" t="s">
        <v>3</v>
      </c>
      <c r="C3" s="227" t="s">
        <v>4</v>
      </c>
      <c r="D3" s="227" t="s">
        <v>5</v>
      </c>
      <c r="E3" s="227" t="s">
        <v>6</v>
      </c>
      <c r="F3" s="227" t="s">
        <v>7</v>
      </c>
      <c r="G3" s="228" t="s">
        <v>8</v>
      </c>
      <c r="H3" s="228" t="s">
        <v>10</v>
      </c>
      <c r="I3" s="227" t="s">
        <v>11</v>
      </c>
      <c r="J3" s="312" t="s">
        <v>3152</v>
      </c>
      <c r="K3" s="312" t="s">
        <v>3147</v>
      </c>
      <c r="L3" s="312" t="s">
        <v>3153</v>
      </c>
      <c r="M3" s="469" t="s">
        <v>3154</v>
      </c>
    </row>
    <row r="4" spans="1:13" x14ac:dyDescent="0.25">
      <c r="A4" s="229" t="s">
        <v>19</v>
      </c>
      <c r="B4" s="594" t="s">
        <v>1736</v>
      </c>
      <c r="C4" s="596" t="s">
        <v>1757</v>
      </c>
      <c r="D4" s="202">
        <v>104</v>
      </c>
      <c r="E4" s="230" t="s">
        <v>1758</v>
      </c>
      <c r="F4" s="230" t="s">
        <v>1759</v>
      </c>
      <c r="G4" s="202">
        <v>1</v>
      </c>
      <c r="H4" s="202" t="s">
        <v>83</v>
      </c>
      <c r="I4" s="202">
        <v>1</v>
      </c>
      <c r="J4" s="746">
        <v>0</v>
      </c>
      <c r="K4" s="430">
        <v>1.23</v>
      </c>
      <c r="L4" s="343">
        <f>K4*J4</f>
        <v>0</v>
      </c>
      <c r="M4" s="343">
        <f>G4*I4*L4</f>
        <v>0</v>
      </c>
    </row>
    <row r="5" spans="1:13" x14ac:dyDescent="0.25">
      <c r="A5" s="231" t="s">
        <v>18</v>
      </c>
      <c r="B5" s="594"/>
      <c r="C5" s="596"/>
      <c r="D5" s="32">
        <v>105</v>
      </c>
      <c r="E5" s="232" t="s">
        <v>1758</v>
      </c>
      <c r="F5" s="232" t="s">
        <v>1760</v>
      </c>
      <c r="G5" s="32">
        <v>1</v>
      </c>
      <c r="H5" s="32" t="s">
        <v>83</v>
      </c>
      <c r="I5" s="202">
        <v>1</v>
      </c>
      <c r="J5" s="319">
        <v>0</v>
      </c>
      <c r="K5" s="32">
        <v>1.23</v>
      </c>
      <c r="L5" s="320">
        <f t="shared" ref="L5:L44" si="0">K5*J5</f>
        <v>0</v>
      </c>
      <c r="M5" s="320">
        <f t="shared" ref="M5:M44" si="1">G5*I5*L5</f>
        <v>0</v>
      </c>
    </row>
    <row r="6" spans="1:13" x14ac:dyDescent="0.25">
      <c r="A6" s="231" t="s">
        <v>116</v>
      </c>
      <c r="B6" s="594"/>
      <c r="C6" s="596"/>
      <c r="D6" s="32">
        <v>112</v>
      </c>
      <c r="E6" s="232" t="s">
        <v>1761</v>
      </c>
      <c r="F6" s="232" t="s">
        <v>1762</v>
      </c>
      <c r="G6" s="32">
        <v>1</v>
      </c>
      <c r="H6" s="32" t="s">
        <v>83</v>
      </c>
      <c r="I6" s="202">
        <v>1</v>
      </c>
      <c r="J6" s="319">
        <v>0</v>
      </c>
      <c r="K6" s="32">
        <v>1.23</v>
      </c>
      <c r="L6" s="320">
        <f t="shared" si="0"/>
        <v>0</v>
      </c>
      <c r="M6" s="320">
        <f t="shared" si="1"/>
        <v>0</v>
      </c>
    </row>
    <row r="7" spans="1:13" x14ac:dyDescent="0.25">
      <c r="A7" s="231" t="s">
        <v>117</v>
      </c>
      <c r="B7" s="594"/>
      <c r="C7" s="596"/>
      <c r="D7" s="32">
        <v>113</v>
      </c>
      <c r="E7" s="232" t="s">
        <v>1758</v>
      </c>
      <c r="F7" s="232" t="s">
        <v>1763</v>
      </c>
      <c r="G7" s="32">
        <v>1</v>
      </c>
      <c r="H7" s="32" t="s">
        <v>83</v>
      </c>
      <c r="I7" s="202">
        <v>1</v>
      </c>
      <c r="J7" s="319">
        <v>0</v>
      </c>
      <c r="K7" s="32">
        <v>1.23</v>
      </c>
      <c r="L7" s="320">
        <f t="shared" si="0"/>
        <v>0</v>
      </c>
      <c r="M7" s="320">
        <f t="shared" si="1"/>
        <v>0</v>
      </c>
    </row>
    <row r="8" spans="1:13" x14ac:dyDescent="0.25">
      <c r="A8" s="231" t="s">
        <v>118</v>
      </c>
      <c r="B8" s="594"/>
      <c r="C8" s="596"/>
      <c r="D8" s="32">
        <v>114</v>
      </c>
      <c r="E8" s="232" t="s">
        <v>1758</v>
      </c>
      <c r="F8" s="232" t="s">
        <v>1764</v>
      </c>
      <c r="G8" s="32">
        <v>1</v>
      </c>
      <c r="H8" s="32" t="s">
        <v>83</v>
      </c>
      <c r="I8" s="202">
        <v>1</v>
      </c>
      <c r="J8" s="319">
        <v>0</v>
      </c>
      <c r="K8" s="32">
        <v>1.23</v>
      </c>
      <c r="L8" s="320">
        <f t="shared" si="0"/>
        <v>0</v>
      </c>
      <c r="M8" s="320">
        <f t="shared" si="1"/>
        <v>0</v>
      </c>
    </row>
    <row r="9" spans="1:13" x14ac:dyDescent="0.25">
      <c r="A9" s="231" t="s">
        <v>119</v>
      </c>
      <c r="B9" s="594"/>
      <c r="C9" s="596"/>
      <c r="D9" s="32">
        <v>117</v>
      </c>
      <c r="E9" s="232" t="s">
        <v>1761</v>
      </c>
      <c r="F9" s="232" t="s">
        <v>1765</v>
      </c>
      <c r="G9" s="32">
        <v>1</v>
      </c>
      <c r="H9" s="32" t="s">
        <v>83</v>
      </c>
      <c r="I9" s="202">
        <v>1</v>
      </c>
      <c r="J9" s="319">
        <v>0</v>
      </c>
      <c r="K9" s="32">
        <v>1.23</v>
      </c>
      <c r="L9" s="320">
        <f t="shared" si="0"/>
        <v>0</v>
      </c>
      <c r="M9" s="320">
        <f t="shared" si="1"/>
        <v>0</v>
      </c>
    </row>
    <row r="10" spans="1:13" x14ac:dyDescent="0.25">
      <c r="A10" s="231" t="s">
        <v>120</v>
      </c>
      <c r="B10" s="594"/>
      <c r="C10" s="596"/>
      <c r="D10" s="32">
        <v>123</v>
      </c>
      <c r="E10" s="232" t="s">
        <v>1758</v>
      </c>
      <c r="F10" s="232" t="s">
        <v>1766</v>
      </c>
      <c r="G10" s="32">
        <v>1</v>
      </c>
      <c r="H10" s="32" t="s">
        <v>83</v>
      </c>
      <c r="I10" s="202">
        <v>1</v>
      </c>
      <c r="J10" s="319">
        <v>0</v>
      </c>
      <c r="K10" s="32">
        <v>1.23</v>
      </c>
      <c r="L10" s="320">
        <f t="shared" si="0"/>
        <v>0</v>
      </c>
      <c r="M10" s="320">
        <f t="shared" si="1"/>
        <v>0</v>
      </c>
    </row>
    <row r="11" spans="1:13" x14ac:dyDescent="0.25">
      <c r="A11" s="231" t="s">
        <v>121</v>
      </c>
      <c r="B11" s="594"/>
      <c r="C11" s="596"/>
      <c r="D11" s="32">
        <v>125</v>
      </c>
      <c r="E11" s="232" t="s">
        <v>1761</v>
      </c>
      <c r="F11" s="232" t="s">
        <v>1767</v>
      </c>
      <c r="G11" s="32">
        <v>1</v>
      </c>
      <c r="H11" s="32" t="s">
        <v>83</v>
      </c>
      <c r="I11" s="202">
        <v>1</v>
      </c>
      <c r="J11" s="319">
        <v>0</v>
      </c>
      <c r="K11" s="32">
        <v>1.23</v>
      </c>
      <c r="L11" s="320">
        <f t="shared" si="0"/>
        <v>0</v>
      </c>
      <c r="M11" s="320">
        <f t="shared" si="1"/>
        <v>0</v>
      </c>
    </row>
    <row r="12" spans="1:13" x14ac:dyDescent="0.25">
      <c r="A12" s="231" t="s">
        <v>122</v>
      </c>
      <c r="B12" s="594"/>
      <c r="C12" s="596"/>
      <c r="D12" s="32">
        <v>130</v>
      </c>
      <c r="E12" s="232" t="s">
        <v>1761</v>
      </c>
      <c r="F12" s="232" t="s">
        <v>1768</v>
      </c>
      <c r="G12" s="32">
        <v>1</v>
      </c>
      <c r="H12" s="32" t="s">
        <v>83</v>
      </c>
      <c r="I12" s="202">
        <v>1</v>
      </c>
      <c r="J12" s="319">
        <v>0</v>
      </c>
      <c r="K12" s="32">
        <v>1.23</v>
      </c>
      <c r="L12" s="320">
        <f t="shared" si="0"/>
        <v>0</v>
      </c>
      <c r="M12" s="320">
        <f t="shared" si="1"/>
        <v>0</v>
      </c>
    </row>
    <row r="13" spans="1:13" x14ac:dyDescent="0.25">
      <c r="A13" s="231" t="s">
        <v>123</v>
      </c>
      <c r="B13" s="594"/>
      <c r="C13" s="596"/>
      <c r="D13" s="32">
        <v>132</v>
      </c>
      <c r="E13" s="232" t="s">
        <v>1758</v>
      </c>
      <c r="F13" s="232" t="s">
        <v>1769</v>
      </c>
      <c r="G13" s="32">
        <v>1</v>
      </c>
      <c r="H13" s="32" t="s">
        <v>83</v>
      </c>
      <c r="I13" s="202">
        <v>1</v>
      </c>
      <c r="J13" s="319">
        <v>0</v>
      </c>
      <c r="K13" s="32">
        <v>1.23</v>
      </c>
      <c r="L13" s="320">
        <f t="shared" si="0"/>
        <v>0</v>
      </c>
      <c r="M13" s="320">
        <f t="shared" si="1"/>
        <v>0</v>
      </c>
    </row>
    <row r="14" spans="1:13" x14ac:dyDescent="0.25">
      <c r="A14" s="231" t="s">
        <v>124</v>
      </c>
      <c r="B14" s="594"/>
      <c r="C14" s="596"/>
      <c r="D14" s="32">
        <v>135</v>
      </c>
      <c r="E14" s="232" t="s">
        <v>1761</v>
      </c>
      <c r="F14" s="232" t="s">
        <v>1770</v>
      </c>
      <c r="G14" s="32">
        <v>1</v>
      </c>
      <c r="H14" s="32" t="s">
        <v>83</v>
      </c>
      <c r="I14" s="202">
        <v>1</v>
      </c>
      <c r="J14" s="319">
        <v>0</v>
      </c>
      <c r="K14" s="32">
        <v>1.23</v>
      </c>
      <c r="L14" s="320">
        <f t="shared" si="0"/>
        <v>0</v>
      </c>
      <c r="M14" s="320">
        <f t="shared" si="1"/>
        <v>0</v>
      </c>
    </row>
    <row r="15" spans="1:13" x14ac:dyDescent="0.25">
      <c r="A15" s="231" t="s">
        <v>125</v>
      </c>
      <c r="B15" s="594"/>
      <c r="C15" s="596"/>
      <c r="D15" s="32">
        <v>139</v>
      </c>
      <c r="E15" s="232" t="s">
        <v>1758</v>
      </c>
      <c r="F15" s="232" t="s">
        <v>1771</v>
      </c>
      <c r="G15" s="32">
        <v>1</v>
      </c>
      <c r="H15" s="32" t="s">
        <v>83</v>
      </c>
      <c r="I15" s="202">
        <v>1</v>
      </c>
      <c r="J15" s="319">
        <v>0</v>
      </c>
      <c r="K15" s="32">
        <v>1.23</v>
      </c>
      <c r="L15" s="320">
        <f t="shared" si="0"/>
        <v>0</v>
      </c>
      <c r="M15" s="320">
        <f t="shared" si="1"/>
        <v>0</v>
      </c>
    </row>
    <row r="16" spans="1:13" x14ac:dyDescent="0.25">
      <c r="A16" s="231" t="s">
        <v>126</v>
      </c>
      <c r="B16" s="594"/>
      <c r="C16" s="596"/>
      <c r="D16" s="32">
        <v>140</v>
      </c>
      <c r="E16" s="232" t="s">
        <v>1758</v>
      </c>
      <c r="F16" s="232" t="s">
        <v>1772</v>
      </c>
      <c r="G16" s="32">
        <v>1</v>
      </c>
      <c r="H16" s="32" t="s">
        <v>83</v>
      </c>
      <c r="I16" s="202">
        <v>1</v>
      </c>
      <c r="J16" s="319">
        <v>0</v>
      </c>
      <c r="K16" s="32">
        <v>1.23</v>
      </c>
      <c r="L16" s="320">
        <f t="shared" si="0"/>
        <v>0</v>
      </c>
      <c r="M16" s="320">
        <f t="shared" si="1"/>
        <v>0</v>
      </c>
    </row>
    <row r="17" spans="1:13" x14ac:dyDescent="0.25">
      <c r="A17" s="231" t="s">
        <v>127</v>
      </c>
      <c r="B17" s="594"/>
      <c r="C17" s="596"/>
      <c r="D17" s="32">
        <v>144</v>
      </c>
      <c r="E17" s="232" t="s">
        <v>1761</v>
      </c>
      <c r="F17" s="232" t="s">
        <v>1773</v>
      </c>
      <c r="G17" s="32">
        <v>1</v>
      </c>
      <c r="H17" s="32" t="s">
        <v>83</v>
      </c>
      <c r="I17" s="202">
        <v>1</v>
      </c>
      <c r="J17" s="319">
        <v>0</v>
      </c>
      <c r="K17" s="32">
        <v>1.23</v>
      </c>
      <c r="L17" s="320">
        <f t="shared" si="0"/>
        <v>0</v>
      </c>
      <c r="M17" s="320">
        <f t="shared" si="1"/>
        <v>0</v>
      </c>
    </row>
    <row r="18" spans="1:13" x14ac:dyDescent="0.25">
      <c r="A18" s="231" t="s">
        <v>128</v>
      </c>
      <c r="B18" s="594"/>
      <c r="C18" s="596"/>
      <c r="D18" s="32">
        <v>202</v>
      </c>
      <c r="E18" s="232" t="s">
        <v>1761</v>
      </c>
      <c r="F18" s="232" t="s">
        <v>1774</v>
      </c>
      <c r="G18" s="32">
        <v>1</v>
      </c>
      <c r="H18" s="32" t="s">
        <v>83</v>
      </c>
      <c r="I18" s="202">
        <v>1</v>
      </c>
      <c r="J18" s="319">
        <v>0</v>
      </c>
      <c r="K18" s="32">
        <v>1.23</v>
      </c>
      <c r="L18" s="320">
        <f t="shared" si="0"/>
        <v>0</v>
      </c>
      <c r="M18" s="320">
        <f t="shared" si="1"/>
        <v>0</v>
      </c>
    </row>
    <row r="19" spans="1:13" x14ac:dyDescent="0.25">
      <c r="A19" s="231" t="s">
        <v>129</v>
      </c>
      <c r="B19" s="594"/>
      <c r="C19" s="596"/>
      <c r="D19" s="32">
        <v>203</v>
      </c>
      <c r="E19" s="232" t="s">
        <v>1761</v>
      </c>
      <c r="F19" s="232" t="s">
        <v>1775</v>
      </c>
      <c r="G19" s="32">
        <v>1</v>
      </c>
      <c r="H19" s="32" t="s">
        <v>83</v>
      </c>
      <c r="I19" s="202">
        <v>1</v>
      </c>
      <c r="J19" s="319">
        <v>0</v>
      </c>
      <c r="K19" s="32">
        <v>1.23</v>
      </c>
      <c r="L19" s="320">
        <f t="shared" si="0"/>
        <v>0</v>
      </c>
      <c r="M19" s="320">
        <f t="shared" si="1"/>
        <v>0</v>
      </c>
    </row>
    <row r="20" spans="1:13" x14ac:dyDescent="0.25">
      <c r="A20" s="231" t="s">
        <v>130</v>
      </c>
      <c r="B20" s="594"/>
      <c r="C20" s="596"/>
      <c r="D20" s="32">
        <v>206</v>
      </c>
      <c r="E20" s="232" t="s">
        <v>1761</v>
      </c>
      <c r="F20" s="232" t="s">
        <v>1776</v>
      </c>
      <c r="G20" s="32">
        <v>1</v>
      </c>
      <c r="H20" s="32" t="s">
        <v>83</v>
      </c>
      <c r="I20" s="202">
        <v>1</v>
      </c>
      <c r="J20" s="319">
        <v>0</v>
      </c>
      <c r="K20" s="32">
        <v>1.23</v>
      </c>
      <c r="L20" s="320">
        <f t="shared" si="0"/>
        <v>0</v>
      </c>
      <c r="M20" s="320">
        <f t="shared" si="1"/>
        <v>0</v>
      </c>
    </row>
    <row r="21" spans="1:13" x14ac:dyDescent="0.25">
      <c r="A21" s="231" t="s">
        <v>131</v>
      </c>
      <c r="B21" s="594"/>
      <c r="C21" s="596"/>
      <c r="D21" s="32">
        <v>208</v>
      </c>
      <c r="E21" s="232" t="s">
        <v>1761</v>
      </c>
      <c r="F21" s="232" t="s">
        <v>1777</v>
      </c>
      <c r="G21" s="32">
        <v>1</v>
      </c>
      <c r="H21" s="32" t="s">
        <v>83</v>
      </c>
      <c r="I21" s="202">
        <v>1</v>
      </c>
      <c r="J21" s="319">
        <v>0</v>
      </c>
      <c r="K21" s="32">
        <v>1.23</v>
      </c>
      <c r="L21" s="320">
        <f t="shared" si="0"/>
        <v>0</v>
      </c>
      <c r="M21" s="320">
        <f t="shared" si="1"/>
        <v>0</v>
      </c>
    </row>
    <row r="22" spans="1:13" x14ac:dyDescent="0.25">
      <c r="A22" s="231" t="s">
        <v>132</v>
      </c>
      <c r="B22" s="594"/>
      <c r="C22" s="596"/>
      <c r="D22" s="32">
        <v>210</v>
      </c>
      <c r="E22" s="232" t="s">
        <v>1761</v>
      </c>
      <c r="F22" s="232" t="s">
        <v>1778</v>
      </c>
      <c r="G22" s="32">
        <v>1</v>
      </c>
      <c r="H22" s="32" t="s">
        <v>83</v>
      </c>
      <c r="I22" s="202">
        <v>1</v>
      </c>
      <c r="J22" s="319">
        <v>0</v>
      </c>
      <c r="K22" s="32">
        <v>1.23</v>
      </c>
      <c r="L22" s="320">
        <f t="shared" si="0"/>
        <v>0</v>
      </c>
      <c r="M22" s="320">
        <f t="shared" si="1"/>
        <v>0</v>
      </c>
    </row>
    <row r="23" spans="1:13" x14ac:dyDescent="0.25">
      <c r="A23" s="231" t="s">
        <v>133</v>
      </c>
      <c r="B23" s="594"/>
      <c r="C23" s="596"/>
      <c r="D23" s="32" t="s">
        <v>1779</v>
      </c>
      <c r="E23" s="232" t="s">
        <v>1761</v>
      </c>
      <c r="F23" s="232" t="s">
        <v>1780</v>
      </c>
      <c r="G23" s="32">
        <v>1</v>
      </c>
      <c r="H23" s="32" t="s">
        <v>83</v>
      </c>
      <c r="I23" s="202">
        <v>1</v>
      </c>
      <c r="J23" s="319">
        <v>0</v>
      </c>
      <c r="K23" s="32">
        <v>1.23</v>
      </c>
      <c r="L23" s="320">
        <f t="shared" si="0"/>
        <v>0</v>
      </c>
      <c r="M23" s="320">
        <f t="shared" si="1"/>
        <v>0</v>
      </c>
    </row>
    <row r="24" spans="1:13" x14ac:dyDescent="0.25">
      <c r="A24" s="231" t="s">
        <v>134</v>
      </c>
      <c r="B24" s="594"/>
      <c r="C24" s="596"/>
      <c r="D24" s="32">
        <v>212</v>
      </c>
      <c r="E24" s="232" t="s">
        <v>1761</v>
      </c>
      <c r="F24" s="232" t="s">
        <v>1781</v>
      </c>
      <c r="G24" s="32">
        <v>1</v>
      </c>
      <c r="H24" s="32" t="s">
        <v>83</v>
      </c>
      <c r="I24" s="202">
        <v>1</v>
      </c>
      <c r="J24" s="319">
        <v>0</v>
      </c>
      <c r="K24" s="32">
        <v>1.23</v>
      </c>
      <c r="L24" s="320">
        <f t="shared" si="0"/>
        <v>0</v>
      </c>
      <c r="M24" s="320">
        <f t="shared" si="1"/>
        <v>0</v>
      </c>
    </row>
    <row r="25" spans="1:13" x14ac:dyDescent="0.25">
      <c r="A25" s="231" t="s">
        <v>135</v>
      </c>
      <c r="B25" s="594"/>
      <c r="C25" s="596"/>
      <c r="D25" s="32">
        <v>213</v>
      </c>
      <c r="E25" s="232" t="s">
        <v>1761</v>
      </c>
      <c r="F25" s="232" t="s">
        <v>1782</v>
      </c>
      <c r="G25" s="32">
        <v>1</v>
      </c>
      <c r="H25" s="32" t="s">
        <v>83</v>
      </c>
      <c r="I25" s="202">
        <v>1</v>
      </c>
      <c r="J25" s="319">
        <v>0</v>
      </c>
      <c r="K25" s="32">
        <v>1.23</v>
      </c>
      <c r="L25" s="320">
        <f t="shared" si="0"/>
        <v>0</v>
      </c>
      <c r="M25" s="320">
        <f t="shared" si="1"/>
        <v>0</v>
      </c>
    </row>
    <row r="26" spans="1:13" x14ac:dyDescent="0.25">
      <c r="A26" s="231" t="s">
        <v>136</v>
      </c>
      <c r="B26" s="594"/>
      <c r="C26" s="596"/>
      <c r="D26" s="32" t="s">
        <v>1783</v>
      </c>
      <c r="E26" s="232" t="s">
        <v>1761</v>
      </c>
      <c r="F26" s="232" t="s">
        <v>1784</v>
      </c>
      <c r="G26" s="32">
        <v>1</v>
      </c>
      <c r="H26" s="32" t="s">
        <v>83</v>
      </c>
      <c r="I26" s="202">
        <v>1</v>
      </c>
      <c r="J26" s="319">
        <v>0</v>
      </c>
      <c r="K26" s="32">
        <v>1.23</v>
      </c>
      <c r="L26" s="320">
        <f t="shared" si="0"/>
        <v>0</v>
      </c>
      <c r="M26" s="320">
        <f t="shared" si="1"/>
        <v>0</v>
      </c>
    </row>
    <row r="27" spans="1:13" x14ac:dyDescent="0.25">
      <c r="A27" s="231" t="s">
        <v>137</v>
      </c>
      <c r="B27" s="594"/>
      <c r="C27" s="596"/>
      <c r="D27" s="32">
        <v>215</v>
      </c>
      <c r="E27" s="232" t="s">
        <v>1761</v>
      </c>
      <c r="F27" s="232" t="s">
        <v>1785</v>
      </c>
      <c r="G27" s="32">
        <v>1</v>
      </c>
      <c r="H27" s="32" t="s">
        <v>83</v>
      </c>
      <c r="I27" s="202">
        <v>1</v>
      </c>
      <c r="J27" s="319">
        <v>0</v>
      </c>
      <c r="K27" s="32">
        <v>1.23</v>
      </c>
      <c r="L27" s="320">
        <f t="shared" si="0"/>
        <v>0</v>
      </c>
      <c r="M27" s="320">
        <f t="shared" si="1"/>
        <v>0</v>
      </c>
    </row>
    <row r="28" spans="1:13" x14ac:dyDescent="0.25">
      <c r="A28" s="231" t="s">
        <v>138</v>
      </c>
      <c r="B28" s="594"/>
      <c r="C28" s="596"/>
      <c r="D28" s="32">
        <v>219</v>
      </c>
      <c r="E28" s="232" t="s">
        <v>1761</v>
      </c>
      <c r="F28" s="232" t="s">
        <v>1786</v>
      </c>
      <c r="G28" s="32">
        <v>1</v>
      </c>
      <c r="H28" s="32" t="s">
        <v>83</v>
      </c>
      <c r="I28" s="202">
        <v>1</v>
      </c>
      <c r="J28" s="319">
        <v>0</v>
      </c>
      <c r="K28" s="32">
        <v>1.23</v>
      </c>
      <c r="L28" s="320">
        <f t="shared" si="0"/>
        <v>0</v>
      </c>
      <c r="M28" s="320">
        <f t="shared" si="1"/>
        <v>0</v>
      </c>
    </row>
    <row r="29" spans="1:13" x14ac:dyDescent="0.25">
      <c r="A29" s="231" t="s">
        <v>139</v>
      </c>
      <c r="B29" s="594"/>
      <c r="C29" s="596"/>
      <c r="D29" s="32">
        <v>220</v>
      </c>
      <c r="E29" s="232" t="s">
        <v>1761</v>
      </c>
      <c r="F29" s="232" t="s">
        <v>1787</v>
      </c>
      <c r="G29" s="32">
        <v>1</v>
      </c>
      <c r="H29" s="32" t="s">
        <v>83</v>
      </c>
      <c r="I29" s="202">
        <v>1</v>
      </c>
      <c r="J29" s="319">
        <v>0</v>
      </c>
      <c r="K29" s="32">
        <v>1.23</v>
      </c>
      <c r="L29" s="320">
        <f t="shared" si="0"/>
        <v>0</v>
      </c>
      <c r="M29" s="320">
        <f t="shared" si="1"/>
        <v>0</v>
      </c>
    </row>
    <row r="30" spans="1:13" x14ac:dyDescent="0.25">
      <c r="A30" s="231" t="s">
        <v>140</v>
      </c>
      <c r="B30" s="594"/>
      <c r="C30" s="596"/>
      <c r="D30" s="32">
        <v>223</v>
      </c>
      <c r="E30" s="232" t="s">
        <v>1761</v>
      </c>
      <c r="F30" s="232" t="s">
        <v>1788</v>
      </c>
      <c r="G30" s="32">
        <v>1</v>
      </c>
      <c r="H30" s="32" t="s">
        <v>83</v>
      </c>
      <c r="I30" s="202">
        <v>1</v>
      </c>
      <c r="J30" s="319">
        <v>0</v>
      </c>
      <c r="K30" s="32">
        <v>1.23</v>
      </c>
      <c r="L30" s="320">
        <f t="shared" si="0"/>
        <v>0</v>
      </c>
      <c r="M30" s="320">
        <f t="shared" si="1"/>
        <v>0</v>
      </c>
    </row>
    <row r="31" spans="1:13" x14ac:dyDescent="0.25">
      <c r="A31" s="231" t="s">
        <v>141</v>
      </c>
      <c r="B31" s="594"/>
      <c r="C31" s="596"/>
      <c r="D31" s="32">
        <v>224</v>
      </c>
      <c r="E31" s="232" t="s">
        <v>1761</v>
      </c>
      <c r="F31" s="232" t="s">
        <v>1789</v>
      </c>
      <c r="G31" s="32">
        <v>1</v>
      </c>
      <c r="H31" s="32" t="s">
        <v>83</v>
      </c>
      <c r="I31" s="202">
        <v>1</v>
      </c>
      <c r="J31" s="319">
        <v>0</v>
      </c>
      <c r="K31" s="32">
        <v>1.23</v>
      </c>
      <c r="L31" s="320">
        <f t="shared" si="0"/>
        <v>0</v>
      </c>
      <c r="M31" s="320">
        <f t="shared" si="1"/>
        <v>0</v>
      </c>
    </row>
    <row r="32" spans="1:13" x14ac:dyDescent="0.25">
      <c r="A32" s="231" t="s">
        <v>142</v>
      </c>
      <c r="B32" s="594"/>
      <c r="C32" s="596"/>
      <c r="D32" s="32">
        <v>226</v>
      </c>
      <c r="E32" s="232" t="s">
        <v>1761</v>
      </c>
      <c r="F32" s="232" t="s">
        <v>1790</v>
      </c>
      <c r="G32" s="32">
        <v>1</v>
      </c>
      <c r="H32" s="32" t="s">
        <v>83</v>
      </c>
      <c r="I32" s="202">
        <v>1</v>
      </c>
      <c r="J32" s="319">
        <v>0</v>
      </c>
      <c r="K32" s="32">
        <v>1.23</v>
      </c>
      <c r="L32" s="320">
        <f t="shared" si="0"/>
        <v>0</v>
      </c>
      <c r="M32" s="320">
        <f t="shared" si="1"/>
        <v>0</v>
      </c>
    </row>
    <row r="33" spans="1:13" x14ac:dyDescent="0.25">
      <c r="A33" s="231" t="s">
        <v>143</v>
      </c>
      <c r="B33" s="594"/>
      <c r="C33" s="596"/>
      <c r="D33" s="32">
        <v>227</v>
      </c>
      <c r="E33" s="232" t="s">
        <v>1761</v>
      </c>
      <c r="F33" s="232" t="s">
        <v>1791</v>
      </c>
      <c r="G33" s="32">
        <v>1</v>
      </c>
      <c r="H33" s="32" t="s">
        <v>83</v>
      </c>
      <c r="I33" s="202">
        <v>1</v>
      </c>
      <c r="J33" s="319">
        <v>0</v>
      </c>
      <c r="K33" s="32">
        <v>1.23</v>
      </c>
      <c r="L33" s="320">
        <f t="shared" si="0"/>
        <v>0</v>
      </c>
      <c r="M33" s="320">
        <f t="shared" si="1"/>
        <v>0</v>
      </c>
    </row>
    <row r="34" spans="1:13" x14ac:dyDescent="0.25">
      <c r="A34" s="231" t="s">
        <v>144</v>
      </c>
      <c r="B34" s="594"/>
      <c r="C34" s="596"/>
      <c r="D34" s="32">
        <v>228</v>
      </c>
      <c r="E34" s="232" t="s">
        <v>1761</v>
      </c>
      <c r="F34" s="232" t="s">
        <v>1792</v>
      </c>
      <c r="G34" s="32">
        <v>1</v>
      </c>
      <c r="H34" s="32" t="s">
        <v>83</v>
      </c>
      <c r="I34" s="202">
        <v>1</v>
      </c>
      <c r="J34" s="319">
        <v>0</v>
      </c>
      <c r="K34" s="32">
        <v>1.23</v>
      </c>
      <c r="L34" s="320">
        <f t="shared" si="0"/>
        <v>0</v>
      </c>
      <c r="M34" s="320">
        <f t="shared" si="1"/>
        <v>0</v>
      </c>
    </row>
    <row r="35" spans="1:13" x14ac:dyDescent="0.25">
      <c r="A35" s="231" t="s">
        <v>145</v>
      </c>
      <c r="B35" s="594"/>
      <c r="C35" s="596"/>
      <c r="D35" s="32">
        <v>229</v>
      </c>
      <c r="E35" s="232" t="s">
        <v>1761</v>
      </c>
      <c r="F35" s="232" t="s">
        <v>1793</v>
      </c>
      <c r="G35" s="32">
        <v>1</v>
      </c>
      <c r="H35" s="32" t="s">
        <v>83</v>
      </c>
      <c r="I35" s="202">
        <v>1</v>
      </c>
      <c r="J35" s="319">
        <v>0</v>
      </c>
      <c r="K35" s="32">
        <v>1.23</v>
      </c>
      <c r="L35" s="320">
        <f t="shared" si="0"/>
        <v>0</v>
      </c>
      <c r="M35" s="320">
        <f t="shared" si="1"/>
        <v>0</v>
      </c>
    </row>
    <row r="36" spans="1:13" x14ac:dyDescent="0.25">
      <c r="A36" s="231" t="s">
        <v>146</v>
      </c>
      <c r="B36" s="594"/>
      <c r="C36" s="596"/>
      <c r="D36" s="32">
        <v>233</v>
      </c>
      <c r="E36" s="232" t="s">
        <v>1758</v>
      </c>
      <c r="F36" s="232" t="s">
        <v>1794</v>
      </c>
      <c r="G36" s="32">
        <v>1</v>
      </c>
      <c r="H36" s="32" t="s">
        <v>83</v>
      </c>
      <c r="I36" s="202">
        <v>1</v>
      </c>
      <c r="J36" s="319">
        <v>0</v>
      </c>
      <c r="K36" s="32">
        <v>1.23</v>
      </c>
      <c r="L36" s="320">
        <f t="shared" si="0"/>
        <v>0</v>
      </c>
      <c r="M36" s="320">
        <f t="shared" si="1"/>
        <v>0</v>
      </c>
    </row>
    <row r="37" spans="1:13" x14ac:dyDescent="0.25">
      <c r="A37" s="231" t="s">
        <v>147</v>
      </c>
      <c r="B37" s="594"/>
      <c r="C37" s="596"/>
      <c r="D37" s="32" t="s">
        <v>1795</v>
      </c>
      <c r="E37" s="232" t="s">
        <v>1758</v>
      </c>
      <c r="F37" s="232" t="s">
        <v>1796</v>
      </c>
      <c r="G37" s="32">
        <v>1</v>
      </c>
      <c r="H37" s="32" t="s">
        <v>83</v>
      </c>
      <c r="I37" s="202">
        <v>1</v>
      </c>
      <c r="J37" s="319">
        <v>0</v>
      </c>
      <c r="K37" s="32">
        <v>1.23</v>
      </c>
      <c r="L37" s="320">
        <f t="shared" si="0"/>
        <v>0</v>
      </c>
      <c r="M37" s="320">
        <f t="shared" si="1"/>
        <v>0</v>
      </c>
    </row>
    <row r="38" spans="1:13" ht="22.5" x14ac:dyDescent="0.25">
      <c r="A38" s="231" t="s">
        <v>148</v>
      </c>
      <c r="B38" s="594"/>
      <c r="C38" s="596"/>
      <c r="D38" s="232" t="s">
        <v>1797</v>
      </c>
      <c r="E38" s="232" t="s">
        <v>1761</v>
      </c>
      <c r="F38" s="232" t="s">
        <v>1798</v>
      </c>
      <c r="G38" s="32">
        <v>1</v>
      </c>
      <c r="H38" s="32" t="s">
        <v>83</v>
      </c>
      <c r="I38" s="202">
        <v>1</v>
      </c>
      <c r="J38" s="335">
        <v>0</v>
      </c>
      <c r="K38" s="32">
        <v>1.23</v>
      </c>
      <c r="L38" s="463">
        <f t="shared" si="0"/>
        <v>0</v>
      </c>
      <c r="M38" s="463">
        <f t="shared" si="1"/>
        <v>0</v>
      </c>
    </row>
    <row r="39" spans="1:13" x14ac:dyDescent="0.25">
      <c r="A39" s="231" t="s">
        <v>149</v>
      </c>
      <c r="B39" s="594"/>
      <c r="C39" s="596"/>
      <c r="D39" s="32">
        <v>236</v>
      </c>
      <c r="E39" s="232" t="s">
        <v>1761</v>
      </c>
      <c r="F39" s="232" t="s">
        <v>1799</v>
      </c>
      <c r="G39" s="32">
        <v>1</v>
      </c>
      <c r="H39" s="32" t="s">
        <v>83</v>
      </c>
      <c r="I39" s="202">
        <v>1</v>
      </c>
      <c r="J39" s="319">
        <v>0</v>
      </c>
      <c r="K39" s="32">
        <v>1.23</v>
      </c>
      <c r="L39" s="320">
        <f t="shared" si="0"/>
        <v>0</v>
      </c>
      <c r="M39" s="320">
        <f t="shared" si="1"/>
        <v>0</v>
      </c>
    </row>
    <row r="40" spans="1:13" x14ac:dyDescent="0.25">
      <c r="A40" s="231" t="s">
        <v>150</v>
      </c>
      <c r="B40" s="594"/>
      <c r="C40" s="596"/>
      <c r="D40" s="32">
        <v>241</v>
      </c>
      <c r="E40" s="232" t="s">
        <v>1758</v>
      </c>
      <c r="F40" s="232" t="s">
        <v>1800</v>
      </c>
      <c r="G40" s="32">
        <v>1</v>
      </c>
      <c r="H40" s="32" t="s">
        <v>83</v>
      </c>
      <c r="I40" s="202">
        <v>1</v>
      </c>
      <c r="J40" s="319">
        <v>0</v>
      </c>
      <c r="K40" s="32">
        <v>1.23</v>
      </c>
      <c r="L40" s="320">
        <f t="shared" si="0"/>
        <v>0</v>
      </c>
      <c r="M40" s="320">
        <f t="shared" si="1"/>
        <v>0</v>
      </c>
    </row>
    <row r="41" spans="1:13" x14ac:dyDescent="0.25">
      <c r="A41" s="231" t="s">
        <v>151</v>
      </c>
      <c r="B41" s="594"/>
      <c r="C41" s="596"/>
      <c r="D41" s="32">
        <v>245</v>
      </c>
      <c r="E41" s="232" t="s">
        <v>1761</v>
      </c>
      <c r="F41" s="232" t="s">
        <v>1801</v>
      </c>
      <c r="G41" s="32">
        <v>1</v>
      </c>
      <c r="H41" s="32" t="s">
        <v>83</v>
      </c>
      <c r="I41" s="202">
        <v>1</v>
      </c>
      <c r="J41" s="319">
        <v>0</v>
      </c>
      <c r="K41" s="32">
        <v>1.23</v>
      </c>
      <c r="L41" s="320">
        <f t="shared" si="0"/>
        <v>0</v>
      </c>
      <c r="M41" s="320">
        <f t="shared" si="1"/>
        <v>0</v>
      </c>
    </row>
    <row r="42" spans="1:13" x14ac:dyDescent="0.25">
      <c r="A42" s="231" t="s">
        <v>152</v>
      </c>
      <c r="B42" s="594"/>
      <c r="C42" s="596"/>
      <c r="D42" s="32">
        <v>246</v>
      </c>
      <c r="E42" s="232" t="s">
        <v>1761</v>
      </c>
      <c r="F42" s="232" t="s">
        <v>1802</v>
      </c>
      <c r="G42" s="32">
        <v>1</v>
      </c>
      <c r="H42" s="32" t="s">
        <v>83</v>
      </c>
      <c r="I42" s="202">
        <v>1</v>
      </c>
      <c r="J42" s="319">
        <v>0</v>
      </c>
      <c r="K42" s="32">
        <v>1.23</v>
      </c>
      <c r="L42" s="320">
        <f t="shared" si="0"/>
        <v>0</v>
      </c>
      <c r="M42" s="320">
        <f t="shared" si="1"/>
        <v>0</v>
      </c>
    </row>
    <row r="43" spans="1:13" x14ac:dyDescent="0.25">
      <c r="A43" s="231" t="s">
        <v>153</v>
      </c>
      <c r="B43" s="594"/>
      <c r="C43" s="596"/>
      <c r="D43" s="32">
        <v>247</v>
      </c>
      <c r="E43" s="232" t="s">
        <v>1761</v>
      </c>
      <c r="F43" s="232" t="s">
        <v>1803</v>
      </c>
      <c r="G43" s="32">
        <v>1</v>
      </c>
      <c r="H43" s="32" t="s">
        <v>83</v>
      </c>
      <c r="I43" s="202">
        <v>1</v>
      </c>
      <c r="J43" s="319">
        <v>0</v>
      </c>
      <c r="K43" s="32">
        <v>1.23</v>
      </c>
      <c r="L43" s="320">
        <f t="shared" si="0"/>
        <v>0</v>
      </c>
      <c r="M43" s="320">
        <f t="shared" si="1"/>
        <v>0</v>
      </c>
    </row>
    <row r="44" spans="1:13" x14ac:dyDescent="0.25">
      <c r="A44" s="231" t="s">
        <v>154</v>
      </c>
      <c r="B44" s="594"/>
      <c r="C44" s="596"/>
      <c r="D44" s="32">
        <v>248</v>
      </c>
      <c r="E44" s="232" t="s">
        <v>1761</v>
      </c>
      <c r="F44" s="232" t="s">
        <v>1804</v>
      </c>
      <c r="G44" s="32">
        <v>1</v>
      </c>
      <c r="H44" s="32" t="s">
        <v>83</v>
      </c>
      <c r="I44" s="202">
        <v>1</v>
      </c>
      <c r="J44" s="319">
        <v>0</v>
      </c>
      <c r="K44" s="32">
        <v>1.23</v>
      </c>
      <c r="L44" s="320">
        <f t="shared" si="0"/>
        <v>0</v>
      </c>
      <c r="M44" s="320">
        <f t="shared" si="1"/>
        <v>0</v>
      </c>
    </row>
    <row r="45" spans="1:13" ht="33.75" x14ac:dyDescent="0.25">
      <c r="A45" s="231" t="s">
        <v>155</v>
      </c>
      <c r="B45" s="594"/>
      <c r="C45" s="596"/>
      <c r="D45" s="598" t="s">
        <v>1805</v>
      </c>
      <c r="E45" s="232" t="s">
        <v>1806</v>
      </c>
      <c r="F45" s="232" t="s">
        <v>1807</v>
      </c>
      <c r="G45" s="232" t="s">
        <v>3175</v>
      </c>
      <c r="H45" s="32" t="s">
        <v>83</v>
      </c>
      <c r="I45" s="202">
        <v>1</v>
      </c>
      <c r="J45" s="327" t="s">
        <v>3176</v>
      </c>
      <c r="K45" s="32" t="s">
        <v>3176</v>
      </c>
      <c r="L45" s="328" t="s">
        <v>3176</v>
      </c>
      <c r="M45" s="328" t="s">
        <v>3176</v>
      </c>
    </row>
    <row r="46" spans="1:13" ht="33.75" x14ac:dyDescent="0.25">
      <c r="A46" s="231" t="s">
        <v>156</v>
      </c>
      <c r="B46" s="594"/>
      <c r="C46" s="596"/>
      <c r="D46" s="596"/>
      <c r="E46" s="232" t="s">
        <v>1808</v>
      </c>
      <c r="F46" s="232" t="s">
        <v>1809</v>
      </c>
      <c r="G46" s="232" t="s">
        <v>3175</v>
      </c>
      <c r="H46" s="32" t="s">
        <v>83</v>
      </c>
      <c r="I46" s="202">
        <v>1</v>
      </c>
      <c r="J46" s="327" t="s">
        <v>3176</v>
      </c>
      <c r="K46" s="32" t="s">
        <v>3176</v>
      </c>
      <c r="L46" s="328" t="s">
        <v>3176</v>
      </c>
      <c r="M46" s="328" t="s">
        <v>3176</v>
      </c>
    </row>
    <row r="47" spans="1:13" ht="33.75" x14ac:dyDescent="0.25">
      <c r="A47" s="231" t="s">
        <v>157</v>
      </c>
      <c r="B47" s="594"/>
      <c r="C47" s="596"/>
      <c r="D47" s="596"/>
      <c r="E47" s="232" t="s">
        <v>1810</v>
      </c>
      <c r="F47" s="232" t="s">
        <v>1811</v>
      </c>
      <c r="G47" s="232" t="s">
        <v>3175</v>
      </c>
      <c r="H47" s="32" t="s">
        <v>83</v>
      </c>
      <c r="I47" s="202">
        <v>1</v>
      </c>
      <c r="J47" s="327" t="s">
        <v>3176</v>
      </c>
      <c r="K47" s="32" t="s">
        <v>3176</v>
      </c>
      <c r="L47" s="328" t="s">
        <v>3176</v>
      </c>
      <c r="M47" s="328" t="s">
        <v>3176</v>
      </c>
    </row>
    <row r="48" spans="1:13" ht="33.75" x14ac:dyDescent="0.25">
      <c r="A48" s="231" t="s">
        <v>158</v>
      </c>
      <c r="B48" s="594"/>
      <c r="C48" s="596"/>
      <c r="D48" s="596"/>
      <c r="E48" s="232" t="s">
        <v>1812</v>
      </c>
      <c r="F48" s="232" t="s">
        <v>1813</v>
      </c>
      <c r="G48" s="232" t="s">
        <v>3175</v>
      </c>
      <c r="H48" s="32" t="s">
        <v>83</v>
      </c>
      <c r="I48" s="202">
        <v>1</v>
      </c>
      <c r="J48" s="327" t="s">
        <v>3176</v>
      </c>
      <c r="K48" s="32" t="s">
        <v>3176</v>
      </c>
      <c r="L48" s="328" t="s">
        <v>3176</v>
      </c>
      <c r="M48" s="328" t="s">
        <v>3176</v>
      </c>
    </row>
    <row r="49" spans="1:13" ht="33.75" x14ac:dyDescent="0.25">
      <c r="A49" s="231" t="s">
        <v>159</v>
      </c>
      <c r="B49" s="594"/>
      <c r="C49" s="596"/>
      <c r="D49" s="596"/>
      <c r="E49" s="232" t="s">
        <v>1814</v>
      </c>
      <c r="F49" s="232" t="s">
        <v>1815</v>
      </c>
      <c r="G49" s="232" t="s">
        <v>3175</v>
      </c>
      <c r="H49" s="32" t="s">
        <v>83</v>
      </c>
      <c r="I49" s="202">
        <v>1</v>
      </c>
      <c r="J49" s="327" t="s">
        <v>3176</v>
      </c>
      <c r="K49" s="32" t="s">
        <v>3176</v>
      </c>
      <c r="L49" s="328" t="s">
        <v>3176</v>
      </c>
      <c r="M49" s="328" t="s">
        <v>3176</v>
      </c>
    </row>
    <row r="50" spans="1:13" ht="33.75" x14ac:dyDescent="0.25">
      <c r="A50" s="231" t="s">
        <v>160</v>
      </c>
      <c r="B50" s="594"/>
      <c r="C50" s="596"/>
      <c r="D50" s="596"/>
      <c r="E50" s="232" t="s">
        <v>1816</v>
      </c>
      <c r="F50" s="232" t="s">
        <v>1817</v>
      </c>
      <c r="G50" s="232" t="s">
        <v>3175</v>
      </c>
      <c r="H50" s="32" t="s">
        <v>83</v>
      </c>
      <c r="I50" s="202">
        <v>1</v>
      </c>
      <c r="J50" s="327" t="s">
        <v>3176</v>
      </c>
      <c r="K50" s="32" t="s">
        <v>3176</v>
      </c>
      <c r="L50" s="328" t="s">
        <v>3176</v>
      </c>
      <c r="M50" s="328" t="s">
        <v>3176</v>
      </c>
    </row>
    <row r="51" spans="1:13" ht="33.75" x14ac:dyDescent="0.25">
      <c r="A51" s="231" t="s">
        <v>161</v>
      </c>
      <c r="B51" s="594"/>
      <c r="C51" s="596"/>
      <c r="D51" s="596"/>
      <c r="E51" s="232" t="s">
        <v>1818</v>
      </c>
      <c r="F51" s="232" t="s">
        <v>1819</v>
      </c>
      <c r="G51" s="232" t="s">
        <v>3175</v>
      </c>
      <c r="H51" s="32" t="s">
        <v>83</v>
      </c>
      <c r="I51" s="202">
        <v>1</v>
      </c>
      <c r="J51" s="327" t="s">
        <v>3176</v>
      </c>
      <c r="K51" s="32" t="s">
        <v>3176</v>
      </c>
      <c r="L51" s="328" t="s">
        <v>3176</v>
      </c>
      <c r="M51" s="328" t="s">
        <v>3176</v>
      </c>
    </row>
    <row r="52" spans="1:13" ht="33.75" x14ac:dyDescent="0.25">
      <c r="A52" s="231" t="s">
        <v>162</v>
      </c>
      <c r="B52" s="594"/>
      <c r="C52" s="596"/>
      <c r="D52" s="596"/>
      <c r="E52" s="232" t="s">
        <v>1820</v>
      </c>
      <c r="F52" s="232" t="s">
        <v>1821</v>
      </c>
      <c r="G52" s="232" t="s">
        <v>3175</v>
      </c>
      <c r="H52" s="32" t="s">
        <v>83</v>
      </c>
      <c r="I52" s="202">
        <v>1</v>
      </c>
      <c r="J52" s="327" t="s">
        <v>3176</v>
      </c>
      <c r="K52" s="32" t="s">
        <v>3176</v>
      </c>
      <c r="L52" s="328" t="s">
        <v>3176</v>
      </c>
      <c r="M52" s="328" t="s">
        <v>3176</v>
      </c>
    </row>
    <row r="53" spans="1:13" ht="33.75" x14ac:dyDescent="0.25">
      <c r="A53" s="231" t="s">
        <v>163</v>
      </c>
      <c r="B53" s="594"/>
      <c r="C53" s="596"/>
      <c r="D53" s="596"/>
      <c r="E53" s="232" t="s">
        <v>1822</v>
      </c>
      <c r="F53" s="232" t="s">
        <v>1823</v>
      </c>
      <c r="G53" s="232" t="s">
        <v>3175</v>
      </c>
      <c r="H53" s="32" t="s">
        <v>83</v>
      </c>
      <c r="I53" s="202">
        <v>1</v>
      </c>
      <c r="J53" s="327" t="s">
        <v>3176</v>
      </c>
      <c r="K53" s="32" t="s">
        <v>3176</v>
      </c>
      <c r="L53" s="328" t="s">
        <v>3176</v>
      </c>
      <c r="M53" s="328" t="s">
        <v>3176</v>
      </c>
    </row>
    <row r="54" spans="1:13" ht="33.75" x14ac:dyDescent="0.25">
      <c r="A54" s="231" t="s">
        <v>164</v>
      </c>
      <c r="B54" s="594"/>
      <c r="C54" s="596"/>
      <c r="D54" s="596"/>
      <c r="E54" s="232" t="s">
        <v>1824</v>
      </c>
      <c r="F54" s="232" t="s">
        <v>1825</v>
      </c>
      <c r="G54" s="232" t="s">
        <v>3175</v>
      </c>
      <c r="H54" s="32" t="s">
        <v>83</v>
      </c>
      <c r="I54" s="202">
        <v>1</v>
      </c>
      <c r="J54" s="327" t="s">
        <v>3176</v>
      </c>
      <c r="K54" s="32" t="s">
        <v>3176</v>
      </c>
      <c r="L54" s="328" t="s">
        <v>3176</v>
      </c>
      <c r="M54" s="328" t="s">
        <v>3176</v>
      </c>
    </row>
    <row r="55" spans="1:13" ht="33.75" x14ac:dyDescent="0.25">
      <c r="A55" s="231" t="s">
        <v>165</v>
      </c>
      <c r="B55" s="594"/>
      <c r="C55" s="596"/>
      <c r="D55" s="599"/>
      <c r="E55" s="232" t="s">
        <v>1826</v>
      </c>
      <c r="F55" s="232" t="s">
        <v>1827</v>
      </c>
      <c r="G55" s="232" t="s">
        <v>3175</v>
      </c>
      <c r="H55" s="32" t="s">
        <v>83</v>
      </c>
      <c r="I55" s="202">
        <v>1</v>
      </c>
      <c r="J55" s="327" t="s">
        <v>3176</v>
      </c>
      <c r="K55" s="32" t="s">
        <v>3176</v>
      </c>
      <c r="L55" s="328" t="s">
        <v>3176</v>
      </c>
      <c r="M55" s="328" t="s">
        <v>3176</v>
      </c>
    </row>
    <row r="56" spans="1:13" ht="33.75" x14ac:dyDescent="0.25">
      <c r="A56" s="231" t="s">
        <v>166</v>
      </c>
      <c r="B56" s="594"/>
      <c r="C56" s="596"/>
      <c r="D56" s="598" t="s">
        <v>1828</v>
      </c>
      <c r="E56" s="232" t="s">
        <v>1829</v>
      </c>
      <c r="F56" s="232" t="s">
        <v>1830</v>
      </c>
      <c r="G56" s="232" t="s">
        <v>3175</v>
      </c>
      <c r="H56" s="32" t="s">
        <v>83</v>
      </c>
      <c r="I56" s="202">
        <v>1</v>
      </c>
      <c r="J56" s="327" t="s">
        <v>3176</v>
      </c>
      <c r="K56" s="32" t="s">
        <v>3176</v>
      </c>
      <c r="L56" s="328" t="s">
        <v>3176</v>
      </c>
      <c r="M56" s="328" t="s">
        <v>3176</v>
      </c>
    </row>
    <row r="57" spans="1:13" ht="33.75" x14ac:dyDescent="0.25">
      <c r="A57" s="231" t="s">
        <v>167</v>
      </c>
      <c r="B57" s="594"/>
      <c r="C57" s="596"/>
      <c r="D57" s="596"/>
      <c r="E57" s="232" t="s">
        <v>1831</v>
      </c>
      <c r="F57" s="232" t="s">
        <v>1832</v>
      </c>
      <c r="G57" s="232" t="s">
        <v>3175</v>
      </c>
      <c r="H57" s="32" t="s">
        <v>83</v>
      </c>
      <c r="I57" s="202">
        <v>1</v>
      </c>
      <c r="J57" s="327" t="s">
        <v>3176</v>
      </c>
      <c r="K57" s="32" t="s">
        <v>3176</v>
      </c>
      <c r="L57" s="328" t="s">
        <v>3176</v>
      </c>
      <c r="M57" s="328" t="s">
        <v>3176</v>
      </c>
    </row>
    <row r="58" spans="1:13" ht="33.75" x14ac:dyDescent="0.25">
      <c r="A58" s="231" t="s">
        <v>168</v>
      </c>
      <c r="B58" s="594"/>
      <c r="C58" s="596"/>
      <c r="D58" s="596"/>
      <c r="E58" s="232" t="s">
        <v>1833</v>
      </c>
      <c r="F58" s="232" t="s">
        <v>1834</v>
      </c>
      <c r="G58" s="232" t="s">
        <v>3175</v>
      </c>
      <c r="H58" s="32" t="s">
        <v>83</v>
      </c>
      <c r="I58" s="202">
        <v>1</v>
      </c>
      <c r="J58" s="327" t="s">
        <v>3176</v>
      </c>
      <c r="K58" s="32" t="s">
        <v>3176</v>
      </c>
      <c r="L58" s="328" t="s">
        <v>3176</v>
      </c>
      <c r="M58" s="328" t="s">
        <v>3176</v>
      </c>
    </row>
    <row r="59" spans="1:13" ht="33.75" x14ac:dyDescent="0.25">
      <c r="A59" s="231" t="s">
        <v>169</v>
      </c>
      <c r="B59" s="594"/>
      <c r="C59" s="596"/>
      <c r="D59" s="596"/>
      <c r="E59" s="232" t="s">
        <v>1835</v>
      </c>
      <c r="F59" s="232" t="s">
        <v>1836</v>
      </c>
      <c r="G59" s="232" t="s">
        <v>3175</v>
      </c>
      <c r="H59" s="32" t="s">
        <v>83</v>
      </c>
      <c r="I59" s="202">
        <v>1</v>
      </c>
      <c r="J59" s="327" t="s">
        <v>3176</v>
      </c>
      <c r="K59" s="32" t="s">
        <v>3176</v>
      </c>
      <c r="L59" s="328" t="s">
        <v>3176</v>
      </c>
      <c r="M59" s="328" t="s">
        <v>3176</v>
      </c>
    </row>
    <row r="60" spans="1:13" ht="33.75" x14ac:dyDescent="0.25">
      <c r="A60" s="231" t="s">
        <v>170</v>
      </c>
      <c r="B60" s="594"/>
      <c r="C60" s="596"/>
      <c r="D60" s="596"/>
      <c r="E60" s="232" t="s">
        <v>1837</v>
      </c>
      <c r="F60" s="232" t="s">
        <v>1838</v>
      </c>
      <c r="G60" s="232" t="s">
        <v>3175</v>
      </c>
      <c r="H60" s="32" t="s">
        <v>83</v>
      </c>
      <c r="I60" s="202">
        <v>1</v>
      </c>
      <c r="J60" s="327" t="s">
        <v>3176</v>
      </c>
      <c r="K60" s="32" t="s">
        <v>3176</v>
      </c>
      <c r="L60" s="328" t="s">
        <v>3176</v>
      </c>
      <c r="M60" s="328" t="s">
        <v>3176</v>
      </c>
    </row>
    <row r="61" spans="1:13" ht="33.75" x14ac:dyDescent="0.25">
      <c r="A61" s="231" t="s">
        <v>171</v>
      </c>
      <c r="B61" s="594"/>
      <c r="C61" s="596"/>
      <c r="D61" s="596"/>
      <c r="E61" s="232" t="s">
        <v>1839</v>
      </c>
      <c r="F61" s="232" t="s">
        <v>1840</v>
      </c>
      <c r="G61" s="232" t="s">
        <v>3175</v>
      </c>
      <c r="H61" s="32" t="s">
        <v>83</v>
      </c>
      <c r="I61" s="202">
        <v>1</v>
      </c>
      <c r="J61" s="327" t="s">
        <v>3176</v>
      </c>
      <c r="K61" s="32" t="s">
        <v>3176</v>
      </c>
      <c r="L61" s="328" t="s">
        <v>3176</v>
      </c>
      <c r="M61" s="328" t="s">
        <v>3176</v>
      </c>
    </row>
    <row r="62" spans="1:13" ht="33.75" x14ac:dyDescent="0.25">
      <c r="A62" s="231" t="s">
        <v>172</v>
      </c>
      <c r="B62" s="594"/>
      <c r="C62" s="596"/>
      <c r="D62" s="596"/>
      <c r="E62" s="232" t="s">
        <v>1841</v>
      </c>
      <c r="F62" s="232" t="s">
        <v>1842</v>
      </c>
      <c r="G62" s="232" t="s">
        <v>3175</v>
      </c>
      <c r="H62" s="32" t="s">
        <v>83</v>
      </c>
      <c r="I62" s="202">
        <v>1</v>
      </c>
      <c r="J62" s="327" t="s">
        <v>3176</v>
      </c>
      <c r="K62" s="32" t="s">
        <v>3176</v>
      </c>
      <c r="L62" s="328" t="s">
        <v>3176</v>
      </c>
      <c r="M62" s="328" t="s">
        <v>3176</v>
      </c>
    </row>
    <row r="63" spans="1:13" ht="33.75" x14ac:dyDescent="0.25">
      <c r="A63" s="231" t="s">
        <v>173</v>
      </c>
      <c r="B63" s="594"/>
      <c r="C63" s="596"/>
      <c r="D63" s="596"/>
      <c r="E63" s="232" t="s">
        <v>1843</v>
      </c>
      <c r="F63" s="232" t="s">
        <v>1844</v>
      </c>
      <c r="G63" s="232" t="s">
        <v>3175</v>
      </c>
      <c r="H63" s="32" t="s">
        <v>83</v>
      </c>
      <c r="I63" s="202">
        <v>1</v>
      </c>
      <c r="J63" s="327" t="s">
        <v>3176</v>
      </c>
      <c r="K63" s="32" t="s">
        <v>3176</v>
      </c>
      <c r="L63" s="328" t="s">
        <v>3176</v>
      </c>
      <c r="M63" s="328" t="s">
        <v>3176</v>
      </c>
    </row>
    <row r="64" spans="1:13" ht="34.5" thickBot="1" x14ac:dyDescent="0.3">
      <c r="A64" s="233" t="s">
        <v>174</v>
      </c>
      <c r="B64" s="595"/>
      <c r="C64" s="597"/>
      <c r="D64" s="597"/>
      <c r="E64" s="234" t="s">
        <v>1845</v>
      </c>
      <c r="F64" s="234" t="s">
        <v>1846</v>
      </c>
      <c r="G64" s="232" t="s">
        <v>3175</v>
      </c>
      <c r="H64" s="206" t="s">
        <v>83</v>
      </c>
      <c r="I64" s="202">
        <v>1</v>
      </c>
      <c r="J64" s="327" t="s">
        <v>3176</v>
      </c>
      <c r="K64" s="32" t="s">
        <v>3176</v>
      </c>
      <c r="L64" s="328" t="s">
        <v>3176</v>
      </c>
      <c r="M64" s="328" t="s">
        <v>3176</v>
      </c>
    </row>
    <row r="65" spans="1:13" ht="19.5" thickBot="1" x14ac:dyDescent="0.35">
      <c r="A65" s="592" t="s">
        <v>1734</v>
      </c>
      <c r="B65" s="593"/>
      <c r="C65" s="593"/>
      <c r="D65" s="235"/>
      <c r="E65" s="236"/>
      <c r="F65" s="236"/>
      <c r="G65" s="237">
        <f>SUM(G4:G64)</f>
        <v>41</v>
      </c>
      <c r="H65" s="238"/>
      <c r="I65" s="239">
        <f>SUM(I4:I64)</f>
        <v>61</v>
      </c>
      <c r="J65" s="481" t="s">
        <v>3194</v>
      </c>
      <c r="K65" s="482"/>
      <c r="L65" s="482"/>
      <c r="M65" s="331">
        <f>SUM(M4:M63)</f>
        <v>0</v>
      </c>
    </row>
  </sheetData>
  <mergeCells count="8">
    <mergeCell ref="A1:M1"/>
    <mergeCell ref="A2:M2"/>
    <mergeCell ref="J65:L65"/>
    <mergeCell ref="A65:C65"/>
    <mergeCell ref="B4:B64"/>
    <mergeCell ref="C4:C64"/>
    <mergeCell ref="D45:D55"/>
    <mergeCell ref="D56:D64"/>
  </mergeCells>
  <pageMargins left="0.7" right="0.7" top="0.75" bottom="0.75" header="0.3" footer="0.3"/>
  <pageSetup paperSize="9" scale="9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opLeftCell="A67" workbookViewId="0">
      <selection activeCell="K99" sqref="K99"/>
    </sheetView>
  </sheetViews>
  <sheetFormatPr defaultRowHeight="15" x14ac:dyDescent="0.25"/>
  <cols>
    <col min="1" max="1" width="4.42578125" customWidth="1"/>
    <col min="2" max="2" width="16.140625" customWidth="1"/>
    <col min="5" max="5" width="24.28515625" customWidth="1"/>
    <col min="8" max="8" width="19.140625" customWidth="1"/>
    <col min="10" max="10" width="11.28515625" bestFit="1" customWidth="1"/>
    <col min="12" max="12" width="11.28515625" bestFit="1" customWidth="1"/>
    <col min="13" max="13" width="12.28515625" bestFit="1" customWidth="1"/>
  </cols>
  <sheetData>
    <row r="1" spans="1:13" ht="15" customHeight="1" x14ac:dyDescent="0.25">
      <c r="A1" s="606" t="s">
        <v>1847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</row>
    <row r="2" spans="1:13" ht="15" customHeight="1" x14ac:dyDescent="0.25">
      <c r="A2" s="606"/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</row>
    <row r="3" spans="1:13" ht="15.75" customHeight="1" x14ac:dyDescent="0.25">
      <c r="A3" s="606"/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</row>
    <row r="4" spans="1:13" ht="18.75" customHeight="1" thickBot="1" x14ac:dyDescent="0.3">
      <c r="A4" s="608" t="s">
        <v>1848</v>
      </c>
      <c r="B4" s="609"/>
      <c r="C4" s="609"/>
      <c r="D4" s="609"/>
      <c r="E4" s="609"/>
      <c r="F4" s="609"/>
      <c r="G4" s="609"/>
      <c r="H4" s="609"/>
      <c r="I4" s="609"/>
      <c r="J4" s="609"/>
      <c r="K4" s="609"/>
      <c r="L4" s="609"/>
      <c r="M4" s="609"/>
    </row>
    <row r="5" spans="1:13" ht="63.75" thickBot="1" x14ac:dyDescent="0.3">
      <c r="A5" s="240" t="s">
        <v>2</v>
      </c>
      <c r="B5" s="241" t="s">
        <v>1849</v>
      </c>
      <c r="C5" s="241" t="s">
        <v>4</v>
      </c>
      <c r="D5" s="241" t="s">
        <v>1850</v>
      </c>
      <c r="E5" s="241" t="s">
        <v>6</v>
      </c>
      <c r="F5" s="241" t="s">
        <v>8</v>
      </c>
      <c r="G5" s="241" t="s">
        <v>10</v>
      </c>
      <c r="H5" s="752" t="s">
        <v>1631</v>
      </c>
      <c r="I5" s="761" t="s">
        <v>1851</v>
      </c>
      <c r="J5" s="757" t="s">
        <v>3152</v>
      </c>
      <c r="K5" s="333" t="s">
        <v>3147</v>
      </c>
      <c r="L5" s="333" t="s">
        <v>3153</v>
      </c>
      <c r="M5" s="334" t="s">
        <v>3154</v>
      </c>
    </row>
    <row r="6" spans="1:13" ht="22.5" x14ac:dyDescent="0.25">
      <c r="A6" s="242" t="s">
        <v>19</v>
      </c>
      <c r="B6" s="243"/>
      <c r="C6" s="600">
        <v>72</v>
      </c>
      <c r="D6" s="244"/>
      <c r="E6" s="243" t="s">
        <v>1852</v>
      </c>
      <c r="F6" s="245">
        <v>1</v>
      </c>
      <c r="G6" s="243" t="s">
        <v>1853</v>
      </c>
      <c r="H6" s="747" t="s">
        <v>1854</v>
      </c>
      <c r="I6" s="762">
        <v>1</v>
      </c>
      <c r="J6" s="758">
        <v>0</v>
      </c>
      <c r="K6" s="749">
        <v>1.23</v>
      </c>
      <c r="L6" s="692">
        <f>K6*J6</f>
        <v>0</v>
      </c>
      <c r="M6" s="693">
        <f>F6*I6*L6</f>
        <v>0</v>
      </c>
    </row>
    <row r="7" spans="1:13" ht="19.5" customHeight="1" x14ac:dyDescent="0.25">
      <c r="A7" s="246">
        <v>2</v>
      </c>
      <c r="B7" s="247"/>
      <c r="C7" s="601"/>
      <c r="D7" s="248"/>
      <c r="E7" s="247" t="s">
        <v>1852</v>
      </c>
      <c r="F7" s="249">
        <v>1</v>
      </c>
      <c r="G7" s="247"/>
      <c r="H7" s="748"/>
      <c r="I7" s="763">
        <v>1</v>
      </c>
      <c r="J7" s="759">
        <v>0</v>
      </c>
      <c r="K7" s="435">
        <v>1.23</v>
      </c>
      <c r="L7" s="463">
        <f t="shared" ref="L7:L70" si="0">K7*J7</f>
        <v>0</v>
      </c>
      <c r="M7" s="694">
        <f t="shared" ref="M7:M70" si="1">F7*I7*L7</f>
        <v>0</v>
      </c>
    </row>
    <row r="8" spans="1:13" ht="21" customHeight="1" x14ac:dyDescent="0.25">
      <c r="A8" s="250" t="s">
        <v>116</v>
      </c>
      <c r="B8" s="603" t="s">
        <v>1855</v>
      </c>
      <c r="C8" s="602"/>
      <c r="D8" s="53"/>
      <c r="E8" s="251" t="s">
        <v>1856</v>
      </c>
      <c r="F8" s="252">
        <v>1</v>
      </c>
      <c r="G8" s="53"/>
      <c r="H8" s="753"/>
      <c r="I8" s="764">
        <v>1</v>
      </c>
      <c r="J8" s="759">
        <v>0</v>
      </c>
      <c r="K8" s="435">
        <v>1.23</v>
      </c>
      <c r="L8" s="463">
        <f t="shared" si="0"/>
        <v>0</v>
      </c>
      <c r="M8" s="694">
        <f t="shared" si="1"/>
        <v>0</v>
      </c>
    </row>
    <row r="9" spans="1:13" ht="33.75" x14ac:dyDescent="0.25">
      <c r="A9" s="246" t="s">
        <v>117</v>
      </c>
      <c r="B9" s="604"/>
      <c r="C9" s="605">
        <v>18</v>
      </c>
      <c r="D9" s="5"/>
      <c r="E9" s="16" t="s">
        <v>1857</v>
      </c>
      <c r="F9" s="200">
        <v>1</v>
      </c>
      <c r="G9" s="5"/>
      <c r="H9" s="754" t="s">
        <v>1858</v>
      </c>
      <c r="I9" s="765">
        <v>1</v>
      </c>
      <c r="J9" s="759">
        <v>0</v>
      </c>
      <c r="K9" s="435">
        <v>1.23</v>
      </c>
      <c r="L9" s="463">
        <f t="shared" si="0"/>
        <v>0</v>
      </c>
      <c r="M9" s="694">
        <f t="shared" si="1"/>
        <v>0</v>
      </c>
    </row>
    <row r="10" spans="1:13" ht="33.75" x14ac:dyDescent="0.25">
      <c r="A10" s="246" t="s">
        <v>118</v>
      </c>
      <c r="B10" s="604"/>
      <c r="C10" s="605"/>
      <c r="D10" s="5"/>
      <c r="E10" s="16" t="s">
        <v>1859</v>
      </c>
      <c r="F10" s="200">
        <v>1</v>
      </c>
      <c r="G10" s="16" t="s">
        <v>1860</v>
      </c>
      <c r="H10" s="754" t="s">
        <v>1861</v>
      </c>
      <c r="I10" s="765">
        <v>1</v>
      </c>
      <c r="J10" s="759">
        <v>0</v>
      </c>
      <c r="K10" s="435">
        <v>1.23</v>
      </c>
      <c r="L10" s="463">
        <f t="shared" si="0"/>
        <v>0</v>
      </c>
      <c r="M10" s="694">
        <f t="shared" si="1"/>
        <v>0</v>
      </c>
    </row>
    <row r="11" spans="1:13" ht="22.5" x14ac:dyDescent="0.25">
      <c r="A11" s="250" t="s">
        <v>119</v>
      </c>
      <c r="B11" s="604"/>
      <c r="C11" s="605"/>
      <c r="D11" s="5"/>
      <c r="E11" s="16" t="s">
        <v>1862</v>
      </c>
      <c r="F11" s="200">
        <v>1</v>
      </c>
      <c r="G11" s="16" t="s">
        <v>1863</v>
      </c>
      <c r="H11" s="754" t="s">
        <v>1864</v>
      </c>
      <c r="I11" s="765">
        <v>1</v>
      </c>
      <c r="J11" s="759">
        <v>0</v>
      </c>
      <c r="K11" s="435">
        <v>1.23</v>
      </c>
      <c r="L11" s="463">
        <f t="shared" si="0"/>
        <v>0</v>
      </c>
      <c r="M11" s="694">
        <f t="shared" si="1"/>
        <v>0</v>
      </c>
    </row>
    <row r="12" spans="1:13" ht="33.75" x14ac:dyDescent="0.25">
      <c r="A12" s="246" t="s">
        <v>120</v>
      </c>
      <c r="B12" s="604"/>
      <c r="C12" s="605"/>
      <c r="D12" s="5">
        <v>106</v>
      </c>
      <c r="E12" s="16" t="s">
        <v>1865</v>
      </c>
      <c r="F12" s="200">
        <v>1</v>
      </c>
      <c r="G12" s="16" t="s">
        <v>1860</v>
      </c>
      <c r="H12" s="754" t="s">
        <v>1866</v>
      </c>
      <c r="I12" s="765">
        <v>1</v>
      </c>
      <c r="J12" s="759">
        <v>0</v>
      </c>
      <c r="K12" s="435">
        <v>1.23</v>
      </c>
      <c r="L12" s="463">
        <f t="shared" si="0"/>
        <v>0</v>
      </c>
      <c r="M12" s="694">
        <f t="shared" si="1"/>
        <v>0</v>
      </c>
    </row>
    <row r="13" spans="1:13" ht="33.75" x14ac:dyDescent="0.25">
      <c r="A13" s="246" t="s">
        <v>121</v>
      </c>
      <c r="B13" s="604"/>
      <c r="C13" s="605"/>
      <c r="D13" s="5"/>
      <c r="E13" s="16" t="s">
        <v>1867</v>
      </c>
      <c r="F13" s="200">
        <v>1</v>
      </c>
      <c r="G13" s="16" t="s">
        <v>1860</v>
      </c>
      <c r="H13" s="754" t="s">
        <v>1866</v>
      </c>
      <c r="I13" s="765">
        <v>1</v>
      </c>
      <c r="J13" s="759">
        <v>0</v>
      </c>
      <c r="K13" s="435">
        <v>1.23</v>
      </c>
      <c r="L13" s="463">
        <f t="shared" si="0"/>
        <v>0</v>
      </c>
      <c r="M13" s="694">
        <f t="shared" si="1"/>
        <v>0</v>
      </c>
    </row>
    <row r="14" spans="1:13" ht="45" x14ac:dyDescent="0.25">
      <c r="A14" s="250" t="s">
        <v>122</v>
      </c>
      <c r="B14" s="16" t="s">
        <v>1868</v>
      </c>
      <c r="C14" s="5">
        <v>12</v>
      </c>
      <c r="D14" s="5" t="s">
        <v>1869</v>
      </c>
      <c r="E14" s="16" t="s">
        <v>1870</v>
      </c>
      <c r="F14" s="155">
        <v>1</v>
      </c>
      <c r="G14" s="5" t="s">
        <v>1871</v>
      </c>
      <c r="H14" s="755"/>
      <c r="I14" s="765">
        <v>1</v>
      </c>
      <c r="J14" s="759">
        <v>0</v>
      </c>
      <c r="K14" s="435">
        <v>1.23</v>
      </c>
      <c r="L14" s="463">
        <f t="shared" si="0"/>
        <v>0</v>
      </c>
      <c r="M14" s="694">
        <f t="shared" si="1"/>
        <v>0</v>
      </c>
    </row>
    <row r="15" spans="1:13" ht="90" x14ac:dyDescent="0.25">
      <c r="A15" s="253" t="s">
        <v>123</v>
      </c>
      <c r="B15" s="604">
        <v>2069</v>
      </c>
      <c r="C15" s="605">
        <v>11</v>
      </c>
      <c r="D15" s="5"/>
      <c r="E15" s="16" t="s">
        <v>1872</v>
      </c>
      <c r="F15" s="200">
        <v>1</v>
      </c>
      <c r="G15" s="16" t="s">
        <v>1873</v>
      </c>
      <c r="H15" s="755"/>
      <c r="I15" s="765">
        <v>1</v>
      </c>
      <c r="J15" s="759">
        <v>0</v>
      </c>
      <c r="K15" s="435">
        <v>1.23</v>
      </c>
      <c r="L15" s="463">
        <f t="shared" si="0"/>
        <v>0</v>
      </c>
      <c r="M15" s="694">
        <f t="shared" si="1"/>
        <v>0</v>
      </c>
    </row>
    <row r="16" spans="1:13" ht="90" x14ac:dyDescent="0.25">
      <c r="A16" s="253" t="s">
        <v>124</v>
      </c>
      <c r="B16" s="604"/>
      <c r="C16" s="605"/>
      <c r="D16" s="5"/>
      <c r="E16" s="16" t="s">
        <v>1872</v>
      </c>
      <c r="F16" s="200">
        <v>1</v>
      </c>
      <c r="G16" s="16" t="s">
        <v>1873</v>
      </c>
      <c r="H16" s="755"/>
      <c r="I16" s="765">
        <v>1</v>
      </c>
      <c r="J16" s="759">
        <v>0</v>
      </c>
      <c r="K16" s="435">
        <v>1.23</v>
      </c>
      <c r="L16" s="463">
        <f t="shared" si="0"/>
        <v>0</v>
      </c>
      <c r="M16" s="694">
        <f t="shared" si="1"/>
        <v>0</v>
      </c>
    </row>
    <row r="17" spans="1:13" ht="45" x14ac:dyDescent="0.25">
      <c r="A17" s="253" t="s">
        <v>125</v>
      </c>
      <c r="B17" s="604"/>
      <c r="C17" s="605"/>
      <c r="D17" s="5"/>
      <c r="E17" s="16" t="s">
        <v>1874</v>
      </c>
      <c r="F17" s="200">
        <v>1</v>
      </c>
      <c r="G17" s="16" t="s">
        <v>1873</v>
      </c>
      <c r="H17" s="755"/>
      <c r="I17" s="765">
        <v>1</v>
      </c>
      <c r="J17" s="759">
        <v>0</v>
      </c>
      <c r="K17" s="435">
        <v>1.23</v>
      </c>
      <c r="L17" s="463">
        <f t="shared" si="0"/>
        <v>0</v>
      </c>
      <c r="M17" s="694">
        <f t="shared" si="1"/>
        <v>0</v>
      </c>
    </row>
    <row r="18" spans="1:13" ht="22.5" x14ac:dyDescent="0.25">
      <c r="A18" s="253" t="s">
        <v>126</v>
      </c>
      <c r="B18" s="604"/>
      <c r="C18" s="605"/>
      <c r="D18" s="5"/>
      <c r="E18" s="16" t="s">
        <v>1875</v>
      </c>
      <c r="F18" s="155">
        <v>1</v>
      </c>
      <c r="G18" s="16"/>
      <c r="H18" s="755"/>
      <c r="I18" s="765">
        <v>1</v>
      </c>
      <c r="J18" s="759">
        <v>0</v>
      </c>
      <c r="K18" s="435">
        <v>1.23</v>
      </c>
      <c r="L18" s="463">
        <f t="shared" si="0"/>
        <v>0</v>
      </c>
      <c r="M18" s="694">
        <f t="shared" si="1"/>
        <v>0</v>
      </c>
    </row>
    <row r="19" spans="1:13" ht="22.5" x14ac:dyDescent="0.25">
      <c r="A19" s="253" t="s">
        <v>127</v>
      </c>
      <c r="B19" s="604"/>
      <c r="C19" s="605"/>
      <c r="D19" s="5"/>
      <c r="E19" s="16" t="s">
        <v>1875</v>
      </c>
      <c r="F19" s="200">
        <v>1</v>
      </c>
      <c r="G19" s="5"/>
      <c r="H19" s="755"/>
      <c r="I19" s="765">
        <v>1</v>
      </c>
      <c r="J19" s="759">
        <v>0</v>
      </c>
      <c r="K19" s="435">
        <v>1.23</v>
      </c>
      <c r="L19" s="463">
        <f t="shared" si="0"/>
        <v>0</v>
      </c>
      <c r="M19" s="694">
        <f t="shared" si="1"/>
        <v>0</v>
      </c>
    </row>
    <row r="20" spans="1:13" ht="45" x14ac:dyDescent="0.25">
      <c r="A20" s="253" t="s">
        <v>128</v>
      </c>
      <c r="B20" s="604"/>
      <c r="C20" s="605">
        <v>137</v>
      </c>
      <c r="D20" s="5"/>
      <c r="E20" s="16" t="s">
        <v>1876</v>
      </c>
      <c r="F20" s="200">
        <v>1</v>
      </c>
      <c r="G20" s="5"/>
      <c r="H20" s="755"/>
      <c r="I20" s="765">
        <v>1</v>
      </c>
      <c r="J20" s="759">
        <v>0</v>
      </c>
      <c r="K20" s="435">
        <v>1.23</v>
      </c>
      <c r="L20" s="463">
        <f t="shared" si="0"/>
        <v>0</v>
      </c>
      <c r="M20" s="694">
        <f t="shared" si="1"/>
        <v>0</v>
      </c>
    </row>
    <row r="21" spans="1:13" ht="45" x14ac:dyDescent="0.25">
      <c r="A21" s="253" t="s">
        <v>129</v>
      </c>
      <c r="B21" s="604"/>
      <c r="C21" s="605"/>
      <c r="D21" s="5"/>
      <c r="E21" s="16" t="s">
        <v>1877</v>
      </c>
      <c r="F21" s="200">
        <v>1</v>
      </c>
      <c r="G21" s="5"/>
      <c r="H21" s="755"/>
      <c r="I21" s="765">
        <v>1</v>
      </c>
      <c r="J21" s="759">
        <v>0</v>
      </c>
      <c r="K21" s="435">
        <v>1.23</v>
      </c>
      <c r="L21" s="463">
        <f t="shared" si="0"/>
        <v>0</v>
      </c>
      <c r="M21" s="694">
        <f t="shared" si="1"/>
        <v>0</v>
      </c>
    </row>
    <row r="22" spans="1:13" ht="281.25" x14ac:dyDescent="0.25">
      <c r="A22" s="253" t="s">
        <v>130</v>
      </c>
      <c r="B22" s="604"/>
      <c r="C22" s="605"/>
      <c r="D22" s="53"/>
      <c r="E22" s="16" t="s">
        <v>1878</v>
      </c>
      <c r="F22" s="200">
        <v>1</v>
      </c>
      <c r="G22" s="5"/>
      <c r="H22" s="755"/>
      <c r="I22" s="765">
        <v>1</v>
      </c>
      <c r="J22" s="759">
        <v>0</v>
      </c>
      <c r="K22" s="435">
        <v>1.23</v>
      </c>
      <c r="L22" s="463">
        <f t="shared" si="0"/>
        <v>0</v>
      </c>
      <c r="M22" s="694">
        <f t="shared" si="1"/>
        <v>0</v>
      </c>
    </row>
    <row r="23" spans="1:13" ht="33.75" x14ac:dyDescent="0.25">
      <c r="A23" s="253" t="s">
        <v>131</v>
      </c>
      <c r="B23" s="16" t="s">
        <v>1879</v>
      </c>
      <c r="C23" s="5">
        <v>8</v>
      </c>
      <c r="D23" s="5"/>
      <c r="E23" s="16" t="s">
        <v>1880</v>
      </c>
      <c r="F23" s="200">
        <v>1</v>
      </c>
      <c r="G23" s="5"/>
      <c r="H23" s="755"/>
      <c r="I23" s="765">
        <v>1</v>
      </c>
      <c r="J23" s="759">
        <v>0</v>
      </c>
      <c r="K23" s="435">
        <v>1.23</v>
      </c>
      <c r="L23" s="463">
        <f t="shared" si="0"/>
        <v>0</v>
      </c>
      <c r="M23" s="694">
        <f t="shared" si="1"/>
        <v>0</v>
      </c>
    </row>
    <row r="24" spans="1:13" ht="33.75" x14ac:dyDescent="0.25">
      <c r="A24" s="253" t="s">
        <v>132</v>
      </c>
      <c r="B24" s="610" t="s">
        <v>1881</v>
      </c>
      <c r="C24" s="5">
        <v>4</v>
      </c>
      <c r="D24" s="5"/>
      <c r="E24" s="16" t="s">
        <v>1882</v>
      </c>
      <c r="F24" s="200">
        <v>1</v>
      </c>
      <c r="G24" s="5" t="s">
        <v>1871</v>
      </c>
      <c r="H24" s="755"/>
      <c r="I24" s="765">
        <v>1</v>
      </c>
      <c r="J24" s="759">
        <v>0</v>
      </c>
      <c r="K24" s="435">
        <v>1.23</v>
      </c>
      <c r="L24" s="463">
        <f t="shared" si="0"/>
        <v>0</v>
      </c>
      <c r="M24" s="694">
        <f t="shared" si="1"/>
        <v>0</v>
      </c>
    </row>
    <row r="25" spans="1:13" ht="45" x14ac:dyDescent="0.25">
      <c r="A25" s="253" t="s">
        <v>133</v>
      </c>
      <c r="B25" s="603"/>
      <c r="C25" s="5">
        <v>5</v>
      </c>
      <c r="D25" s="5"/>
      <c r="E25" s="16" t="s">
        <v>1883</v>
      </c>
      <c r="F25" s="200">
        <v>1</v>
      </c>
      <c r="G25" s="5" t="s">
        <v>1884</v>
      </c>
      <c r="H25" s="755" t="s">
        <v>1885</v>
      </c>
      <c r="I25" s="765">
        <v>1</v>
      </c>
      <c r="J25" s="759">
        <v>0</v>
      </c>
      <c r="K25" s="435">
        <v>1.23</v>
      </c>
      <c r="L25" s="463">
        <f t="shared" si="0"/>
        <v>0</v>
      </c>
      <c r="M25" s="694">
        <f t="shared" si="1"/>
        <v>0</v>
      </c>
    </row>
    <row r="26" spans="1:13" x14ac:dyDescent="0.25">
      <c r="A26" s="253" t="s">
        <v>134</v>
      </c>
      <c r="B26" s="610" t="s">
        <v>1886</v>
      </c>
      <c r="C26" s="611">
        <v>37</v>
      </c>
      <c r="D26" s="5" t="s">
        <v>659</v>
      </c>
      <c r="E26" s="16" t="s">
        <v>1887</v>
      </c>
      <c r="F26" s="200">
        <v>1</v>
      </c>
      <c r="G26" s="5" t="s">
        <v>1888</v>
      </c>
      <c r="H26" s="755"/>
      <c r="I26" s="765">
        <v>1</v>
      </c>
      <c r="J26" s="759">
        <v>0</v>
      </c>
      <c r="K26" s="435">
        <v>1.23</v>
      </c>
      <c r="L26" s="463">
        <f t="shared" si="0"/>
        <v>0</v>
      </c>
      <c r="M26" s="694">
        <f t="shared" si="1"/>
        <v>0</v>
      </c>
    </row>
    <row r="27" spans="1:13" x14ac:dyDescent="0.25">
      <c r="A27" s="253" t="s">
        <v>135</v>
      </c>
      <c r="B27" s="603"/>
      <c r="C27" s="602"/>
      <c r="D27" s="5" t="s">
        <v>1889</v>
      </c>
      <c r="E27" s="16" t="s">
        <v>1887</v>
      </c>
      <c r="F27" s="200">
        <v>1</v>
      </c>
      <c r="G27" s="5" t="s">
        <v>1890</v>
      </c>
      <c r="H27" s="755"/>
      <c r="I27" s="765">
        <v>1</v>
      </c>
      <c r="J27" s="759">
        <v>0</v>
      </c>
      <c r="K27" s="435">
        <v>1.23</v>
      </c>
      <c r="L27" s="463">
        <f t="shared" si="0"/>
        <v>0</v>
      </c>
      <c r="M27" s="694">
        <f t="shared" si="1"/>
        <v>0</v>
      </c>
    </row>
    <row r="28" spans="1:13" ht="22.5" x14ac:dyDescent="0.25">
      <c r="A28" s="253" t="s">
        <v>136</v>
      </c>
      <c r="B28" s="16" t="s">
        <v>1891</v>
      </c>
      <c r="C28" s="5">
        <v>6</v>
      </c>
      <c r="D28" s="5"/>
      <c r="E28" s="16" t="s">
        <v>1892</v>
      </c>
      <c r="F28" s="200">
        <v>1</v>
      </c>
      <c r="G28" s="5"/>
      <c r="H28" s="755"/>
      <c r="I28" s="765">
        <v>1</v>
      </c>
      <c r="J28" s="759">
        <v>0</v>
      </c>
      <c r="K28" s="435">
        <v>1.23</v>
      </c>
      <c r="L28" s="463">
        <f t="shared" si="0"/>
        <v>0</v>
      </c>
      <c r="M28" s="694">
        <f t="shared" si="1"/>
        <v>0</v>
      </c>
    </row>
    <row r="29" spans="1:13" x14ac:dyDescent="0.25">
      <c r="A29" s="615" t="s">
        <v>137</v>
      </c>
      <c r="B29" s="610" t="s">
        <v>1893</v>
      </c>
      <c r="C29" s="5"/>
      <c r="D29" s="5"/>
      <c r="E29" s="16" t="s">
        <v>1894</v>
      </c>
      <c r="F29" s="200">
        <v>1</v>
      </c>
      <c r="G29" s="5"/>
      <c r="H29" s="755"/>
      <c r="I29" s="765">
        <v>1</v>
      </c>
      <c r="J29" s="759">
        <v>0</v>
      </c>
      <c r="K29" s="435">
        <v>1.23</v>
      </c>
      <c r="L29" s="463">
        <f t="shared" si="0"/>
        <v>0</v>
      </c>
      <c r="M29" s="694">
        <f t="shared" si="1"/>
        <v>0</v>
      </c>
    </row>
    <row r="30" spans="1:13" x14ac:dyDescent="0.25">
      <c r="A30" s="616"/>
      <c r="B30" s="603"/>
      <c r="C30" s="5"/>
      <c r="D30" s="5"/>
      <c r="E30" s="16" t="s">
        <v>1895</v>
      </c>
      <c r="F30" s="200">
        <v>1</v>
      </c>
      <c r="G30" s="5"/>
      <c r="H30" s="755"/>
      <c r="I30" s="765">
        <v>1</v>
      </c>
      <c r="J30" s="759">
        <v>0</v>
      </c>
      <c r="K30" s="435">
        <v>1.23</v>
      </c>
      <c r="L30" s="463">
        <f t="shared" si="0"/>
        <v>0</v>
      </c>
      <c r="M30" s="694">
        <f t="shared" si="1"/>
        <v>0</v>
      </c>
    </row>
    <row r="31" spans="1:13" ht="56.25" x14ac:dyDescent="0.25">
      <c r="A31" s="253" t="s">
        <v>138</v>
      </c>
      <c r="B31" s="604" t="s">
        <v>1896</v>
      </c>
      <c r="C31" s="5">
        <v>10</v>
      </c>
      <c r="D31" s="5"/>
      <c r="E31" s="16" t="s">
        <v>1897</v>
      </c>
      <c r="F31" s="200">
        <v>3</v>
      </c>
      <c r="G31" s="16" t="s">
        <v>1898</v>
      </c>
      <c r="H31" s="755"/>
      <c r="I31" s="765">
        <v>1</v>
      </c>
      <c r="J31" s="759">
        <v>0</v>
      </c>
      <c r="K31" s="435">
        <v>1.23</v>
      </c>
      <c r="L31" s="463">
        <f t="shared" si="0"/>
        <v>0</v>
      </c>
      <c r="M31" s="694">
        <f t="shared" si="1"/>
        <v>0</v>
      </c>
    </row>
    <row r="32" spans="1:13" ht="22.5" x14ac:dyDescent="0.25">
      <c r="A32" s="253" t="s">
        <v>139</v>
      </c>
      <c r="B32" s="604"/>
      <c r="C32" s="605">
        <v>23</v>
      </c>
      <c r="D32" s="5"/>
      <c r="E32" s="16" t="s">
        <v>1899</v>
      </c>
      <c r="F32" s="200">
        <v>1</v>
      </c>
      <c r="G32" s="5" t="s">
        <v>1884</v>
      </c>
      <c r="H32" s="755"/>
      <c r="I32" s="765">
        <v>1</v>
      </c>
      <c r="J32" s="759">
        <v>0</v>
      </c>
      <c r="K32" s="435">
        <v>1.23</v>
      </c>
      <c r="L32" s="463">
        <f t="shared" si="0"/>
        <v>0</v>
      </c>
      <c r="M32" s="694">
        <f t="shared" si="1"/>
        <v>0</v>
      </c>
    </row>
    <row r="33" spans="1:13" ht="22.5" x14ac:dyDescent="0.25">
      <c r="A33" s="253" t="s">
        <v>140</v>
      </c>
      <c r="B33" s="604"/>
      <c r="C33" s="605"/>
      <c r="D33" s="5"/>
      <c r="E33" s="16" t="s">
        <v>1900</v>
      </c>
      <c r="F33" s="200">
        <v>1</v>
      </c>
      <c r="G33" s="5" t="s">
        <v>1884</v>
      </c>
      <c r="H33" s="755"/>
      <c r="I33" s="765">
        <v>1</v>
      </c>
      <c r="J33" s="759">
        <v>0</v>
      </c>
      <c r="K33" s="435">
        <v>1.23</v>
      </c>
      <c r="L33" s="463">
        <f t="shared" si="0"/>
        <v>0</v>
      </c>
      <c r="M33" s="694">
        <f t="shared" si="1"/>
        <v>0</v>
      </c>
    </row>
    <row r="34" spans="1:13" ht="22.5" x14ac:dyDescent="0.25">
      <c r="A34" s="253" t="s">
        <v>141</v>
      </c>
      <c r="B34" s="604"/>
      <c r="C34" s="605"/>
      <c r="D34" s="5"/>
      <c r="E34" s="16" t="s">
        <v>1901</v>
      </c>
      <c r="F34" s="200">
        <v>1</v>
      </c>
      <c r="G34" s="5" t="s">
        <v>1884</v>
      </c>
      <c r="H34" s="755"/>
      <c r="I34" s="765">
        <v>1</v>
      </c>
      <c r="J34" s="759">
        <v>0</v>
      </c>
      <c r="K34" s="435">
        <v>1.23</v>
      </c>
      <c r="L34" s="463">
        <f t="shared" si="0"/>
        <v>0</v>
      </c>
      <c r="M34" s="694">
        <f t="shared" si="1"/>
        <v>0</v>
      </c>
    </row>
    <row r="35" spans="1:13" ht="22.5" x14ac:dyDescent="0.25">
      <c r="A35" s="253" t="s">
        <v>142</v>
      </c>
      <c r="B35" s="604"/>
      <c r="C35" s="605"/>
      <c r="D35" s="5">
        <v>8</v>
      </c>
      <c r="E35" s="16" t="s">
        <v>1902</v>
      </c>
      <c r="F35" s="200">
        <v>1</v>
      </c>
      <c r="G35" s="5" t="s">
        <v>1884</v>
      </c>
      <c r="H35" s="755"/>
      <c r="I35" s="765">
        <v>1</v>
      </c>
      <c r="J35" s="759">
        <v>0</v>
      </c>
      <c r="K35" s="435">
        <v>1.23</v>
      </c>
      <c r="L35" s="463">
        <f t="shared" si="0"/>
        <v>0</v>
      </c>
      <c r="M35" s="694">
        <f t="shared" si="1"/>
        <v>0</v>
      </c>
    </row>
    <row r="36" spans="1:13" ht="22.5" x14ac:dyDescent="0.25">
      <c r="A36" s="253" t="s">
        <v>143</v>
      </c>
      <c r="B36" s="604"/>
      <c r="C36" s="605"/>
      <c r="D36" s="5"/>
      <c r="E36" s="16" t="s">
        <v>1903</v>
      </c>
      <c r="F36" s="200">
        <v>1</v>
      </c>
      <c r="G36" s="5" t="s">
        <v>1884</v>
      </c>
      <c r="H36" s="755"/>
      <c r="I36" s="765">
        <v>1</v>
      </c>
      <c r="J36" s="759">
        <v>0</v>
      </c>
      <c r="K36" s="435">
        <v>1.23</v>
      </c>
      <c r="L36" s="463">
        <f t="shared" si="0"/>
        <v>0</v>
      </c>
      <c r="M36" s="694">
        <f t="shared" si="1"/>
        <v>0</v>
      </c>
    </row>
    <row r="37" spans="1:13" ht="22.5" x14ac:dyDescent="0.25">
      <c r="A37" s="253" t="s">
        <v>144</v>
      </c>
      <c r="B37" s="604"/>
      <c r="C37" s="605"/>
      <c r="D37" s="5"/>
      <c r="E37" s="16" t="s">
        <v>1904</v>
      </c>
      <c r="F37" s="200">
        <v>1</v>
      </c>
      <c r="G37" s="5" t="s">
        <v>1884</v>
      </c>
      <c r="H37" s="755"/>
      <c r="I37" s="765">
        <v>1</v>
      </c>
      <c r="J37" s="759">
        <v>0</v>
      </c>
      <c r="K37" s="435">
        <v>1.23</v>
      </c>
      <c r="L37" s="463">
        <f t="shared" si="0"/>
        <v>0</v>
      </c>
      <c r="M37" s="694">
        <f t="shared" si="1"/>
        <v>0</v>
      </c>
    </row>
    <row r="38" spans="1:13" ht="33.75" x14ac:dyDescent="0.25">
      <c r="A38" s="253" t="s">
        <v>145</v>
      </c>
      <c r="B38" s="604"/>
      <c r="C38" s="605">
        <v>29</v>
      </c>
      <c r="D38" s="5" t="s">
        <v>1905</v>
      </c>
      <c r="E38" s="16" t="s">
        <v>1906</v>
      </c>
      <c r="F38" s="200">
        <v>1</v>
      </c>
      <c r="G38" s="5"/>
      <c r="H38" s="755"/>
      <c r="I38" s="765">
        <v>1</v>
      </c>
      <c r="J38" s="759">
        <v>0</v>
      </c>
      <c r="K38" s="435">
        <v>1.23</v>
      </c>
      <c r="L38" s="463">
        <f t="shared" si="0"/>
        <v>0</v>
      </c>
      <c r="M38" s="694">
        <f t="shared" si="1"/>
        <v>0</v>
      </c>
    </row>
    <row r="39" spans="1:13" ht="33.75" x14ac:dyDescent="0.25">
      <c r="A39" s="253" t="s">
        <v>146</v>
      </c>
      <c r="B39" s="604"/>
      <c r="C39" s="605"/>
      <c r="D39" s="5" t="s">
        <v>1907</v>
      </c>
      <c r="E39" s="16" t="s">
        <v>1908</v>
      </c>
      <c r="F39" s="200">
        <v>1</v>
      </c>
      <c r="G39" s="5"/>
      <c r="H39" s="755"/>
      <c r="I39" s="765">
        <v>1</v>
      </c>
      <c r="J39" s="759">
        <v>0</v>
      </c>
      <c r="K39" s="435">
        <v>1.23</v>
      </c>
      <c r="L39" s="463">
        <f t="shared" si="0"/>
        <v>0</v>
      </c>
      <c r="M39" s="694">
        <f t="shared" si="1"/>
        <v>0</v>
      </c>
    </row>
    <row r="40" spans="1:13" ht="33.75" x14ac:dyDescent="0.25">
      <c r="A40" s="253" t="s">
        <v>147</v>
      </c>
      <c r="B40" s="604"/>
      <c r="C40" s="605"/>
      <c r="D40" s="5"/>
      <c r="E40" s="16" t="s">
        <v>1909</v>
      </c>
      <c r="F40" s="200">
        <v>1</v>
      </c>
      <c r="G40" s="5"/>
      <c r="H40" s="755"/>
      <c r="I40" s="765">
        <v>1</v>
      </c>
      <c r="J40" s="759">
        <v>0</v>
      </c>
      <c r="K40" s="435">
        <v>1.23</v>
      </c>
      <c r="L40" s="463">
        <f t="shared" si="0"/>
        <v>0</v>
      </c>
      <c r="M40" s="694">
        <f t="shared" si="1"/>
        <v>0</v>
      </c>
    </row>
    <row r="41" spans="1:13" ht="22.5" x14ac:dyDescent="0.25">
      <c r="A41" s="253" t="s">
        <v>148</v>
      </c>
      <c r="B41" s="604"/>
      <c r="C41" s="605"/>
      <c r="D41" s="5" t="s">
        <v>1910</v>
      </c>
      <c r="E41" s="16" t="s">
        <v>1911</v>
      </c>
      <c r="F41" s="200">
        <v>1</v>
      </c>
      <c r="G41" s="5"/>
      <c r="H41" s="755"/>
      <c r="I41" s="765">
        <v>1</v>
      </c>
      <c r="J41" s="759">
        <v>0</v>
      </c>
      <c r="K41" s="435">
        <v>1.23</v>
      </c>
      <c r="L41" s="463">
        <f t="shared" si="0"/>
        <v>0</v>
      </c>
      <c r="M41" s="694">
        <f t="shared" si="1"/>
        <v>0</v>
      </c>
    </row>
    <row r="42" spans="1:13" ht="33.75" x14ac:dyDescent="0.25">
      <c r="A42" s="253" t="s">
        <v>149</v>
      </c>
      <c r="B42" s="604"/>
      <c r="C42" s="605"/>
      <c r="D42" s="5"/>
      <c r="E42" s="16" t="s">
        <v>1912</v>
      </c>
      <c r="F42" s="200">
        <v>1</v>
      </c>
      <c r="G42" s="5"/>
      <c r="H42" s="755"/>
      <c r="I42" s="765">
        <v>1</v>
      </c>
      <c r="J42" s="759">
        <v>0</v>
      </c>
      <c r="K42" s="435">
        <v>1.23</v>
      </c>
      <c r="L42" s="463">
        <f t="shared" si="0"/>
        <v>0</v>
      </c>
      <c r="M42" s="694">
        <f t="shared" si="1"/>
        <v>0</v>
      </c>
    </row>
    <row r="43" spans="1:13" ht="22.5" x14ac:dyDescent="0.25">
      <c r="A43" s="253" t="s">
        <v>150</v>
      </c>
      <c r="B43" s="604"/>
      <c r="C43" s="605">
        <v>36</v>
      </c>
      <c r="D43" s="5"/>
      <c r="E43" s="16" t="s">
        <v>1913</v>
      </c>
      <c r="F43" s="200">
        <v>4</v>
      </c>
      <c r="G43" s="5" t="s">
        <v>1914</v>
      </c>
      <c r="H43" s="755"/>
      <c r="I43" s="765">
        <v>1</v>
      </c>
      <c r="J43" s="759">
        <v>0</v>
      </c>
      <c r="K43" s="435">
        <v>1.23</v>
      </c>
      <c r="L43" s="463">
        <f t="shared" si="0"/>
        <v>0</v>
      </c>
      <c r="M43" s="694">
        <f t="shared" si="1"/>
        <v>0</v>
      </c>
    </row>
    <row r="44" spans="1:13" ht="22.5" x14ac:dyDescent="0.25">
      <c r="A44" s="253" t="s">
        <v>151</v>
      </c>
      <c r="B44" s="604"/>
      <c r="C44" s="605"/>
      <c r="D44" s="5"/>
      <c r="E44" s="16" t="s">
        <v>1913</v>
      </c>
      <c r="F44" s="200">
        <v>2</v>
      </c>
      <c r="G44" s="5" t="s">
        <v>1914</v>
      </c>
      <c r="H44" s="755"/>
      <c r="I44" s="765">
        <v>1</v>
      </c>
      <c r="J44" s="759">
        <v>0</v>
      </c>
      <c r="K44" s="435">
        <v>1.23</v>
      </c>
      <c r="L44" s="463">
        <f t="shared" si="0"/>
        <v>0</v>
      </c>
      <c r="M44" s="694">
        <f t="shared" si="1"/>
        <v>0</v>
      </c>
    </row>
    <row r="45" spans="1:13" ht="33.75" x14ac:dyDescent="0.25">
      <c r="A45" s="253" t="s">
        <v>152</v>
      </c>
      <c r="B45" s="604"/>
      <c r="C45" s="605"/>
      <c r="D45" s="5"/>
      <c r="E45" s="16" t="s">
        <v>1915</v>
      </c>
      <c r="F45" s="200">
        <v>1</v>
      </c>
      <c r="G45" s="5" t="s">
        <v>1916</v>
      </c>
      <c r="H45" s="755" t="s">
        <v>1917</v>
      </c>
      <c r="I45" s="765">
        <v>1</v>
      </c>
      <c r="J45" s="759">
        <v>0</v>
      </c>
      <c r="K45" s="435">
        <v>1.23</v>
      </c>
      <c r="L45" s="463">
        <f t="shared" si="0"/>
        <v>0</v>
      </c>
      <c r="M45" s="694">
        <f t="shared" si="1"/>
        <v>0</v>
      </c>
    </row>
    <row r="46" spans="1:13" ht="33.75" x14ac:dyDescent="0.25">
      <c r="A46" s="253" t="s">
        <v>153</v>
      </c>
      <c r="B46" s="604"/>
      <c r="C46" s="605"/>
      <c r="D46" s="5"/>
      <c r="E46" s="16" t="s">
        <v>1918</v>
      </c>
      <c r="F46" s="200">
        <v>1</v>
      </c>
      <c r="G46" s="5" t="s">
        <v>1916</v>
      </c>
      <c r="H46" s="755" t="s">
        <v>1919</v>
      </c>
      <c r="I46" s="765">
        <v>1</v>
      </c>
      <c r="J46" s="759">
        <v>0</v>
      </c>
      <c r="K46" s="435">
        <v>1.23</v>
      </c>
      <c r="L46" s="463">
        <f t="shared" si="0"/>
        <v>0</v>
      </c>
      <c r="M46" s="694">
        <f t="shared" si="1"/>
        <v>0</v>
      </c>
    </row>
    <row r="47" spans="1:13" ht="33.75" x14ac:dyDescent="0.25">
      <c r="A47" s="253" t="s">
        <v>154</v>
      </c>
      <c r="B47" s="604"/>
      <c r="C47" s="605"/>
      <c r="D47" s="5"/>
      <c r="E47" s="16" t="s">
        <v>1920</v>
      </c>
      <c r="F47" s="200">
        <v>1</v>
      </c>
      <c r="G47" s="5" t="s">
        <v>1916</v>
      </c>
      <c r="H47" s="755" t="s">
        <v>1921</v>
      </c>
      <c r="I47" s="765">
        <v>1</v>
      </c>
      <c r="J47" s="759">
        <v>0</v>
      </c>
      <c r="K47" s="435">
        <v>1.23</v>
      </c>
      <c r="L47" s="463">
        <f t="shared" si="0"/>
        <v>0</v>
      </c>
      <c r="M47" s="694">
        <f t="shared" si="1"/>
        <v>0</v>
      </c>
    </row>
    <row r="48" spans="1:13" ht="33.75" x14ac:dyDescent="0.25">
      <c r="A48" s="253" t="s">
        <v>155</v>
      </c>
      <c r="B48" s="604"/>
      <c r="C48" s="605"/>
      <c r="D48" s="5"/>
      <c r="E48" s="16" t="s">
        <v>1922</v>
      </c>
      <c r="F48" s="200">
        <v>1</v>
      </c>
      <c r="G48" s="5" t="s">
        <v>1916</v>
      </c>
      <c r="H48" s="755" t="s">
        <v>1923</v>
      </c>
      <c r="I48" s="765">
        <v>1</v>
      </c>
      <c r="J48" s="759">
        <v>0</v>
      </c>
      <c r="K48" s="435">
        <v>1.23</v>
      </c>
      <c r="L48" s="463">
        <f t="shared" si="0"/>
        <v>0</v>
      </c>
      <c r="M48" s="694">
        <f t="shared" si="1"/>
        <v>0</v>
      </c>
    </row>
    <row r="49" spans="1:13" ht="33.75" x14ac:dyDescent="0.25">
      <c r="A49" s="253" t="s">
        <v>156</v>
      </c>
      <c r="B49" s="604"/>
      <c r="C49" s="605"/>
      <c r="D49" s="5"/>
      <c r="E49" s="16" t="s">
        <v>1924</v>
      </c>
      <c r="F49" s="200">
        <v>1</v>
      </c>
      <c r="G49" s="5" t="s">
        <v>1916</v>
      </c>
      <c r="H49" s="755" t="s">
        <v>1923</v>
      </c>
      <c r="I49" s="765">
        <v>1</v>
      </c>
      <c r="J49" s="759">
        <v>0</v>
      </c>
      <c r="K49" s="435">
        <v>1.23</v>
      </c>
      <c r="L49" s="463">
        <f t="shared" si="0"/>
        <v>0</v>
      </c>
      <c r="M49" s="694">
        <f t="shared" si="1"/>
        <v>0</v>
      </c>
    </row>
    <row r="50" spans="1:13" ht="22.5" x14ac:dyDescent="0.25">
      <c r="A50" s="253" t="s">
        <v>157</v>
      </c>
      <c r="B50" s="604"/>
      <c r="C50" s="605"/>
      <c r="D50" s="5"/>
      <c r="E50" s="16" t="s">
        <v>1925</v>
      </c>
      <c r="F50" s="200">
        <v>8</v>
      </c>
      <c r="G50" s="5" t="s">
        <v>1926</v>
      </c>
      <c r="H50" s="755"/>
      <c r="I50" s="765">
        <v>1</v>
      </c>
      <c r="J50" s="759">
        <v>0</v>
      </c>
      <c r="K50" s="435">
        <v>1.23</v>
      </c>
      <c r="L50" s="463">
        <f t="shared" si="0"/>
        <v>0</v>
      </c>
      <c r="M50" s="694">
        <f t="shared" si="1"/>
        <v>0</v>
      </c>
    </row>
    <row r="51" spans="1:13" ht="22.5" x14ac:dyDescent="0.25">
      <c r="A51" s="253" t="s">
        <v>158</v>
      </c>
      <c r="B51" s="604"/>
      <c r="C51" s="605"/>
      <c r="D51" s="5"/>
      <c r="E51" s="16" t="s">
        <v>1927</v>
      </c>
      <c r="F51" s="200">
        <v>10</v>
      </c>
      <c r="G51" s="5" t="s">
        <v>1928</v>
      </c>
      <c r="H51" s="755"/>
      <c r="I51" s="765">
        <v>1</v>
      </c>
      <c r="J51" s="759">
        <v>0</v>
      </c>
      <c r="K51" s="435">
        <v>1.23</v>
      </c>
      <c r="L51" s="463">
        <f t="shared" si="0"/>
        <v>0</v>
      </c>
      <c r="M51" s="694">
        <f t="shared" si="1"/>
        <v>0</v>
      </c>
    </row>
    <row r="52" spans="1:13" ht="22.5" x14ac:dyDescent="0.25">
      <c r="A52" s="253" t="s">
        <v>159</v>
      </c>
      <c r="B52" s="604"/>
      <c r="C52" s="605"/>
      <c r="D52" s="5"/>
      <c r="E52" s="16" t="s">
        <v>1929</v>
      </c>
      <c r="F52" s="200">
        <v>14</v>
      </c>
      <c r="G52" s="5" t="s">
        <v>1928</v>
      </c>
      <c r="H52" s="755"/>
      <c r="I52" s="765">
        <v>1</v>
      </c>
      <c r="J52" s="759">
        <v>0</v>
      </c>
      <c r="K52" s="435">
        <v>1.23</v>
      </c>
      <c r="L52" s="463">
        <f t="shared" si="0"/>
        <v>0</v>
      </c>
      <c r="M52" s="694">
        <f t="shared" si="1"/>
        <v>0</v>
      </c>
    </row>
    <row r="53" spans="1:13" ht="22.5" x14ac:dyDescent="0.25">
      <c r="A53" s="253" t="s">
        <v>160</v>
      </c>
      <c r="B53" s="604"/>
      <c r="C53" s="605">
        <v>64</v>
      </c>
      <c r="D53" s="5"/>
      <c r="E53" s="16" t="s">
        <v>1930</v>
      </c>
      <c r="F53" s="200">
        <v>1</v>
      </c>
      <c r="G53" s="16" t="s">
        <v>1931</v>
      </c>
      <c r="H53" s="755"/>
      <c r="I53" s="765">
        <v>1</v>
      </c>
      <c r="J53" s="759">
        <v>0</v>
      </c>
      <c r="K53" s="435">
        <v>1.23</v>
      </c>
      <c r="L53" s="463">
        <f t="shared" si="0"/>
        <v>0</v>
      </c>
      <c r="M53" s="694">
        <f t="shared" si="1"/>
        <v>0</v>
      </c>
    </row>
    <row r="54" spans="1:13" ht="22.5" x14ac:dyDescent="0.25">
      <c r="A54" s="253" t="s">
        <v>161</v>
      </c>
      <c r="B54" s="604"/>
      <c r="C54" s="605"/>
      <c r="D54" s="5"/>
      <c r="E54" s="16" t="s">
        <v>1932</v>
      </c>
      <c r="F54" s="200">
        <v>1</v>
      </c>
      <c r="G54" s="16" t="s">
        <v>1931</v>
      </c>
      <c r="H54" s="755"/>
      <c r="I54" s="765">
        <v>1</v>
      </c>
      <c r="J54" s="759">
        <v>0</v>
      </c>
      <c r="K54" s="435">
        <v>1.23</v>
      </c>
      <c r="L54" s="463">
        <f t="shared" si="0"/>
        <v>0</v>
      </c>
      <c r="M54" s="694">
        <f t="shared" si="1"/>
        <v>0</v>
      </c>
    </row>
    <row r="55" spans="1:13" ht="22.5" x14ac:dyDescent="0.25">
      <c r="A55" s="253" t="s">
        <v>162</v>
      </c>
      <c r="B55" s="604"/>
      <c r="C55" s="605"/>
      <c r="D55" s="5"/>
      <c r="E55" s="16" t="s">
        <v>1933</v>
      </c>
      <c r="F55" s="200">
        <v>1</v>
      </c>
      <c r="G55" s="16" t="s">
        <v>1931</v>
      </c>
      <c r="H55" s="755"/>
      <c r="I55" s="765">
        <v>1</v>
      </c>
      <c r="J55" s="759">
        <v>0</v>
      </c>
      <c r="K55" s="435">
        <v>1.23</v>
      </c>
      <c r="L55" s="463">
        <f t="shared" si="0"/>
        <v>0</v>
      </c>
      <c r="M55" s="694">
        <f t="shared" si="1"/>
        <v>0</v>
      </c>
    </row>
    <row r="56" spans="1:13" ht="22.5" x14ac:dyDescent="0.25">
      <c r="A56" s="253" t="s">
        <v>163</v>
      </c>
      <c r="B56" s="604"/>
      <c r="C56" s="605"/>
      <c r="D56" s="5"/>
      <c r="E56" s="16" t="s">
        <v>1934</v>
      </c>
      <c r="F56" s="200">
        <v>1</v>
      </c>
      <c r="G56" s="16" t="s">
        <v>1931</v>
      </c>
      <c r="H56" s="755"/>
      <c r="I56" s="765">
        <v>1</v>
      </c>
      <c r="J56" s="759">
        <v>0</v>
      </c>
      <c r="K56" s="435">
        <v>1.23</v>
      </c>
      <c r="L56" s="463">
        <f t="shared" si="0"/>
        <v>0</v>
      </c>
      <c r="M56" s="694">
        <f t="shared" si="1"/>
        <v>0</v>
      </c>
    </row>
    <row r="57" spans="1:13" ht="22.5" x14ac:dyDescent="0.25">
      <c r="A57" s="253" t="s">
        <v>164</v>
      </c>
      <c r="B57" s="604"/>
      <c r="C57" s="605"/>
      <c r="D57" s="5"/>
      <c r="E57" s="16" t="s">
        <v>1935</v>
      </c>
      <c r="F57" s="200">
        <v>1</v>
      </c>
      <c r="G57" s="16" t="s">
        <v>1931</v>
      </c>
      <c r="H57" s="755"/>
      <c r="I57" s="765">
        <v>1</v>
      </c>
      <c r="J57" s="759">
        <v>0</v>
      </c>
      <c r="K57" s="435">
        <v>1.23</v>
      </c>
      <c r="L57" s="463">
        <f t="shared" si="0"/>
        <v>0</v>
      </c>
      <c r="M57" s="694">
        <f t="shared" si="1"/>
        <v>0</v>
      </c>
    </row>
    <row r="58" spans="1:13" ht="22.5" x14ac:dyDescent="0.25">
      <c r="A58" s="253" t="s">
        <v>165</v>
      </c>
      <c r="B58" s="604"/>
      <c r="C58" s="605"/>
      <c r="D58" s="5"/>
      <c r="E58" s="16" t="s">
        <v>1936</v>
      </c>
      <c r="F58" s="200">
        <v>1</v>
      </c>
      <c r="G58" s="16" t="s">
        <v>1931</v>
      </c>
      <c r="H58" s="755"/>
      <c r="I58" s="765">
        <v>1</v>
      </c>
      <c r="J58" s="759">
        <v>0</v>
      </c>
      <c r="K58" s="435">
        <v>1.23</v>
      </c>
      <c r="L58" s="463">
        <f t="shared" si="0"/>
        <v>0</v>
      </c>
      <c r="M58" s="694">
        <f t="shared" si="1"/>
        <v>0</v>
      </c>
    </row>
    <row r="59" spans="1:13" ht="22.5" x14ac:dyDescent="0.25">
      <c r="A59" s="253" t="s">
        <v>166</v>
      </c>
      <c r="B59" s="604"/>
      <c r="C59" s="605"/>
      <c r="D59" s="5"/>
      <c r="E59" s="16" t="s">
        <v>1937</v>
      </c>
      <c r="F59" s="200">
        <v>1</v>
      </c>
      <c r="G59" s="16" t="s">
        <v>1931</v>
      </c>
      <c r="H59" s="755"/>
      <c r="I59" s="765">
        <v>1</v>
      </c>
      <c r="J59" s="759">
        <v>0</v>
      </c>
      <c r="K59" s="435">
        <v>1.23</v>
      </c>
      <c r="L59" s="463">
        <f t="shared" si="0"/>
        <v>0</v>
      </c>
      <c r="M59" s="694">
        <f t="shared" si="1"/>
        <v>0</v>
      </c>
    </row>
    <row r="60" spans="1:13" ht="22.5" x14ac:dyDescent="0.25">
      <c r="A60" s="253" t="s">
        <v>167</v>
      </c>
      <c r="B60" s="604"/>
      <c r="C60" s="605">
        <v>65</v>
      </c>
      <c r="D60" s="5"/>
      <c r="E60" s="16" t="s">
        <v>1938</v>
      </c>
      <c r="F60" s="200">
        <v>1</v>
      </c>
      <c r="G60" s="16" t="s">
        <v>1931</v>
      </c>
      <c r="H60" s="755"/>
      <c r="I60" s="765">
        <v>1</v>
      </c>
      <c r="J60" s="759">
        <v>0</v>
      </c>
      <c r="K60" s="435">
        <v>1.23</v>
      </c>
      <c r="L60" s="463">
        <f t="shared" si="0"/>
        <v>0</v>
      </c>
      <c r="M60" s="694">
        <f t="shared" si="1"/>
        <v>0</v>
      </c>
    </row>
    <row r="61" spans="1:13" ht="22.5" x14ac:dyDescent="0.25">
      <c r="A61" s="253" t="s">
        <v>168</v>
      </c>
      <c r="B61" s="604"/>
      <c r="C61" s="605"/>
      <c r="D61" s="5"/>
      <c r="E61" s="16" t="s">
        <v>1939</v>
      </c>
      <c r="F61" s="200">
        <v>1</v>
      </c>
      <c r="G61" s="16" t="s">
        <v>1931</v>
      </c>
      <c r="H61" s="755"/>
      <c r="I61" s="765">
        <v>1</v>
      </c>
      <c r="J61" s="759">
        <v>0</v>
      </c>
      <c r="K61" s="435">
        <v>1.23</v>
      </c>
      <c r="L61" s="463">
        <f t="shared" si="0"/>
        <v>0</v>
      </c>
      <c r="M61" s="694">
        <f t="shared" si="1"/>
        <v>0</v>
      </c>
    </row>
    <row r="62" spans="1:13" ht="22.5" x14ac:dyDescent="0.25">
      <c r="A62" s="253" t="s">
        <v>169</v>
      </c>
      <c r="B62" s="604"/>
      <c r="C62" s="605"/>
      <c r="D62" s="5"/>
      <c r="E62" s="16" t="s">
        <v>1940</v>
      </c>
      <c r="F62" s="200">
        <v>1</v>
      </c>
      <c r="G62" s="16" t="s">
        <v>1931</v>
      </c>
      <c r="H62" s="755"/>
      <c r="I62" s="765">
        <v>1</v>
      </c>
      <c r="J62" s="759">
        <v>0</v>
      </c>
      <c r="K62" s="435">
        <v>1.23</v>
      </c>
      <c r="L62" s="463">
        <f t="shared" si="0"/>
        <v>0</v>
      </c>
      <c r="M62" s="694">
        <f t="shared" si="1"/>
        <v>0</v>
      </c>
    </row>
    <row r="63" spans="1:13" ht="22.5" x14ac:dyDescent="0.25">
      <c r="A63" s="253" t="s">
        <v>170</v>
      </c>
      <c r="B63" s="604"/>
      <c r="C63" s="605"/>
      <c r="D63" s="5"/>
      <c r="E63" s="16" t="s">
        <v>1941</v>
      </c>
      <c r="F63" s="200">
        <v>1</v>
      </c>
      <c r="G63" s="16" t="s">
        <v>1931</v>
      </c>
      <c r="H63" s="755"/>
      <c r="I63" s="765">
        <v>1</v>
      </c>
      <c r="J63" s="759">
        <v>0</v>
      </c>
      <c r="K63" s="435">
        <v>1.23</v>
      </c>
      <c r="L63" s="463">
        <f t="shared" si="0"/>
        <v>0</v>
      </c>
      <c r="M63" s="694">
        <f t="shared" si="1"/>
        <v>0</v>
      </c>
    </row>
    <row r="64" spans="1:13" ht="22.5" x14ac:dyDescent="0.25">
      <c r="A64" s="253" t="s">
        <v>171</v>
      </c>
      <c r="B64" s="604"/>
      <c r="C64" s="605"/>
      <c r="D64" s="5"/>
      <c r="E64" s="16" t="s">
        <v>1942</v>
      </c>
      <c r="F64" s="200">
        <v>1</v>
      </c>
      <c r="G64" s="16" t="s">
        <v>1931</v>
      </c>
      <c r="H64" s="755"/>
      <c r="I64" s="765">
        <v>1</v>
      </c>
      <c r="J64" s="759">
        <v>0</v>
      </c>
      <c r="K64" s="435">
        <v>1.23</v>
      </c>
      <c r="L64" s="463">
        <f t="shared" si="0"/>
        <v>0</v>
      </c>
      <c r="M64" s="694">
        <f t="shared" si="1"/>
        <v>0</v>
      </c>
    </row>
    <row r="65" spans="1:13" ht="22.5" x14ac:dyDescent="0.25">
      <c r="A65" s="253" t="s">
        <v>172</v>
      </c>
      <c r="B65" s="604"/>
      <c r="C65" s="605"/>
      <c r="D65" s="5"/>
      <c r="E65" s="16" t="s">
        <v>1943</v>
      </c>
      <c r="F65" s="200">
        <v>1</v>
      </c>
      <c r="G65" s="16" t="s">
        <v>1931</v>
      </c>
      <c r="H65" s="755"/>
      <c r="I65" s="765">
        <v>1</v>
      </c>
      <c r="J65" s="759">
        <v>0</v>
      </c>
      <c r="K65" s="435">
        <v>1.23</v>
      </c>
      <c r="L65" s="463">
        <f t="shared" si="0"/>
        <v>0</v>
      </c>
      <c r="M65" s="694">
        <f t="shared" si="1"/>
        <v>0</v>
      </c>
    </row>
    <row r="66" spans="1:13" ht="22.5" x14ac:dyDescent="0.25">
      <c r="A66" s="253" t="s">
        <v>173</v>
      </c>
      <c r="B66" s="604"/>
      <c r="C66" s="605"/>
      <c r="D66" s="5"/>
      <c r="E66" s="16" t="s">
        <v>1944</v>
      </c>
      <c r="F66" s="200">
        <v>1</v>
      </c>
      <c r="G66" s="16" t="s">
        <v>1931</v>
      </c>
      <c r="H66" s="755"/>
      <c r="I66" s="765">
        <v>1</v>
      </c>
      <c r="J66" s="759">
        <v>0</v>
      </c>
      <c r="K66" s="435">
        <v>1.23</v>
      </c>
      <c r="L66" s="463">
        <f t="shared" si="0"/>
        <v>0</v>
      </c>
      <c r="M66" s="694">
        <f t="shared" si="1"/>
        <v>0</v>
      </c>
    </row>
    <row r="67" spans="1:13" ht="33.75" x14ac:dyDescent="0.25">
      <c r="A67" s="253" t="s">
        <v>174</v>
      </c>
      <c r="B67" s="604"/>
      <c r="C67" s="605">
        <v>73</v>
      </c>
      <c r="D67" s="135" t="s">
        <v>1945</v>
      </c>
      <c r="E67" s="16" t="s">
        <v>1946</v>
      </c>
      <c r="F67" s="200">
        <v>4</v>
      </c>
      <c r="G67" s="16" t="s">
        <v>1947</v>
      </c>
      <c r="H67" s="755"/>
      <c r="I67" s="765">
        <v>1</v>
      </c>
      <c r="J67" s="759">
        <v>0</v>
      </c>
      <c r="K67" s="435">
        <v>1.23</v>
      </c>
      <c r="L67" s="463">
        <f t="shared" si="0"/>
        <v>0</v>
      </c>
      <c r="M67" s="694">
        <f t="shared" si="1"/>
        <v>0</v>
      </c>
    </row>
    <row r="68" spans="1:13" ht="45" x14ac:dyDescent="0.25">
      <c r="A68" s="253" t="s">
        <v>175</v>
      </c>
      <c r="B68" s="604"/>
      <c r="C68" s="605"/>
      <c r="D68" s="5"/>
      <c r="E68" s="16" t="s">
        <v>1948</v>
      </c>
      <c r="F68" s="200">
        <v>2</v>
      </c>
      <c r="G68" s="16" t="s">
        <v>1947</v>
      </c>
      <c r="H68" s="755"/>
      <c r="I68" s="765">
        <v>1</v>
      </c>
      <c r="J68" s="759">
        <v>0</v>
      </c>
      <c r="K68" s="435">
        <v>1.23</v>
      </c>
      <c r="L68" s="463">
        <f t="shared" si="0"/>
        <v>0</v>
      </c>
      <c r="M68" s="694">
        <f t="shared" si="1"/>
        <v>0</v>
      </c>
    </row>
    <row r="69" spans="1:13" ht="33.75" x14ac:dyDescent="0.25">
      <c r="A69" s="253" t="s">
        <v>176</v>
      </c>
      <c r="B69" s="604"/>
      <c r="C69" s="605"/>
      <c r="D69" s="5"/>
      <c r="E69" s="16" t="s">
        <v>1949</v>
      </c>
      <c r="F69" s="200">
        <v>3</v>
      </c>
      <c r="G69" s="16" t="s">
        <v>1947</v>
      </c>
      <c r="H69" s="755"/>
      <c r="I69" s="765">
        <v>1</v>
      </c>
      <c r="J69" s="759">
        <v>0</v>
      </c>
      <c r="K69" s="435">
        <v>1.23</v>
      </c>
      <c r="L69" s="463">
        <f t="shared" si="0"/>
        <v>0</v>
      </c>
      <c r="M69" s="694">
        <f t="shared" si="1"/>
        <v>0</v>
      </c>
    </row>
    <row r="70" spans="1:13" ht="33.75" x14ac:dyDescent="0.25">
      <c r="A70" s="253" t="s">
        <v>177</v>
      </c>
      <c r="B70" s="604"/>
      <c r="C70" s="605"/>
      <c r="D70" s="5" t="s">
        <v>1950</v>
      </c>
      <c r="E70" s="16" t="s">
        <v>1951</v>
      </c>
      <c r="F70" s="200">
        <v>1</v>
      </c>
      <c r="G70" s="16" t="s">
        <v>1947</v>
      </c>
      <c r="H70" s="755"/>
      <c r="I70" s="765">
        <v>1</v>
      </c>
      <c r="J70" s="759">
        <v>0</v>
      </c>
      <c r="K70" s="435">
        <v>1.23</v>
      </c>
      <c r="L70" s="463">
        <f t="shared" si="0"/>
        <v>0</v>
      </c>
      <c r="M70" s="694">
        <f t="shared" si="1"/>
        <v>0</v>
      </c>
    </row>
    <row r="71" spans="1:13" ht="33.75" x14ac:dyDescent="0.25">
      <c r="A71" s="253" t="s">
        <v>178</v>
      </c>
      <c r="B71" s="604"/>
      <c r="C71" s="605"/>
      <c r="D71" s="5" t="s">
        <v>1952</v>
      </c>
      <c r="E71" s="16" t="s">
        <v>1953</v>
      </c>
      <c r="F71" s="200">
        <v>1</v>
      </c>
      <c r="G71" s="16" t="s">
        <v>1947</v>
      </c>
      <c r="H71" s="755"/>
      <c r="I71" s="765">
        <v>1</v>
      </c>
      <c r="J71" s="759">
        <v>0</v>
      </c>
      <c r="K71" s="435">
        <v>1.23</v>
      </c>
      <c r="L71" s="463">
        <f t="shared" ref="L71:L72" si="2">K71*J71</f>
        <v>0</v>
      </c>
      <c r="M71" s="694">
        <f t="shared" ref="M71:M72" si="3">F71*I71*L71</f>
        <v>0</v>
      </c>
    </row>
    <row r="72" spans="1:13" ht="34.5" thickBot="1" x14ac:dyDescent="0.3">
      <c r="A72" s="256" t="s">
        <v>179</v>
      </c>
      <c r="B72" s="610"/>
      <c r="C72" s="611"/>
      <c r="D72" s="255"/>
      <c r="E72" s="254" t="s">
        <v>1954</v>
      </c>
      <c r="F72" s="336">
        <v>1</v>
      </c>
      <c r="G72" s="254" t="s">
        <v>1947</v>
      </c>
      <c r="H72" s="756"/>
      <c r="I72" s="766">
        <v>1</v>
      </c>
      <c r="J72" s="760">
        <v>0</v>
      </c>
      <c r="K72" s="750">
        <v>1.23</v>
      </c>
      <c r="L72" s="696">
        <f t="shared" si="2"/>
        <v>0</v>
      </c>
      <c r="M72" s="697">
        <f t="shared" si="3"/>
        <v>0</v>
      </c>
    </row>
    <row r="73" spans="1:13" ht="29.25" customHeight="1" thickBot="1" x14ac:dyDescent="0.3">
      <c r="A73" s="612" t="s">
        <v>1955</v>
      </c>
      <c r="B73" s="613"/>
      <c r="C73" s="613"/>
      <c r="D73" s="613"/>
      <c r="E73" s="614"/>
      <c r="F73" s="338">
        <f>SUM(F6:F72)</f>
        <v>108</v>
      </c>
      <c r="G73" s="338"/>
      <c r="H73" s="339"/>
      <c r="I73" s="767">
        <f>SUM(I8:I72)</f>
        <v>65</v>
      </c>
      <c r="J73" s="632" t="s">
        <v>3194</v>
      </c>
      <c r="K73" s="632"/>
      <c r="L73" s="632"/>
      <c r="M73" s="751">
        <f>SUM(M6:M72)</f>
        <v>0</v>
      </c>
    </row>
  </sheetData>
  <mergeCells count="22">
    <mergeCell ref="C67:C72"/>
    <mergeCell ref="C32:C37"/>
    <mergeCell ref="C38:C42"/>
    <mergeCell ref="C43:C52"/>
    <mergeCell ref="C53:C59"/>
    <mergeCell ref="C60:C66"/>
    <mergeCell ref="J73:L73"/>
    <mergeCell ref="C6:C8"/>
    <mergeCell ref="B8:B13"/>
    <mergeCell ref="C9:C13"/>
    <mergeCell ref="A1:M3"/>
    <mergeCell ref="A4:M4"/>
    <mergeCell ref="B15:B22"/>
    <mergeCell ref="C15:C19"/>
    <mergeCell ref="C20:C22"/>
    <mergeCell ref="B24:B25"/>
    <mergeCell ref="B26:B27"/>
    <mergeCell ref="C26:C27"/>
    <mergeCell ref="A73:E73"/>
    <mergeCell ref="A29:A30"/>
    <mergeCell ref="B29:B30"/>
    <mergeCell ref="B31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O12" sqref="O12:P12"/>
    </sheetView>
  </sheetViews>
  <sheetFormatPr defaultRowHeight="15" x14ac:dyDescent="0.25"/>
  <cols>
    <col min="4" max="5" width="20.7109375" customWidth="1"/>
    <col min="6" max="6" width="6.7109375" customWidth="1"/>
    <col min="7" max="7" width="14.7109375" customWidth="1"/>
    <col min="8" max="8" width="19" customWidth="1"/>
    <col min="9" max="9" width="21" customWidth="1"/>
    <col min="10" max="10" width="8.85546875" customWidth="1"/>
    <col min="11" max="11" width="9.85546875" bestFit="1" customWidth="1"/>
    <col min="13" max="13" width="13.85546875" customWidth="1"/>
    <col min="14" max="14" width="19.140625" customWidth="1"/>
  </cols>
  <sheetData>
    <row r="1" spans="1:14" ht="15" customHeight="1" x14ac:dyDescent="0.25">
      <c r="A1" s="617" t="s">
        <v>1956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618"/>
    </row>
    <row r="2" spans="1:14" ht="15" customHeight="1" x14ac:dyDescent="0.25">
      <c r="A2" s="617"/>
      <c r="B2" s="618"/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</row>
    <row r="3" spans="1:14" ht="15.75" customHeight="1" x14ac:dyDescent="0.25">
      <c r="A3" s="617"/>
      <c r="B3" s="618"/>
      <c r="C3" s="618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</row>
    <row r="4" spans="1:14" ht="33" customHeight="1" thickBot="1" x14ac:dyDescent="0.3">
      <c r="A4" s="619" t="s">
        <v>1848</v>
      </c>
      <c r="B4" s="620"/>
      <c r="C4" s="620"/>
      <c r="D4" s="620"/>
      <c r="E4" s="620"/>
      <c r="F4" s="620"/>
      <c r="G4" s="620"/>
      <c r="H4" s="620"/>
      <c r="I4" s="620"/>
      <c r="J4" s="620"/>
      <c r="K4" s="620"/>
      <c r="L4" s="620"/>
      <c r="M4" s="620"/>
      <c r="N4" s="620"/>
    </row>
    <row r="5" spans="1:14" ht="57" thickBot="1" x14ac:dyDescent="0.3">
      <c r="A5" s="174" t="s">
        <v>2</v>
      </c>
      <c r="B5" s="436" t="s">
        <v>1849</v>
      </c>
      <c r="C5" s="436" t="s">
        <v>4</v>
      </c>
      <c r="D5" s="436" t="s">
        <v>6</v>
      </c>
      <c r="E5" s="436" t="s">
        <v>1957</v>
      </c>
      <c r="F5" s="436" t="s">
        <v>8</v>
      </c>
      <c r="G5" s="436" t="s">
        <v>10</v>
      </c>
      <c r="H5" s="623" t="s">
        <v>1631</v>
      </c>
      <c r="I5" s="623"/>
      <c r="J5" s="436" t="s">
        <v>1958</v>
      </c>
      <c r="K5" s="768" t="s">
        <v>3152</v>
      </c>
      <c r="L5" s="768" t="s">
        <v>3147</v>
      </c>
      <c r="M5" s="768" t="s">
        <v>3153</v>
      </c>
      <c r="N5" s="769" t="s">
        <v>3154</v>
      </c>
    </row>
    <row r="6" spans="1:14" ht="25.5" x14ac:dyDescent="0.25">
      <c r="A6" s="257" t="s">
        <v>19</v>
      </c>
      <c r="B6" s="624" t="s">
        <v>1632</v>
      </c>
      <c r="C6" s="626">
        <v>15</v>
      </c>
      <c r="D6" s="213" t="s">
        <v>1959</v>
      </c>
      <c r="E6" s="213">
        <v>34144</v>
      </c>
      <c r="F6" s="213">
        <v>1</v>
      </c>
      <c r="G6" s="213" t="s">
        <v>1960</v>
      </c>
      <c r="H6" s="269" t="s">
        <v>3155</v>
      </c>
      <c r="I6" s="213" t="s">
        <v>1961</v>
      </c>
      <c r="J6" s="315">
        <v>1</v>
      </c>
      <c r="K6" s="398">
        <v>0</v>
      </c>
      <c r="L6" s="399">
        <v>1.23</v>
      </c>
      <c r="M6" s="398">
        <f>K6*L6</f>
        <v>0</v>
      </c>
      <c r="N6" s="398">
        <f>F6*J6*M6</f>
        <v>0</v>
      </c>
    </row>
    <row r="7" spans="1:14" ht="25.5" x14ac:dyDescent="0.25">
      <c r="A7" s="258" t="s">
        <v>18</v>
      </c>
      <c r="B7" s="624"/>
      <c r="C7" s="626"/>
      <c r="D7" s="217" t="s">
        <v>1962</v>
      </c>
      <c r="E7" s="217">
        <v>34420</v>
      </c>
      <c r="F7" s="217">
        <v>1</v>
      </c>
      <c r="G7" s="217" t="s">
        <v>1960</v>
      </c>
      <c r="H7" s="259" t="s">
        <v>1963</v>
      </c>
      <c r="I7" s="217" t="s">
        <v>1961</v>
      </c>
      <c r="J7" s="316">
        <v>1</v>
      </c>
      <c r="K7" s="445">
        <v>0</v>
      </c>
      <c r="L7" s="399">
        <v>0</v>
      </c>
      <c r="M7" s="445">
        <f t="shared" ref="M7:M27" si="0">K7*L7</f>
        <v>0</v>
      </c>
      <c r="N7" s="445">
        <f t="shared" ref="N7:N27" si="1">F7*J7*M7</f>
        <v>0</v>
      </c>
    </row>
    <row r="8" spans="1:14" ht="25.5" x14ac:dyDescent="0.25">
      <c r="A8" s="258" t="s">
        <v>116</v>
      </c>
      <c r="B8" s="624"/>
      <c r="C8" s="626"/>
      <c r="D8" s="217" t="s">
        <v>1964</v>
      </c>
      <c r="E8" s="217">
        <v>208274</v>
      </c>
      <c r="F8" s="217">
        <v>1</v>
      </c>
      <c r="G8" s="217" t="s">
        <v>1960</v>
      </c>
      <c r="H8" s="259" t="s">
        <v>1963</v>
      </c>
      <c r="I8" s="217" t="s">
        <v>1668</v>
      </c>
      <c r="J8" s="316">
        <v>1</v>
      </c>
      <c r="K8" s="445">
        <v>0</v>
      </c>
      <c r="L8" s="7">
        <v>1.23</v>
      </c>
      <c r="M8" s="445">
        <f t="shared" si="0"/>
        <v>0</v>
      </c>
      <c r="N8" s="445">
        <f t="shared" si="1"/>
        <v>0</v>
      </c>
    </row>
    <row r="9" spans="1:14" ht="25.5" x14ac:dyDescent="0.25">
      <c r="A9" s="258" t="s">
        <v>117</v>
      </c>
      <c r="B9" s="624"/>
      <c r="C9" s="626"/>
      <c r="D9" s="217" t="s">
        <v>1965</v>
      </c>
      <c r="E9" s="217">
        <v>208109</v>
      </c>
      <c r="F9" s="217">
        <v>1</v>
      </c>
      <c r="G9" s="217" t="s">
        <v>1960</v>
      </c>
      <c r="H9" s="259" t="s">
        <v>1963</v>
      </c>
      <c r="I9" s="217" t="s">
        <v>1966</v>
      </c>
      <c r="J9" s="316">
        <v>1</v>
      </c>
      <c r="K9" s="445">
        <v>0</v>
      </c>
      <c r="L9" s="7">
        <v>1.23</v>
      </c>
      <c r="M9" s="445">
        <f t="shared" si="0"/>
        <v>0</v>
      </c>
      <c r="N9" s="445">
        <f t="shared" si="1"/>
        <v>0</v>
      </c>
    </row>
    <row r="10" spans="1:14" ht="25.5" x14ac:dyDescent="0.25">
      <c r="A10" s="258" t="s">
        <v>118</v>
      </c>
      <c r="B10" s="624"/>
      <c r="C10" s="626"/>
      <c r="D10" s="217" t="s">
        <v>1967</v>
      </c>
      <c r="E10" s="217">
        <v>34422</v>
      </c>
      <c r="F10" s="217">
        <v>1</v>
      </c>
      <c r="G10" s="217" t="s">
        <v>1960</v>
      </c>
      <c r="H10" s="259" t="s">
        <v>1963</v>
      </c>
      <c r="I10" s="217" t="s">
        <v>1968</v>
      </c>
      <c r="J10" s="316">
        <v>1</v>
      </c>
      <c r="K10" s="445">
        <v>0</v>
      </c>
      <c r="L10" s="7">
        <v>1.23</v>
      </c>
      <c r="M10" s="445">
        <f t="shared" si="0"/>
        <v>0</v>
      </c>
      <c r="N10" s="445">
        <f t="shared" si="1"/>
        <v>0</v>
      </c>
    </row>
    <row r="11" spans="1:14" ht="25.5" x14ac:dyDescent="0.25">
      <c r="A11" s="258" t="s">
        <v>119</v>
      </c>
      <c r="B11" s="624"/>
      <c r="C11" s="626"/>
      <c r="D11" s="217" t="s">
        <v>1969</v>
      </c>
      <c r="E11" s="217">
        <v>34421</v>
      </c>
      <c r="F11" s="217">
        <v>1</v>
      </c>
      <c r="G11" s="217" t="s">
        <v>1960</v>
      </c>
      <c r="H11" s="259" t="s">
        <v>1963</v>
      </c>
      <c r="I11" s="217" t="s">
        <v>1968</v>
      </c>
      <c r="J11" s="316">
        <v>1</v>
      </c>
      <c r="K11" s="445">
        <v>0</v>
      </c>
      <c r="L11" s="7">
        <v>1.23</v>
      </c>
      <c r="M11" s="445">
        <f t="shared" si="0"/>
        <v>0</v>
      </c>
      <c r="N11" s="445">
        <f t="shared" si="1"/>
        <v>0</v>
      </c>
    </row>
    <row r="12" spans="1:14" ht="38.25" x14ac:dyDescent="0.25">
      <c r="A12" s="258" t="s">
        <v>120</v>
      </c>
      <c r="B12" s="624"/>
      <c r="C12" s="626"/>
      <c r="D12" s="217" t="s">
        <v>1970</v>
      </c>
      <c r="E12" s="217" t="s">
        <v>1971</v>
      </c>
      <c r="F12" s="217">
        <v>1</v>
      </c>
      <c r="G12" s="217" t="s">
        <v>1960</v>
      </c>
      <c r="H12" s="259" t="s">
        <v>1963</v>
      </c>
      <c r="I12" s="217" t="s">
        <v>1961</v>
      </c>
      <c r="J12" s="316">
        <v>1</v>
      </c>
      <c r="K12" s="445">
        <v>0</v>
      </c>
      <c r="L12" s="7">
        <v>1.23</v>
      </c>
      <c r="M12" s="445">
        <f t="shared" si="0"/>
        <v>0</v>
      </c>
      <c r="N12" s="445">
        <f t="shared" si="1"/>
        <v>0</v>
      </c>
    </row>
    <row r="13" spans="1:14" ht="38.25" x14ac:dyDescent="0.25">
      <c r="A13" s="258" t="s">
        <v>121</v>
      </c>
      <c r="B13" s="624"/>
      <c r="C13" s="626"/>
      <c r="D13" s="217" t="s">
        <v>1972</v>
      </c>
      <c r="E13" s="217" t="s">
        <v>1973</v>
      </c>
      <c r="F13" s="217">
        <v>1</v>
      </c>
      <c r="G13" s="217" t="s">
        <v>1960</v>
      </c>
      <c r="H13" s="259" t="s">
        <v>1963</v>
      </c>
      <c r="I13" s="217" t="s">
        <v>1961</v>
      </c>
      <c r="J13" s="316">
        <v>1</v>
      </c>
      <c r="K13" s="445">
        <v>0</v>
      </c>
      <c r="L13" s="7">
        <v>1.23</v>
      </c>
      <c r="M13" s="445">
        <f t="shared" si="0"/>
        <v>0</v>
      </c>
      <c r="N13" s="445">
        <f t="shared" si="1"/>
        <v>0</v>
      </c>
    </row>
    <row r="14" spans="1:14" ht="25.5" x14ac:dyDescent="0.25">
      <c r="A14" s="258" t="s">
        <v>122</v>
      </c>
      <c r="B14" s="624"/>
      <c r="C14" s="626"/>
      <c r="D14" s="217" t="s">
        <v>1974</v>
      </c>
      <c r="E14" s="217" t="s">
        <v>1975</v>
      </c>
      <c r="F14" s="217">
        <v>1</v>
      </c>
      <c r="G14" s="217" t="s">
        <v>1976</v>
      </c>
      <c r="H14" s="259" t="s">
        <v>1963</v>
      </c>
      <c r="I14" s="217" t="s">
        <v>1968</v>
      </c>
      <c r="J14" s="316">
        <v>1</v>
      </c>
      <c r="K14" s="445">
        <v>0</v>
      </c>
      <c r="L14" s="7">
        <v>1.23</v>
      </c>
      <c r="M14" s="445">
        <f t="shared" si="0"/>
        <v>0</v>
      </c>
      <c r="N14" s="445">
        <f t="shared" si="1"/>
        <v>0</v>
      </c>
    </row>
    <row r="15" spans="1:14" ht="25.5" x14ac:dyDescent="0.25">
      <c r="A15" s="258" t="s">
        <v>123</v>
      </c>
      <c r="B15" s="624"/>
      <c r="C15" s="626"/>
      <c r="D15" s="217" t="s">
        <v>1974</v>
      </c>
      <c r="E15" s="217" t="s">
        <v>1977</v>
      </c>
      <c r="F15" s="217">
        <v>1</v>
      </c>
      <c r="G15" s="217" t="s">
        <v>1976</v>
      </c>
      <c r="H15" s="259" t="s">
        <v>1963</v>
      </c>
      <c r="I15" s="217" t="s">
        <v>1968</v>
      </c>
      <c r="J15" s="316">
        <v>1</v>
      </c>
      <c r="K15" s="445">
        <v>0</v>
      </c>
      <c r="L15" s="7">
        <v>1.23</v>
      </c>
      <c r="M15" s="445">
        <f t="shared" si="0"/>
        <v>0</v>
      </c>
      <c r="N15" s="445">
        <f t="shared" si="1"/>
        <v>0</v>
      </c>
    </row>
    <row r="16" spans="1:14" ht="25.5" x14ac:dyDescent="0.25">
      <c r="A16" s="258" t="s">
        <v>124</v>
      </c>
      <c r="B16" s="624"/>
      <c r="C16" s="626"/>
      <c r="D16" s="217" t="s">
        <v>1978</v>
      </c>
      <c r="E16" s="217" t="s">
        <v>1979</v>
      </c>
      <c r="F16" s="217">
        <v>1</v>
      </c>
      <c r="G16" s="217" t="s">
        <v>1976</v>
      </c>
      <c r="H16" s="259" t="s">
        <v>1963</v>
      </c>
      <c r="I16" s="217" t="s">
        <v>1968</v>
      </c>
      <c r="J16" s="316">
        <v>1</v>
      </c>
      <c r="K16" s="445">
        <v>0</v>
      </c>
      <c r="L16" s="7">
        <v>1.23</v>
      </c>
      <c r="M16" s="445">
        <f t="shared" si="0"/>
        <v>0</v>
      </c>
      <c r="N16" s="445">
        <f t="shared" si="1"/>
        <v>0</v>
      </c>
    </row>
    <row r="17" spans="1:14" ht="25.5" x14ac:dyDescent="0.25">
      <c r="A17" s="258" t="s">
        <v>125</v>
      </c>
      <c r="B17" s="624"/>
      <c r="C17" s="626"/>
      <c r="D17" s="217" t="s">
        <v>1980</v>
      </c>
      <c r="E17" s="217" t="s">
        <v>1981</v>
      </c>
      <c r="F17" s="217">
        <v>1</v>
      </c>
      <c r="G17" s="217" t="s">
        <v>1976</v>
      </c>
      <c r="H17" s="259" t="s">
        <v>1963</v>
      </c>
      <c r="I17" s="217" t="s">
        <v>1968</v>
      </c>
      <c r="J17" s="316">
        <v>1</v>
      </c>
      <c r="K17" s="445">
        <v>0</v>
      </c>
      <c r="L17" s="7">
        <v>1.23</v>
      </c>
      <c r="M17" s="445">
        <f t="shared" si="0"/>
        <v>0</v>
      </c>
      <c r="N17" s="445">
        <f t="shared" si="1"/>
        <v>0</v>
      </c>
    </row>
    <row r="18" spans="1:14" ht="25.5" x14ac:dyDescent="0.25">
      <c r="A18" s="258" t="s">
        <v>126</v>
      </c>
      <c r="B18" s="624"/>
      <c r="C18" s="626"/>
      <c r="D18" s="217" t="s">
        <v>1980</v>
      </c>
      <c r="E18" s="217" t="s">
        <v>1981</v>
      </c>
      <c r="F18" s="217">
        <v>1</v>
      </c>
      <c r="G18" s="217" t="s">
        <v>1976</v>
      </c>
      <c r="H18" s="259" t="s">
        <v>1963</v>
      </c>
      <c r="I18" s="217" t="s">
        <v>1968</v>
      </c>
      <c r="J18" s="316">
        <v>1</v>
      </c>
      <c r="K18" s="445">
        <v>0</v>
      </c>
      <c r="L18" s="7">
        <v>1.23</v>
      </c>
      <c r="M18" s="445">
        <f t="shared" si="0"/>
        <v>0</v>
      </c>
      <c r="N18" s="445">
        <f t="shared" si="1"/>
        <v>0</v>
      </c>
    </row>
    <row r="19" spans="1:14" ht="38.25" x14ac:dyDescent="0.25">
      <c r="A19" s="258" t="s">
        <v>127</v>
      </c>
      <c r="B19" s="624"/>
      <c r="C19" s="627">
        <v>31</v>
      </c>
      <c r="D19" s="217" t="s">
        <v>1982</v>
      </c>
      <c r="E19" s="217">
        <v>921001</v>
      </c>
      <c r="F19" s="216">
        <v>1</v>
      </c>
      <c r="G19" s="217" t="s">
        <v>1960</v>
      </c>
      <c r="H19" s="259" t="s">
        <v>1963</v>
      </c>
      <c r="I19" s="217" t="s">
        <v>1983</v>
      </c>
      <c r="J19" s="316">
        <v>1</v>
      </c>
      <c r="K19" s="445">
        <v>0</v>
      </c>
      <c r="L19" s="7">
        <v>1.23</v>
      </c>
      <c r="M19" s="445">
        <f t="shared" si="0"/>
        <v>0</v>
      </c>
      <c r="N19" s="445">
        <f t="shared" si="1"/>
        <v>0</v>
      </c>
    </row>
    <row r="20" spans="1:14" ht="38.25" x14ac:dyDescent="0.25">
      <c r="A20" s="258" t="s">
        <v>128</v>
      </c>
      <c r="B20" s="624"/>
      <c r="C20" s="627"/>
      <c r="D20" s="217" t="s">
        <v>1984</v>
      </c>
      <c r="E20" s="217">
        <v>921012</v>
      </c>
      <c r="F20" s="216">
        <v>1</v>
      </c>
      <c r="G20" s="217" t="s">
        <v>1960</v>
      </c>
      <c r="H20" s="259" t="s">
        <v>1963</v>
      </c>
      <c r="I20" s="217" t="s">
        <v>1985</v>
      </c>
      <c r="J20" s="316">
        <v>1</v>
      </c>
      <c r="K20" s="445">
        <v>0</v>
      </c>
      <c r="L20" s="7">
        <v>1.23</v>
      </c>
      <c r="M20" s="445">
        <f t="shared" si="0"/>
        <v>0</v>
      </c>
      <c r="N20" s="445">
        <f t="shared" si="1"/>
        <v>0</v>
      </c>
    </row>
    <row r="21" spans="1:14" ht="38.25" x14ac:dyDescent="0.25">
      <c r="A21" s="258" t="s">
        <v>129</v>
      </c>
      <c r="B21" s="624"/>
      <c r="C21" s="627"/>
      <c r="D21" s="217" t="s">
        <v>1986</v>
      </c>
      <c r="E21" s="217">
        <v>920778</v>
      </c>
      <c r="F21" s="216">
        <v>1</v>
      </c>
      <c r="G21" s="217" t="s">
        <v>1960</v>
      </c>
      <c r="H21" s="259" t="s">
        <v>1963</v>
      </c>
      <c r="I21" s="217" t="s">
        <v>1987</v>
      </c>
      <c r="J21" s="316">
        <v>1</v>
      </c>
      <c r="K21" s="445">
        <v>0</v>
      </c>
      <c r="L21" s="7">
        <v>1.23</v>
      </c>
      <c r="M21" s="445">
        <f t="shared" si="0"/>
        <v>0</v>
      </c>
      <c r="N21" s="445">
        <f t="shared" si="1"/>
        <v>0</v>
      </c>
    </row>
    <row r="22" spans="1:14" ht="38.25" x14ac:dyDescent="0.25">
      <c r="A22" s="258" t="s">
        <v>130</v>
      </c>
      <c r="B22" s="624"/>
      <c r="C22" s="627"/>
      <c r="D22" s="217" t="s">
        <v>1988</v>
      </c>
      <c r="E22" s="217">
        <v>920777</v>
      </c>
      <c r="F22" s="216">
        <v>1</v>
      </c>
      <c r="G22" s="217" t="s">
        <v>1960</v>
      </c>
      <c r="H22" s="259" t="s">
        <v>1963</v>
      </c>
      <c r="I22" s="217" t="s">
        <v>1987</v>
      </c>
      <c r="J22" s="316">
        <v>1</v>
      </c>
      <c r="K22" s="445">
        <v>0</v>
      </c>
      <c r="L22" s="7">
        <v>1.23</v>
      </c>
      <c r="M22" s="445">
        <f t="shared" si="0"/>
        <v>0</v>
      </c>
      <c r="N22" s="445">
        <f t="shared" si="1"/>
        <v>0</v>
      </c>
    </row>
    <row r="23" spans="1:14" ht="38.25" x14ac:dyDescent="0.25">
      <c r="A23" s="258" t="s">
        <v>131</v>
      </c>
      <c r="B23" s="624"/>
      <c r="C23" s="627"/>
      <c r="D23" s="217" t="s">
        <v>1989</v>
      </c>
      <c r="E23" s="217">
        <v>921013</v>
      </c>
      <c r="F23" s="216">
        <v>1</v>
      </c>
      <c r="G23" s="217" t="s">
        <v>1960</v>
      </c>
      <c r="H23" s="259" t="s">
        <v>1963</v>
      </c>
      <c r="I23" s="217" t="s">
        <v>1987</v>
      </c>
      <c r="J23" s="316">
        <v>1</v>
      </c>
      <c r="K23" s="445">
        <v>0</v>
      </c>
      <c r="L23" s="7">
        <v>1.23</v>
      </c>
      <c r="M23" s="445">
        <f t="shared" si="0"/>
        <v>0</v>
      </c>
      <c r="N23" s="445">
        <f t="shared" si="1"/>
        <v>0</v>
      </c>
    </row>
    <row r="24" spans="1:14" ht="38.25" x14ac:dyDescent="0.25">
      <c r="A24" s="258" t="s">
        <v>132</v>
      </c>
      <c r="B24" s="624"/>
      <c r="C24" s="627"/>
      <c r="D24" s="217" t="s">
        <v>1990</v>
      </c>
      <c r="E24" s="217">
        <v>920779</v>
      </c>
      <c r="F24" s="216">
        <v>1</v>
      </c>
      <c r="G24" s="217" t="s">
        <v>1960</v>
      </c>
      <c r="H24" s="259" t="s">
        <v>1963</v>
      </c>
      <c r="I24" s="217" t="s">
        <v>1985</v>
      </c>
      <c r="J24" s="316">
        <v>1</v>
      </c>
      <c r="K24" s="445">
        <v>0</v>
      </c>
      <c r="L24" s="7">
        <v>1.23</v>
      </c>
      <c r="M24" s="445">
        <f t="shared" si="0"/>
        <v>0</v>
      </c>
      <c r="N24" s="445">
        <f t="shared" si="1"/>
        <v>0</v>
      </c>
    </row>
    <row r="25" spans="1:14" ht="38.25" x14ac:dyDescent="0.25">
      <c r="A25" s="258" t="s">
        <v>133</v>
      </c>
      <c r="B25" s="624"/>
      <c r="C25" s="627"/>
      <c r="D25" s="217" t="s">
        <v>1991</v>
      </c>
      <c r="E25" s="217">
        <v>27830</v>
      </c>
      <c r="F25" s="216">
        <v>1</v>
      </c>
      <c r="G25" s="217" t="s">
        <v>1960</v>
      </c>
      <c r="H25" s="259" t="s">
        <v>1963</v>
      </c>
      <c r="I25" s="217" t="s">
        <v>1985</v>
      </c>
      <c r="J25" s="316">
        <v>1</v>
      </c>
      <c r="K25" s="445">
        <v>0</v>
      </c>
      <c r="L25" s="7">
        <v>1.23</v>
      </c>
      <c r="M25" s="445">
        <f t="shared" si="0"/>
        <v>0</v>
      </c>
      <c r="N25" s="445">
        <f t="shared" si="1"/>
        <v>0</v>
      </c>
    </row>
    <row r="26" spans="1:14" ht="25.5" x14ac:dyDescent="0.25">
      <c r="A26" s="258" t="s">
        <v>134</v>
      </c>
      <c r="B26" s="624"/>
      <c r="C26" s="627"/>
      <c r="D26" s="217" t="s">
        <v>1992</v>
      </c>
      <c r="E26" s="217" t="s">
        <v>1993</v>
      </c>
      <c r="F26" s="216">
        <v>1</v>
      </c>
      <c r="G26" s="217" t="s">
        <v>1976</v>
      </c>
      <c r="H26" s="259" t="s">
        <v>1963</v>
      </c>
      <c r="I26" s="217" t="s">
        <v>1408</v>
      </c>
      <c r="J26" s="316">
        <v>1</v>
      </c>
      <c r="K26" s="445">
        <v>0</v>
      </c>
      <c r="L26" s="7">
        <v>1.23</v>
      </c>
      <c r="M26" s="445">
        <f t="shared" si="0"/>
        <v>0</v>
      </c>
      <c r="N26" s="445">
        <f t="shared" si="1"/>
        <v>0</v>
      </c>
    </row>
    <row r="27" spans="1:14" ht="26.25" thickBot="1" x14ac:dyDescent="0.3">
      <c r="A27" s="260" t="s">
        <v>135</v>
      </c>
      <c r="B27" s="625"/>
      <c r="C27" s="628"/>
      <c r="D27" s="261" t="s">
        <v>1992</v>
      </c>
      <c r="E27" s="261" t="s">
        <v>1994</v>
      </c>
      <c r="F27" s="262">
        <v>1</v>
      </c>
      <c r="G27" s="261" t="s">
        <v>1976</v>
      </c>
      <c r="H27" s="263" t="s">
        <v>1963</v>
      </c>
      <c r="I27" s="261" t="s">
        <v>1408</v>
      </c>
      <c r="J27" s="317">
        <v>1</v>
      </c>
      <c r="K27" s="322">
        <v>0</v>
      </c>
      <c r="L27" s="397">
        <v>1.23</v>
      </c>
      <c r="M27" s="322">
        <f t="shared" si="0"/>
        <v>0</v>
      </c>
      <c r="N27" s="322">
        <f t="shared" si="1"/>
        <v>0</v>
      </c>
    </row>
    <row r="28" spans="1:14" ht="25.5" customHeight="1" thickBot="1" x14ac:dyDescent="0.3">
      <c r="A28" s="621" t="s">
        <v>1955</v>
      </c>
      <c r="B28" s="622"/>
      <c r="C28" s="622"/>
      <c r="D28" s="622"/>
      <c r="E28" s="264"/>
      <c r="F28" s="265">
        <f>SUM(F6:F27)</f>
        <v>22</v>
      </c>
      <c r="G28" s="266"/>
      <c r="H28" s="266"/>
      <c r="I28" s="266"/>
      <c r="J28" s="314">
        <f>SUM(J6:J27)</f>
        <v>22</v>
      </c>
      <c r="K28" s="631" t="s">
        <v>3194</v>
      </c>
      <c r="L28" s="632"/>
      <c r="M28" s="632"/>
      <c r="N28" s="862">
        <f>SUM(N6:N27)</f>
        <v>0</v>
      </c>
    </row>
  </sheetData>
  <mergeCells count="8">
    <mergeCell ref="K28:M28"/>
    <mergeCell ref="A1:N3"/>
    <mergeCell ref="A4:N4"/>
    <mergeCell ref="A28:D28"/>
    <mergeCell ref="H5:I5"/>
    <mergeCell ref="B6:B27"/>
    <mergeCell ref="C6:C18"/>
    <mergeCell ref="C19:C2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="80" zoomScaleNormal="80" workbookViewId="0">
      <selection activeCell="O21" sqref="O21"/>
    </sheetView>
  </sheetViews>
  <sheetFormatPr defaultRowHeight="15" x14ac:dyDescent="0.25"/>
  <cols>
    <col min="1" max="1" width="4.7109375" customWidth="1"/>
    <col min="5" max="5" width="12.28515625" customWidth="1"/>
    <col min="6" max="6" width="14.85546875" customWidth="1"/>
    <col min="9" max="9" width="15.5703125" customWidth="1"/>
    <col min="11" max="11" width="14" customWidth="1"/>
    <col min="12" max="12" width="13.5703125" customWidth="1"/>
    <col min="13" max="13" width="16.140625" customWidth="1"/>
    <col min="14" max="14" width="19.28515625" customWidth="1"/>
  </cols>
  <sheetData>
    <row r="1" spans="1:14" ht="15" customHeight="1" x14ac:dyDescent="0.25">
      <c r="A1" s="567" t="s">
        <v>1995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</row>
    <row r="2" spans="1:14" ht="15" customHeight="1" x14ac:dyDescent="0.25">
      <c r="A2" s="567"/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8"/>
    </row>
    <row r="3" spans="1:14" ht="15.75" customHeight="1" x14ac:dyDescent="0.25">
      <c r="A3" s="567"/>
      <c r="B3" s="568"/>
      <c r="C3" s="568"/>
      <c r="D3" s="568"/>
      <c r="E3" s="568"/>
      <c r="F3" s="568"/>
      <c r="G3" s="568"/>
      <c r="H3" s="568"/>
      <c r="I3" s="568"/>
      <c r="J3" s="568"/>
      <c r="K3" s="568"/>
      <c r="L3" s="568"/>
      <c r="M3" s="568"/>
      <c r="N3" s="568"/>
    </row>
    <row r="4" spans="1:14" ht="45" customHeight="1" thickBot="1" x14ac:dyDescent="0.3">
      <c r="A4" s="866" t="s">
        <v>1848</v>
      </c>
      <c r="B4" s="867"/>
      <c r="C4" s="867"/>
      <c r="D4" s="867"/>
      <c r="E4" s="867"/>
      <c r="F4" s="867"/>
      <c r="G4" s="867"/>
      <c r="H4" s="867"/>
      <c r="I4" s="867"/>
      <c r="J4" s="867"/>
      <c r="K4" s="867"/>
      <c r="L4" s="867"/>
      <c r="M4" s="867"/>
      <c r="N4" s="867"/>
    </row>
    <row r="5" spans="1:14" ht="99" customHeight="1" thickBot="1" x14ac:dyDescent="0.3">
      <c r="A5" s="267" t="s">
        <v>2</v>
      </c>
      <c r="B5" s="268" t="s">
        <v>1849</v>
      </c>
      <c r="C5" s="268" t="s">
        <v>4</v>
      </c>
      <c r="D5" s="268"/>
      <c r="E5" s="268" t="s">
        <v>6</v>
      </c>
      <c r="F5" s="777" t="s">
        <v>1996</v>
      </c>
      <c r="G5" s="785" t="s">
        <v>8</v>
      </c>
      <c r="H5" s="781" t="s">
        <v>10</v>
      </c>
      <c r="I5" s="268" t="s">
        <v>1631</v>
      </c>
      <c r="J5" s="268" t="s">
        <v>1958</v>
      </c>
      <c r="K5" s="770" t="s">
        <v>3152</v>
      </c>
      <c r="L5" s="770" t="s">
        <v>3147</v>
      </c>
      <c r="M5" s="770" t="s">
        <v>3153</v>
      </c>
      <c r="N5" s="771" t="s">
        <v>3154</v>
      </c>
    </row>
    <row r="6" spans="1:14" ht="51.75" customHeight="1" x14ac:dyDescent="0.25">
      <c r="A6" s="212" t="s">
        <v>19</v>
      </c>
      <c r="B6" s="629" t="s">
        <v>1736</v>
      </c>
      <c r="C6" s="433" t="s">
        <v>1737</v>
      </c>
      <c r="D6" s="433"/>
      <c r="E6" s="213" t="s">
        <v>1997</v>
      </c>
      <c r="F6" s="778" t="s">
        <v>1998</v>
      </c>
      <c r="G6" s="776">
        <v>1</v>
      </c>
      <c r="H6" s="782" t="s">
        <v>1999</v>
      </c>
      <c r="I6" s="772" t="s">
        <v>1963</v>
      </c>
      <c r="J6" s="775">
        <v>1</v>
      </c>
      <c r="K6" s="1017">
        <v>0</v>
      </c>
      <c r="L6" s="1018">
        <v>1.23</v>
      </c>
      <c r="M6" s="894">
        <f>K6*L6</f>
        <v>0</v>
      </c>
      <c r="N6" s="895">
        <f>G6*J6*M6</f>
        <v>0</v>
      </c>
    </row>
    <row r="7" spans="1:14" ht="54" customHeight="1" x14ac:dyDescent="0.25">
      <c r="A7" s="215" t="s">
        <v>18</v>
      </c>
      <c r="B7" s="629"/>
      <c r="C7" s="431" t="s">
        <v>2000</v>
      </c>
      <c r="D7" s="431"/>
      <c r="E7" s="446" t="s">
        <v>2001</v>
      </c>
      <c r="F7" s="779" t="s">
        <v>2002</v>
      </c>
      <c r="G7" s="786">
        <v>2</v>
      </c>
      <c r="H7" s="783" t="s">
        <v>2003</v>
      </c>
      <c r="I7" s="773" t="s">
        <v>1963</v>
      </c>
      <c r="J7" s="776">
        <v>1</v>
      </c>
      <c r="K7" s="1019">
        <v>0</v>
      </c>
      <c r="L7" s="1020">
        <v>1.23</v>
      </c>
      <c r="M7" s="897">
        <f t="shared" ref="M7:M8" si="0">K7*L7</f>
        <v>0</v>
      </c>
      <c r="N7" s="898">
        <f t="shared" ref="N7:N8" si="1">G7*J7*M7</f>
        <v>0</v>
      </c>
    </row>
    <row r="8" spans="1:14" ht="46.5" customHeight="1" thickBot="1" x14ac:dyDescent="0.3">
      <c r="A8" s="215" t="s">
        <v>116</v>
      </c>
      <c r="B8" s="630"/>
      <c r="C8" s="432" t="s">
        <v>2004</v>
      </c>
      <c r="D8" s="432"/>
      <c r="E8" s="221" t="s">
        <v>2001</v>
      </c>
      <c r="F8" s="780" t="s">
        <v>2005</v>
      </c>
      <c r="G8" s="787">
        <v>2</v>
      </c>
      <c r="H8" s="784" t="s">
        <v>2003</v>
      </c>
      <c r="I8" s="774" t="s">
        <v>1963</v>
      </c>
      <c r="J8" s="776">
        <v>1</v>
      </c>
      <c r="K8" s="1021">
        <v>0</v>
      </c>
      <c r="L8" s="1022">
        <v>1.23</v>
      </c>
      <c r="M8" s="900">
        <f t="shared" si="0"/>
        <v>0</v>
      </c>
      <c r="N8" s="901">
        <f t="shared" si="1"/>
        <v>0</v>
      </c>
    </row>
    <row r="9" spans="1:14" ht="30" customHeight="1" thickBot="1" x14ac:dyDescent="0.3">
      <c r="A9" s="571" t="s">
        <v>1755</v>
      </c>
      <c r="B9" s="572"/>
      <c r="C9" s="572"/>
      <c r="D9" s="572"/>
      <c r="E9" s="572"/>
      <c r="F9" s="572"/>
      <c r="G9" s="460">
        <f>SUM(G6:G8)</f>
        <v>5</v>
      </c>
      <c r="H9" s="270"/>
      <c r="I9" s="270"/>
      <c r="J9" s="460">
        <f>SUM(J6:J8)</f>
        <v>3</v>
      </c>
      <c r="K9" s="890" t="s">
        <v>3194</v>
      </c>
      <c r="L9" s="890"/>
      <c r="M9" s="890"/>
      <c r="N9" s="1016">
        <f>SUM(N6:N8)</f>
        <v>0</v>
      </c>
    </row>
    <row r="10" spans="1:14" x14ac:dyDescent="0.25">
      <c r="A10" s="1023"/>
      <c r="B10" s="1023"/>
      <c r="C10" s="1023"/>
      <c r="D10" s="1023"/>
      <c r="E10" s="1024"/>
      <c r="F10" s="1024"/>
      <c r="G10" s="1023"/>
      <c r="H10" s="1023"/>
      <c r="I10" s="1023"/>
      <c r="J10" s="1023"/>
      <c r="K10" s="906"/>
      <c r="L10" s="906"/>
      <c r="M10" s="906"/>
      <c r="N10" s="906"/>
    </row>
    <row r="11" spans="1:14" x14ac:dyDescent="0.25">
      <c r="A11" s="1023"/>
      <c r="B11" s="1023"/>
      <c r="C11" s="1023"/>
      <c r="D11" s="1023"/>
      <c r="E11" s="1024"/>
      <c r="F11" s="1024"/>
      <c r="G11" s="1023"/>
      <c r="H11" s="1023"/>
      <c r="I11" s="1023"/>
      <c r="J11" s="1023"/>
      <c r="K11" s="906"/>
      <c r="L11" s="906"/>
      <c r="M11" s="906"/>
      <c r="N11" s="906"/>
    </row>
  </sheetData>
  <mergeCells count="5">
    <mergeCell ref="B6:B8"/>
    <mergeCell ref="A9:F9"/>
    <mergeCell ref="K9:M9"/>
    <mergeCell ref="A1:N3"/>
    <mergeCell ref="A4:N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A3" sqref="A3:N3"/>
    </sheetView>
  </sheetViews>
  <sheetFormatPr defaultRowHeight="15" x14ac:dyDescent="0.25"/>
  <cols>
    <col min="1" max="1" width="5.5703125" customWidth="1"/>
    <col min="3" max="3" width="10.28515625" customWidth="1"/>
    <col min="4" max="4" width="18.28515625" customWidth="1"/>
    <col min="5" max="5" width="17.42578125" customWidth="1"/>
    <col min="6" max="6" width="16.5703125" customWidth="1"/>
    <col min="8" max="8" width="12.140625" customWidth="1"/>
    <col min="11" max="11" width="9.85546875" bestFit="1" customWidth="1"/>
    <col min="13" max="13" width="9.85546875" bestFit="1" customWidth="1"/>
    <col min="14" max="14" width="15" customWidth="1"/>
  </cols>
  <sheetData>
    <row r="1" spans="1:14" ht="15" customHeight="1" x14ac:dyDescent="0.25">
      <c r="A1" s="567" t="s">
        <v>2006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</row>
    <row r="2" spans="1:14" ht="15.75" customHeight="1" x14ac:dyDescent="0.25">
      <c r="A2" s="567"/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8"/>
    </row>
    <row r="3" spans="1:14" ht="33.75" customHeight="1" thickBot="1" x14ac:dyDescent="0.3">
      <c r="A3" s="866" t="s">
        <v>1848</v>
      </c>
      <c r="B3" s="867"/>
      <c r="C3" s="867"/>
      <c r="D3" s="867"/>
      <c r="E3" s="867"/>
      <c r="F3" s="867"/>
      <c r="G3" s="867"/>
      <c r="H3" s="867"/>
      <c r="I3" s="867"/>
      <c r="J3" s="867"/>
      <c r="K3" s="867"/>
      <c r="L3" s="867"/>
      <c r="M3" s="867"/>
      <c r="N3" s="867"/>
    </row>
    <row r="4" spans="1:14" ht="63.75" thickBot="1" x14ac:dyDescent="0.3">
      <c r="A4" s="942" t="s">
        <v>2</v>
      </c>
      <c r="B4" s="2" t="s">
        <v>1849</v>
      </c>
      <c r="C4" s="2" t="s">
        <v>4</v>
      </c>
      <c r="D4" s="2" t="s">
        <v>2007</v>
      </c>
      <c r="E4" s="2" t="s">
        <v>6</v>
      </c>
      <c r="F4" s="2" t="s">
        <v>1996</v>
      </c>
      <c r="G4" s="2" t="s">
        <v>8</v>
      </c>
      <c r="H4" s="2" t="s">
        <v>10</v>
      </c>
      <c r="I4" s="943" t="s">
        <v>1631</v>
      </c>
      <c r="J4" s="944" t="s">
        <v>1958</v>
      </c>
      <c r="K4" s="788" t="s">
        <v>3152</v>
      </c>
      <c r="L4" s="312" t="s">
        <v>3147</v>
      </c>
      <c r="M4" s="789" t="s">
        <v>3153</v>
      </c>
      <c r="N4" s="790" t="s">
        <v>3154</v>
      </c>
    </row>
    <row r="5" spans="1:14" ht="36" x14ac:dyDescent="0.25">
      <c r="A5" s="945" t="s">
        <v>19</v>
      </c>
      <c r="B5" s="946" t="s">
        <v>1736</v>
      </c>
      <c r="C5" s="947" t="s">
        <v>2008</v>
      </c>
      <c r="D5" s="948" t="s">
        <v>2009</v>
      </c>
      <c r="E5" s="945" t="s">
        <v>2010</v>
      </c>
      <c r="F5" s="948" t="s">
        <v>2011</v>
      </c>
      <c r="G5" s="945">
        <v>1</v>
      </c>
      <c r="H5" s="948" t="s">
        <v>2012</v>
      </c>
      <c r="I5" s="949"/>
      <c r="J5" s="950">
        <v>1</v>
      </c>
      <c r="K5" s="951">
        <v>0</v>
      </c>
      <c r="L5" s="945">
        <v>1.23</v>
      </c>
      <c r="M5" s="952">
        <f>K5*L5</f>
        <v>0</v>
      </c>
      <c r="N5" s="953">
        <f>G5*J5*M5</f>
        <v>0</v>
      </c>
    </row>
    <row r="6" spans="1:14" ht="38.25" x14ac:dyDescent="0.25">
      <c r="A6" s="709" t="s">
        <v>18</v>
      </c>
      <c r="B6" s="954"/>
      <c r="C6" s="955"/>
      <c r="D6" s="948" t="s">
        <v>2009</v>
      </c>
      <c r="E6" s="446" t="s">
        <v>2010</v>
      </c>
      <c r="F6" s="948" t="s">
        <v>2013</v>
      </c>
      <c r="G6" s="709">
        <v>1</v>
      </c>
      <c r="H6" s="948" t="s">
        <v>2012</v>
      </c>
      <c r="I6" s="956"/>
      <c r="J6" s="957">
        <v>1</v>
      </c>
      <c r="K6" s="958">
        <v>0</v>
      </c>
      <c r="L6" s="709">
        <v>1.23</v>
      </c>
      <c r="M6" s="959">
        <f t="shared" ref="M6:M14" si="0">K6*L6</f>
        <v>0</v>
      </c>
      <c r="N6" s="960">
        <f t="shared" ref="N6:N14" si="1">G6*J6*M6</f>
        <v>0</v>
      </c>
    </row>
    <row r="7" spans="1:14" ht="38.25" x14ac:dyDescent="0.25">
      <c r="A7" s="709" t="s">
        <v>116</v>
      </c>
      <c r="B7" s="954"/>
      <c r="C7" s="955"/>
      <c r="D7" s="948" t="s">
        <v>2009</v>
      </c>
      <c r="E7" s="446" t="s">
        <v>2010</v>
      </c>
      <c r="F7" s="948" t="s">
        <v>2014</v>
      </c>
      <c r="G7" s="709">
        <v>1</v>
      </c>
      <c r="H7" s="948" t="s">
        <v>2012</v>
      </c>
      <c r="I7" s="956"/>
      <c r="J7" s="950">
        <v>1</v>
      </c>
      <c r="K7" s="958">
        <v>0</v>
      </c>
      <c r="L7" s="709">
        <v>1.23</v>
      </c>
      <c r="M7" s="959">
        <f t="shared" si="0"/>
        <v>0</v>
      </c>
      <c r="N7" s="960">
        <f t="shared" si="1"/>
        <v>0</v>
      </c>
    </row>
    <row r="8" spans="1:14" ht="38.25" x14ac:dyDescent="0.25">
      <c r="A8" s="709" t="s">
        <v>117</v>
      </c>
      <c r="B8" s="954"/>
      <c r="C8" s="955"/>
      <c r="D8" s="948" t="s">
        <v>2009</v>
      </c>
      <c r="E8" s="446" t="s">
        <v>2010</v>
      </c>
      <c r="F8" s="948" t="s">
        <v>2015</v>
      </c>
      <c r="G8" s="709">
        <v>1</v>
      </c>
      <c r="H8" s="948" t="s">
        <v>2012</v>
      </c>
      <c r="I8" s="956"/>
      <c r="J8" s="957">
        <v>1</v>
      </c>
      <c r="K8" s="958">
        <v>0</v>
      </c>
      <c r="L8" s="709">
        <v>1.23</v>
      </c>
      <c r="M8" s="959">
        <f t="shared" si="0"/>
        <v>0</v>
      </c>
      <c r="N8" s="960">
        <f t="shared" si="1"/>
        <v>0</v>
      </c>
    </row>
    <row r="9" spans="1:14" ht="38.25" x14ac:dyDescent="0.25">
      <c r="A9" s="709" t="s">
        <v>118</v>
      </c>
      <c r="B9" s="954"/>
      <c r="C9" s="955"/>
      <c r="D9" s="948" t="s">
        <v>2009</v>
      </c>
      <c r="E9" s="446" t="s">
        <v>2010</v>
      </c>
      <c r="F9" s="948" t="s">
        <v>2016</v>
      </c>
      <c r="G9" s="709">
        <v>1</v>
      </c>
      <c r="H9" s="948" t="s">
        <v>2012</v>
      </c>
      <c r="I9" s="956"/>
      <c r="J9" s="950">
        <v>1</v>
      </c>
      <c r="K9" s="958">
        <v>0</v>
      </c>
      <c r="L9" s="709">
        <v>1.23</v>
      </c>
      <c r="M9" s="959">
        <f t="shared" si="0"/>
        <v>0</v>
      </c>
      <c r="N9" s="960">
        <f t="shared" si="1"/>
        <v>0</v>
      </c>
    </row>
    <row r="10" spans="1:14" ht="38.25" x14ac:dyDescent="0.25">
      <c r="A10" s="709" t="s">
        <v>119</v>
      </c>
      <c r="B10" s="954"/>
      <c r="C10" s="955"/>
      <c r="D10" s="948" t="s">
        <v>2009</v>
      </c>
      <c r="E10" s="446" t="s">
        <v>2010</v>
      </c>
      <c r="F10" s="948" t="s">
        <v>2017</v>
      </c>
      <c r="G10" s="709">
        <v>1</v>
      </c>
      <c r="H10" s="948" t="s">
        <v>2012</v>
      </c>
      <c r="I10" s="956"/>
      <c r="J10" s="957">
        <v>1</v>
      </c>
      <c r="K10" s="958">
        <v>0</v>
      </c>
      <c r="L10" s="709">
        <v>1.23</v>
      </c>
      <c r="M10" s="959">
        <f t="shared" si="0"/>
        <v>0</v>
      </c>
      <c r="N10" s="960">
        <f t="shared" si="1"/>
        <v>0</v>
      </c>
    </row>
    <row r="11" spans="1:14" ht="38.25" x14ac:dyDescent="0.25">
      <c r="A11" s="709" t="s">
        <v>120</v>
      </c>
      <c r="B11" s="954"/>
      <c r="C11" s="955"/>
      <c r="D11" s="948" t="s">
        <v>2009</v>
      </c>
      <c r="E11" s="446" t="s">
        <v>2010</v>
      </c>
      <c r="F11" s="948" t="s">
        <v>2018</v>
      </c>
      <c r="G11" s="709">
        <v>1</v>
      </c>
      <c r="H11" s="948" t="s">
        <v>2012</v>
      </c>
      <c r="I11" s="956"/>
      <c r="J11" s="950">
        <v>1</v>
      </c>
      <c r="K11" s="958">
        <v>0</v>
      </c>
      <c r="L11" s="709">
        <v>1.23</v>
      </c>
      <c r="M11" s="959">
        <f t="shared" si="0"/>
        <v>0</v>
      </c>
      <c r="N11" s="960">
        <f t="shared" si="1"/>
        <v>0</v>
      </c>
    </row>
    <row r="12" spans="1:14" ht="38.25" x14ac:dyDescent="0.25">
      <c r="A12" s="709" t="s">
        <v>121</v>
      </c>
      <c r="B12" s="954"/>
      <c r="C12" s="955"/>
      <c r="D12" s="948" t="s">
        <v>2009</v>
      </c>
      <c r="E12" s="446" t="s">
        <v>2010</v>
      </c>
      <c r="F12" s="948" t="s">
        <v>2019</v>
      </c>
      <c r="G12" s="709">
        <v>1</v>
      </c>
      <c r="H12" s="948" t="s">
        <v>2012</v>
      </c>
      <c r="I12" s="956"/>
      <c r="J12" s="957">
        <v>1</v>
      </c>
      <c r="K12" s="958">
        <v>0</v>
      </c>
      <c r="L12" s="709">
        <v>1.23</v>
      </c>
      <c r="M12" s="959">
        <f t="shared" si="0"/>
        <v>0</v>
      </c>
      <c r="N12" s="960">
        <f t="shared" si="1"/>
        <v>0</v>
      </c>
    </row>
    <row r="13" spans="1:14" ht="38.25" x14ac:dyDescent="0.25">
      <c r="A13" s="709" t="s">
        <v>122</v>
      </c>
      <c r="B13" s="954"/>
      <c r="C13" s="955"/>
      <c r="D13" s="948" t="s">
        <v>2009</v>
      </c>
      <c r="E13" s="446" t="s">
        <v>2010</v>
      </c>
      <c r="F13" s="948" t="s">
        <v>2020</v>
      </c>
      <c r="G13" s="431">
        <v>1</v>
      </c>
      <c r="H13" s="948" t="s">
        <v>2012</v>
      </c>
      <c r="I13" s="779"/>
      <c r="J13" s="950">
        <v>1</v>
      </c>
      <c r="K13" s="958">
        <v>0</v>
      </c>
      <c r="L13" s="709">
        <v>1.23</v>
      </c>
      <c r="M13" s="959">
        <f t="shared" si="0"/>
        <v>0</v>
      </c>
      <c r="N13" s="960">
        <f t="shared" si="1"/>
        <v>0</v>
      </c>
    </row>
    <row r="14" spans="1:14" ht="39" thickBot="1" x14ac:dyDescent="0.3">
      <c r="A14" s="961" t="s">
        <v>123</v>
      </c>
      <c r="B14" s="962"/>
      <c r="C14" s="963"/>
      <c r="D14" s="948" t="s">
        <v>2009</v>
      </c>
      <c r="E14" s="446" t="s">
        <v>2010</v>
      </c>
      <c r="F14" s="948" t="s">
        <v>2021</v>
      </c>
      <c r="G14" s="432">
        <v>1</v>
      </c>
      <c r="H14" s="948" t="s">
        <v>2012</v>
      </c>
      <c r="I14" s="780"/>
      <c r="J14" s="957">
        <v>1</v>
      </c>
      <c r="K14" s="964">
        <v>0</v>
      </c>
      <c r="L14" s="961">
        <v>1.23</v>
      </c>
      <c r="M14" s="965">
        <f t="shared" si="0"/>
        <v>0</v>
      </c>
      <c r="N14" s="966">
        <f t="shared" si="1"/>
        <v>0</v>
      </c>
    </row>
    <row r="15" spans="1:14" ht="18.75" thickBot="1" x14ac:dyDescent="0.3">
      <c r="A15" s="967" t="s">
        <v>1734</v>
      </c>
      <c r="B15" s="968"/>
      <c r="C15" s="968"/>
      <c r="D15" s="968"/>
      <c r="E15" s="968"/>
      <c r="F15" s="969"/>
      <c r="G15" s="455">
        <f>SUM(G5:G14)</f>
        <v>10</v>
      </c>
      <c r="H15" s="970"/>
      <c r="I15" s="970"/>
      <c r="J15" s="460">
        <f>SUM(J5:J14)</f>
        <v>10</v>
      </c>
      <c r="K15" s="890" t="s">
        <v>3151</v>
      </c>
      <c r="L15" s="890"/>
      <c r="M15" s="890"/>
      <c r="N15" s="971">
        <f>SUM(N5:N14)</f>
        <v>0</v>
      </c>
    </row>
    <row r="16" spans="1:14" ht="27.75" customHeight="1" thickBot="1" x14ac:dyDescent="0.3">
      <c r="A16" s="972" t="s">
        <v>1848</v>
      </c>
      <c r="B16" s="973"/>
      <c r="C16" s="973"/>
      <c r="D16" s="973"/>
      <c r="E16" s="973"/>
      <c r="F16" s="973"/>
      <c r="G16" s="973"/>
      <c r="H16" s="973"/>
      <c r="I16" s="973"/>
      <c r="J16" s="973"/>
      <c r="K16" s="973"/>
      <c r="L16" s="973"/>
      <c r="M16" s="973"/>
      <c r="N16" s="974"/>
    </row>
    <row r="17" spans="1:14" ht="36" x14ac:dyDescent="0.25">
      <c r="A17" s="975" t="s">
        <v>19</v>
      </c>
      <c r="B17" s="976" t="s">
        <v>2022</v>
      </c>
      <c r="C17" s="977" t="s">
        <v>2023</v>
      </c>
      <c r="D17" s="978" t="s">
        <v>2024</v>
      </c>
      <c r="E17" s="979" t="s">
        <v>2025</v>
      </c>
      <c r="F17" s="979" t="s">
        <v>2026</v>
      </c>
      <c r="G17" s="980">
        <v>1</v>
      </c>
      <c r="H17" s="981" t="s">
        <v>2027</v>
      </c>
      <c r="I17" s="982"/>
      <c r="J17" s="983">
        <v>1</v>
      </c>
      <c r="K17" s="984">
        <v>0</v>
      </c>
      <c r="L17" s="985">
        <v>1.23</v>
      </c>
      <c r="M17" s="986">
        <f>K17*L17</f>
        <v>0</v>
      </c>
      <c r="N17" s="987">
        <f>G17*J17*M17</f>
        <v>0</v>
      </c>
    </row>
    <row r="18" spans="1:14" ht="36" x14ac:dyDescent="0.25">
      <c r="A18" s="215" t="s">
        <v>18</v>
      </c>
      <c r="B18" s="988"/>
      <c r="C18" s="989"/>
      <c r="D18" s="990" t="s">
        <v>2024</v>
      </c>
      <c r="E18" s="991" t="s">
        <v>2025</v>
      </c>
      <c r="F18" s="991" t="s">
        <v>2028</v>
      </c>
      <c r="G18" s="992">
        <v>1</v>
      </c>
      <c r="H18" s="993" t="s">
        <v>2027</v>
      </c>
      <c r="I18" s="994"/>
      <c r="J18" s="995">
        <v>1</v>
      </c>
      <c r="K18" s="958">
        <v>0</v>
      </c>
      <c r="L18" s="709">
        <v>1.23</v>
      </c>
      <c r="M18" s="996">
        <f t="shared" ref="M18:M38" si="2">K18*L18</f>
        <v>0</v>
      </c>
      <c r="N18" s="997">
        <f t="shared" ref="N18:N38" si="3">G18*J18*M18</f>
        <v>0</v>
      </c>
    </row>
    <row r="19" spans="1:14" ht="36" x14ac:dyDescent="0.25">
      <c r="A19" s="215" t="s">
        <v>116</v>
      </c>
      <c r="B19" s="988"/>
      <c r="C19" s="989"/>
      <c r="D19" s="990" t="s">
        <v>2024</v>
      </c>
      <c r="E19" s="991" t="s">
        <v>2025</v>
      </c>
      <c r="F19" s="991" t="s">
        <v>2029</v>
      </c>
      <c r="G19" s="992">
        <v>1</v>
      </c>
      <c r="H19" s="993" t="s">
        <v>2027</v>
      </c>
      <c r="I19" s="994"/>
      <c r="J19" s="995">
        <v>1</v>
      </c>
      <c r="K19" s="958">
        <v>0</v>
      </c>
      <c r="L19" s="709">
        <v>1.23</v>
      </c>
      <c r="M19" s="996">
        <f t="shared" si="2"/>
        <v>0</v>
      </c>
      <c r="N19" s="997">
        <f t="shared" si="3"/>
        <v>0</v>
      </c>
    </row>
    <row r="20" spans="1:14" ht="36" x14ac:dyDescent="0.25">
      <c r="A20" s="215" t="s">
        <v>117</v>
      </c>
      <c r="B20" s="988"/>
      <c r="C20" s="989"/>
      <c r="D20" s="990" t="s">
        <v>2024</v>
      </c>
      <c r="E20" s="991" t="s">
        <v>2025</v>
      </c>
      <c r="F20" s="991" t="s">
        <v>2030</v>
      </c>
      <c r="G20" s="992">
        <v>1</v>
      </c>
      <c r="H20" s="993" t="s">
        <v>2027</v>
      </c>
      <c r="I20" s="994"/>
      <c r="J20" s="995">
        <v>1</v>
      </c>
      <c r="K20" s="958">
        <v>0</v>
      </c>
      <c r="L20" s="709">
        <v>1.23</v>
      </c>
      <c r="M20" s="996">
        <f t="shared" si="2"/>
        <v>0</v>
      </c>
      <c r="N20" s="997">
        <f t="shared" si="3"/>
        <v>0</v>
      </c>
    </row>
    <row r="21" spans="1:14" ht="36" x14ac:dyDescent="0.25">
      <c r="A21" s="215" t="s">
        <v>118</v>
      </c>
      <c r="B21" s="988"/>
      <c r="C21" s="989"/>
      <c r="D21" s="990" t="s">
        <v>2024</v>
      </c>
      <c r="E21" s="991" t="s">
        <v>2025</v>
      </c>
      <c r="F21" s="991" t="s">
        <v>2031</v>
      </c>
      <c r="G21" s="992">
        <v>1</v>
      </c>
      <c r="H21" s="993" t="s">
        <v>2027</v>
      </c>
      <c r="I21" s="994"/>
      <c r="J21" s="995">
        <v>1</v>
      </c>
      <c r="K21" s="958">
        <v>0</v>
      </c>
      <c r="L21" s="709">
        <v>1.23</v>
      </c>
      <c r="M21" s="996">
        <f t="shared" si="2"/>
        <v>0</v>
      </c>
      <c r="N21" s="997">
        <f t="shared" si="3"/>
        <v>0</v>
      </c>
    </row>
    <row r="22" spans="1:14" ht="36" x14ac:dyDescent="0.25">
      <c r="A22" s="215" t="s">
        <v>119</v>
      </c>
      <c r="B22" s="988"/>
      <c r="C22" s="989"/>
      <c r="D22" s="990" t="s">
        <v>2024</v>
      </c>
      <c r="E22" s="991" t="s">
        <v>2025</v>
      </c>
      <c r="F22" s="991" t="s">
        <v>2032</v>
      </c>
      <c r="G22" s="992">
        <v>1</v>
      </c>
      <c r="H22" s="993" t="s">
        <v>2027</v>
      </c>
      <c r="I22" s="994"/>
      <c r="J22" s="995">
        <v>1</v>
      </c>
      <c r="K22" s="958">
        <v>0</v>
      </c>
      <c r="L22" s="709">
        <v>1.23</v>
      </c>
      <c r="M22" s="996">
        <f t="shared" si="2"/>
        <v>0</v>
      </c>
      <c r="N22" s="997">
        <f t="shared" si="3"/>
        <v>0</v>
      </c>
    </row>
    <row r="23" spans="1:14" ht="36" x14ac:dyDescent="0.25">
      <c r="A23" s="215"/>
      <c r="B23" s="988"/>
      <c r="C23" s="989"/>
      <c r="D23" s="990" t="s">
        <v>2033</v>
      </c>
      <c r="E23" s="991" t="s">
        <v>2025</v>
      </c>
      <c r="F23" s="991" t="s">
        <v>2034</v>
      </c>
      <c r="G23" s="992">
        <v>1</v>
      </c>
      <c r="H23" s="993" t="s">
        <v>2027</v>
      </c>
      <c r="I23" s="994"/>
      <c r="J23" s="995">
        <v>1</v>
      </c>
      <c r="K23" s="958">
        <v>0</v>
      </c>
      <c r="L23" s="709">
        <v>1.23</v>
      </c>
      <c r="M23" s="996">
        <f t="shared" si="2"/>
        <v>0</v>
      </c>
      <c r="N23" s="997">
        <f t="shared" si="3"/>
        <v>0</v>
      </c>
    </row>
    <row r="24" spans="1:14" ht="36" x14ac:dyDescent="0.25">
      <c r="A24" s="215"/>
      <c r="B24" s="988"/>
      <c r="C24" s="989"/>
      <c r="D24" s="990" t="s">
        <v>2033</v>
      </c>
      <c r="E24" s="991" t="s">
        <v>2025</v>
      </c>
      <c r="F24" s="991" t="s">
        <v>2035</v>
      </c>
      <c r="G24" s="992">
        <v>1</v>
      </c>
      <c r="H24" s="993" t="s">
        <v>2027</v>
      </c>
      <c r="I24" s="994"/>
      <c r="J24" s="995">
        <v>1</v>
      </c>
      <c r="K24" s="958">
        <v>0</v>
      </c>
      <c r="L24" s="709">
        <v>1.23</v>
      </c>
      <c r="M24" s="996">
        <f t="shared" si="2"/>
        <v>0</v>
      </c>
      <c r="N24" s="997">
        <f t="shared" si="3"/>
        <v>0</v>
      </c>
    </row>
    <row r="25" spans="1:14" ht="36" x14ac:dyDescent="0.25">
      <c r="A25" s="215"/>
      <c r="B25" s="988"/>
      <c r="C25" s="989"/>
      <c r="D25" s="990" t="s">
        <v>2033</v>
      </c>
      <c r="E25" s="991" t="s">
        <v>2025</v>
      </c>
      <c r="F25" s="991" t="s">
        <v>2036</v>
      </c>
      <c r="G25" s="992">
        <v>1</v>
      </c>
      <c r="H25" s="993" t="s">
        <v>2027</v>
      </c>
      <c r="I25" s="994"/>
      <c r="J25" s="995">
        <v>1</v>
      </c>
      <c r="K25" s="958">
        <v>0</v>
      </c>
      <c r="L25" s="709">
        <v>1.23</v>
      </c>
      <c r="M25" s="996">
        <f t="shared" si="2"/>
        <v>0</v>
      </c>
      <c r="N25" s="997">
        <f t="shared" si="3"/>
        <v>0</v>
      </c>
    </row>
    <row r="26" spans="1:14" ht="36" x14ac:dyDescent="0.25">
      <c r="A26" s="215"/>
      <c r="B26" s="988"/>
      <c r="C26" s="989"/>
      <c r="D26" s="990" t="s">
        <v>2033</v>
      </c>
      <c r="E26" s="991" t="s">
        <v>2025</v>
      </c>
      <c r="F26" s="991" t="s">
        <v>2037</v>
      </c>
      <c r="G26" s="992">
        <v>1</v>
      </c>
      <c r="H26" s="993" t="s">
        <v>2027</v>
      </c>
      <c r="I26" s="994"/>
      <c r="J26" s="995">
        <v>1</v>
      </c>
      <c r="K26" s="958">
        <v>0</v>
      </c>
      <c r="L26" s="709">
        <v>1.23</v>
      </c>
      <c r="M26" s="996">
        <f t="shared" si="2"/>
        <v>0</v>
      </c>
      <c r="N26" s="997">
        <f t="shared" si="3"/>
        <v>0</v>
      </c>
    </row>
    <row r="27" spans="1:14" ht="36" x14ac:dyDescent="0.25">
      <c r="A27" s="215"/>
      <c r="B27" s="988"/>
      <c r="C27" s="989"/>
      <c r="D27" s="990" t="s">
        <v>2033</v>
      </c>
      <c r="E27" s="991" t="s">
        <v>2025</v>
      </c>
      <c r="F27" s="991" t="s">
        <v>2038</v>
      </c>
      <c r="G27" s="992">
        <v>1</v>
      </c>
      <c r="H27" s="993" t="s">
        <v>2027</v>
      </c>
      <c r="I27" s="994"/>
      <c r="J27" s="995">
        <v>1</v>
      </c>
      <c r="K27" s="958">
        <v>0</v>
      </c>
      <c r="L27" s="709">
        <v>1.23</v>
      </c>
      <c r="M27" s="996">
        <f t="shared" si="2"/>
        <v>0</v>
      </c>
      <c r="N27" s="997">
        <f t="shared" si="3"/>
        <v>0</v>
      </c>
    </row>
    <row r="28" spans="1:14" ht="36" x14ac:dyDescent="0.25">
      <c r="A28" s="215"/>
      <c r="B28" s="988"/>
      <c r="C28" s="989"/>
      <c r="D28" s="990" t="s">
        <v>2033</v>
      </c>
      <c r="E28" s="991" t="s">
        <v>2025</v>
      </c>
      <c r="F28" s="991" t="s">
        <v>2039</v>
      </c>
      <c r="G28" s="992">
        <v>1</v>
      </c>
      <c r="H28" s="993" t="s">
        <v>2027</v>
      </c>
      <c r="I28" s="994"/>
      <c r="J28" s="995">
        <v>1</v>
      </c>
      <c r="K28" s="958">
        <v>0</v>
      </c>
      <c r="L28" s="709">
        <v>1.23</v>
      </c>
      <c r="M28" s="996">
        <f t="shared" si="2"/>
        <v>0</v>
      </c>
      <c r="N28" s="997">
        <f t="shared" si="3"/>
        <v>0</v>
      </c>
    </row>
    <row r="29" spans="1:14" ht="36" x14ac:dyDescent="0.25">
      <c r="A29" s="215"/>
      <c r="B29" s="988"/>
      <c r="C29" s="989"/>
      <c r="D29" s="990" t="s">
        <v>2033</v>
      </c>
      <c r="E29" s="991" t="s">
        <v>2025</v>
      </c>
      <c r="F29" s="991" t="s">
        <v>2040</v>
      </c>
      <c r="G29" s="992">
        <v>1</v>
      </c>
      <c r="H29" s="993" t="s">
        <v>2027</v>
      </c>
      <c r="I29" s="994"/>
      <c r="J29" s="995">
        <v>1</v>
      </c>
      <c r="K29" s="958">
        <v>0</v>
      </c>
      <c r="L29" s="709">
        <v>1.23</v>
      </c>
      <c r="M29" s="996">
        <f t="shared" si="2"/>
        <v>0</v>
      </c>
      <c r="N29" s="997">
        <f t="shared" si="3"/>
        <v>0</v>
      </c>
    </row>
    <row r="30" spans="1:14" ht="36" x14ac:dyDescent="0.25">
      <c r="A30" s="215" t="s">
        <v>120</v>
      </c>
      <c r="B30" s="988"/>
      <c r="C30" s="989"/>
      <c r="D30" s="990" t="s">
        <v>2033</v>
      </c>
      <c r="E30" s="991" t="s">
        <v>2025</v>
      </c>
      <c r="F30" s="991" t="s">
        <v>2041</v>
      </c>
      <c r="G30" s="992">
        <v>1</v>
      </c>
      <c r="H30" s="993" t="s">
        <v>2027</v>
      </c>
      <c r="I30" s="994"/>
      <c r="J30" s="995">
        <v>1</v>
      </c>
      <c r="K30" s="958">
        <v>0</v>
      </c>
      <c r="L30" s="709">
        <v>1.23</v>
      </c>
      <c r="M30" s="996">
        <f t="shared" si="2"/>
        <v>0</v>
      </c>
      <c r="N30" s="997">
        <f t="shared" si="3"/>
        <v>0</v>
      </c>
    </row>
    <row r="31" spans="1:14" ht="36" x14ac:dyDescent="0.25">
      <c r="A31" s="215"/>
      <c r="B31" s="988"/>
      <c r="C31" s="989"/>
      <c r="D31" s="990" t="s">
        <v>2033</v>
      </c>
      <c r="E31" s="991" t="s">
        <v>2025</v>
      </c>
      <c r="F31" s="991" t="s">
        <v>2042</v>
      </c>
      <c r="G31" s="992">
        <v>1</v>
      </c>
      <c r="H31" s="993" t="s">
        <v>2027</v>
      </c>
      <c r="I31" s="994"/>
      <c r="J31" s="995">
        <v>1</v>
      </c>
      <c r="K31" s="958">
        <v>0</v>
      </c>
      <c r="L31" s="709">
        <v>1.23</v>
      </c>
      <c r="M31" s="996">
        <f t="shared" si="2"/>
        <v>0</v>
      </c>
      <c r="N31" s="997">
        <f t="shared" si="3"/>
        <v>0</v>
      </c>
    </row>
    <row r="32" spans="1:14" ht="36" x14ac:dyDescent="0.25">
      <c r="A32" s="215"/>
      <c r="B32" s="988"/>
      <c r="C32" s="989"/>
      <c r="D32" s="990" t="s">
        <v>2033</v>
      </c>
      <c r="E32" s="991" t="s">
        <v>2025</v>
      </c>
      <c r="F32" s="991" t="s">
        <v>2043</v>
      </c>
      <c r="G32" s="992">
        <v>1</v>
      </c>
      <c r="H32" s="993" t="s">
        <v>2027</v>
      </c>
      <c r="I32" s="994"/>
      <c r="J32" s="995">
        <v>1</v>
      </c>
      <c r="K32" s="958">
        <v>0</v>
      </c>
      <c r="L32" s="709">
        <v>1.23</v>
      </c>
      <c r="M32" s="996">
        <f t="shared" si="2"/>
        <v>0</v>
      </c>
      <c r="N32" s="997">
        <f t="shared" si="3"/>
        <v>0</v>
      </c>
    </row>
    <row r="33" spans="1:14" ht="36" x14ac:dyDescent="0.25">
      <c r="A33" s="215" t="s">
        <v>121</v>
      </c>
      <c r="B33" s="988"/>
      <c r="C33" s="989"/>
      <c r="D33" s="990" t="s">
        <v>2044</v>
      </c>
      <c r="E33" s="991" t="s">
        <v>2025</v>
      </c>
      <c r="F33" s="991" t="s">
        <v>2045</v>
      </c>
      <c r="G33" s="992">
        <v>1</v>
      </c>
      <c r="H33" s="993" t="s">
        <v>2027</v>
      </c>
      <c r="I33" s="994"/>
      <c r="J33" s="995">
        <v>1</v>
      </c>
      <c r="K33" s="958">
        <v>0</v>
      </c>
      <c r="L33" s="709">
        <v>1.23</v>
      </c>
      <c r="M33" s="996">
        <f t="shared" si="2"/>
        <v>0</v>
      </c>
      <c r="N33" s="997">
        <f t="shared" si="3"/>
        <v>0</v>
      </c>
    </row>
    <row r="34" spans="1:14" ht="36" x14ac:dyDescent="0.25">
      <c r="A34" s="215" t="s">
        <v>122</v>
      </c>
      <c r="B34" s="988"/>
      <c r="C34" s="989"/>
      <c r="D34" s="990" t="s">
        <v>2044</v>
      </c>
      <c r="E34" s="991" t="s">
        <v>2025</v>
      </c>
      <c r="F34" s="991" t="s">
        <v>2046</v>
      </c>
      <c r="G34" s="992">
        <v>1</v>
      </c>
      <c r="H34" s="993" t="s">
        <v>2027</v>
      </c>
      <c r="I34" s="994"/>
      <c r="J34" s="995">
        <v>1</v>
      </c>
      <c r="K34" s="958">
        <v>0</v>
      </c>
      <c r="L34" s="709">
        <v>1.23</v>
      </c>
      <c r="M34" s="996">
        <f t="shared" si="2"/>
        <v>0</v>
      </c>
      <c r="N34" s="997">
        <f t="shared" si="3"/>
        <v>0</v>
      </c>
    </row>
    <row r="35" spans="1:14" ht="36" x14ac:dyDescent="0.25">
      <c r="A35" s="215" t="s">
        <v>123</v>
      </c>
      <c r="B35" s="988"/>
      <c r="C35" s="989"/>
      <c r="D35" s="990" t="s">
        <v>2044</v>
      </c>
      <c r="E35" s="991" t="s">
        <v>2025</v>
      </c>
      <c r="F35" s="991" t="s">
        <v>2046</v>
      </c>
      <c r="G35" s="992">
        <v>1</v>
      </c>
      <c r="H35" s="993" t="s">
        <v>2027</v>
      </c>
      <c r="I35" s="994"/>
      <c r="J35" s="995">
        <v>1</v>
      </c>
      <c r="K35" s="958">
        <v>0</v>
      </c>
      <c r="L35" s="709">
        <v>1.23</v>
      </c>
      <c r="M35" s="996">
        <f t="shared" si="2"/>
        <v>0</v>
      </c>
      <c r="N35" s="997">
        <f t="shared" si="3"/>
        <v>0</v>
      </c>
    </row>
    <row r="36" spans="1:14" ht="36" x14ac:dyDescent="0.25">
      <c r="A36" s="215" t="s">
        <v>124</v>
      </c>
      <c r="B36" s="988"/>
      <c r="C36" s="989"/>
      <c r="D36" s="990" t="s">
        <v>2044</v>
      </c>
      <c r="E36" s="991" t="s">
        <v>2025</v>
      </c>
      <c r="F36" s="991" t="s">
        <v>2047</v>
      </c>
      <c r="G36" s="992">
        <v>1</v>
      </c>
      <c r="H36" s="993" t="s">
        <v>2027</v>
      </c>
      <c r="I36" s="994"/>
      <c r="J36" s="995">
        <v>1</v>
      </c>
      <c r="K36" s="958">
        <v>0</v>
      </c>
      <c r="L36" s="709">
        <v>1.23</v>
      </c>
      <c r="M36" s="996">
        <f t="shared" si="2"/>
        <v>0</v>
      </c>
      <c r="N36" s="997">
        <f t="shared" si="3"/>
        <v>0</v>
      </c>
    </row>
    <row r="37" spans="1:14" ht="36" x14ac:dyDescent="0.25">
      <c r="A37" s="215" t="s">
        <v>125</v>
      </c>
      <c r="B37" s="988"/>
      <c r="C37" s="989"/>
      <c r="D37" s="990" t="s">
        <v>2048</v>
      </c>
      <c r="E37" s="991" t="s">
        <v>2025</v>
      </c>
      <c r="F37" s="991" t="s">
        <v>2049</v>
      </c>
      <c r="G37" s="992">
        <v>1</v>
      </c>
      <c r="H37" s="993" t="s">
        <v>2027</v>
      </c>
      <c r="I37" s="994"/>
      <c r="J37" s="995">
        <v>1</v>
      </c>
      <c r="K37" s="958">
        <v>0</v>
      </c>
      <c r="L37" s="709">
        <v>1.23</v>
      </c>
      <c r="M37" s="996">
        <f t="shared" si="2"/>
        <v>0</v>
      </c>
      <c r="N37" s="997">
        <f t="shared" si="3"/>
        <v>0</v>
      </c>
    </row>
    <row r="38" spans="1:14" ht="36.75" thickBot="1" x14ac:dyDescent="0.3">
      <c r="A38" s="998" t="s">
        <v>126</v>
      </c>
      <c r="B38" s="999"/>
      <c r="C38" s="1000"/>
      <c r="D38" s="1001" t="s">
        <v>2050</v>
      </c>
      <c r="E38" s="1002" t="s">
        <v>2025</v>
      </c>
      <c r="F38" s="1002" t="s">
        <v>2051</v>
      </c>
      <c r="G38" s="1003">
        <v>1</v>
      </c>
      <c r="H38" s="1004" t="s">
        <v>2027</v>
      </c>
      <c r="I38" s="1005"/>
      <c r="J38" s="1006">
        <v>1</v>
      </c>
      <c r="K38" s="1007">
        <v>0</v>
      </c>
      <c r="L38" s="1008">
        <v>1.23</v>
      </c>
      <c r="M38" s="1009">
        <f t="shared" si="2"/>
        <v>0</v>
      </c>
      <c r="N38" s="1010">
        <f t="shared" si="3"/>
        <v>0</v>
      </c>
    </row>
    <row r="39" spans="1:14" ht="26.25" customHeight="1" thickBot="1" x14ac:dyDescent="0.3">
      <c r="A39" s="967" t="s">
        <v>1734</v>
      </c>
      <c r="B39" s="968"/>
      <c r="C39" s="968"/>
      <c r="D39" s="969"/>
      <c r="E39" s="1011"/>
      <c r="F39" s="1011"/>
      <c r="G39" s="455">
        <f>SUM(G17:G38)</f>
        <v>22</v>
      </c>
      <c r="H39" s="1012"/>
      <c r="I39" s="1012"/>
      <c r="J39" s="1013">
        <f>SUM(J13:J38)</f>
        <v>34</v>
      </c>
      <c r="K39" s="1014" t="s">
        <v>3172</v>
      </c>
      <c r="L39" s="1014"/>
      <c r="M39" s="1014"/>
      <c r="N39" s="1015">
        <f>SUM(N17:N38)</f>
        <v>0</v>
      </c>
    </row>
    <row r="40" spans="1:14" ht="15.75" thickBot="1" x14ac:dyDescent="0.3">
      <c r="A40" s="906"/>
      <c r="B40" s="906"/>
      <c r="C40" s="906"/>
      <c r="D40" s="906"/>
      <c r="E40" s="906"/>
      <c r="F40" s="906"/>
      <c r="G40" s="906"/>
      <c r="H40" s="906"/>
      <c r="I40" s="906"/>
      <c r="J40" s="906"/>
      <c r="K40" s="906"/>
      <c r="L40" s="906"/>
      <c r="M40" s="906"/>
      <c r="N40" s="906"/>
    </row>
    <row r="41" spans="1:14" ht="30.75" customHeight="1" thickBot="1" x14ac:dyDescent="0.3">
      <c r="A41" s="906"/>
      <c r="B41" s="906"/>
      <c r="C41" s="906"/>
      <c r="D41" s="906"/>
      <c r="E41" s="906"/>
      <c r="F41" s="906"/>
      <c r="G41" s="906"/>
      <c r="H41" s="906"/>
      <c r="I41" s="906"/>
      <c r="J41" s="906"/>
      <c r="K41" s="940" t="s">
        <v>1755</v>
      </c>
      <c r="L41" s="941"/>
      <c r="M41" s="941"/>
      <c r="N41" s="1016">
        <f>N39+N15</f>
        <v>0</v>
      </c>
    </row>
  </sheetData>
  <mergeCells count="12">
    <mergeCell ref="B5:B14"/>
    <mergeCell ref="C5:C14"/>
    <mergeCell ref="A15:E15"/>
    <mergeCell ref="A1:N2"/>
    <mergeCell ref="A3:N3"/>
    <mergeCell ref="K15:M15"/>
    <mergeCell ref="K41:M41"/>
    <mergeCell ref="A16:N16"/>
    <mergeCell ref="B17:B38"/>
    <mergeCell ref="C17:C38"/>
    <mergeCell ref="A39:C39"/>
    <mergeCell ref="K39:M3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A05A1CE-3898-4F99-BBDC-C9ECF1C5AB8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PODSUMOWANIE</vt:lpstr>
      <vt:lpstr>ZADANIE 1</vt:lpstr>
      <vt:lpstr>ZADANIE 2</vt:lpstr>
      <vt:lpstr>ZADANIE 3</vt:lpstr>
      <vt:lpstr>ZADANIE 4</vt:lpstr>
      <vt:lpstr>ZADANIE 5</vt:lpstr>
      <vt:lpstr>ZADANIE 6</vt:lpstr>
      <vt:lpstr>ZADANIE 7</vt:lpstr>
      <vt:lpstr>ZADANIE 8</vt:lpstr>
      <vt:lpstr>ZADANIE 9 </vt:lpstr>
      <vt:lpstr>ZADANIE 10 </vt:lpstr>
      <vt:lpstr>Arkusz1</vt:lpstr>
      <vt:lpstr>ZADANIE 11</vt:lpstr>
      <vt:lpstr>ZADANIE 12</vt:lpstr>
      <vt:lpstr>ZADANIE 13 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Olejnik Jakub</dc:creator>
  <cp:lastModifiedBy>Piątkowska Katarzyna</cp:lastModifiedBy>
  <cp:lastPrinted>2025-04-29T07:31:29Z</cp:lastPrinted>
  <dcterms:created xsi:type="dcterms:W3CDTF">2025-04-14T06:26:05Z</dcterms:created>
  <dcterms:modified xsi:type="dcterms:W3CDTF">2025-05-07T11:57:13Z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64f7d1f3-ed3e-40c8-8048-19b3c8c854b1</vt:lpwstr>
  </property>
  <property fmtid="{D5CDD505-2E9C-101B-9397-08002B2CF9AE}" pid="3" name="s5636:Creator type=author">
    <vt:lpwstr>Olejnik Jakub</vt:lpwstr>
  </property>
  <property fmtid="{D5CDD505-2E9C-101B-9397-08002B2CF9AE}" pid="4" name="s5636:Creator type=organization">
    <vt:lpwstr>MILNET-Z</vt:lpwstr>
  </property>
  <property fmtid="{D5CDD505-2E9C-101B-9397-08002B2CF9AE}" pid="5" name="bjSaver">
    <vt:lpwstr>CTAzPmTs7QwxJFXsAFwYliGF3SwmbAA6</vt:lpwstr>
  </property>
  <property fmtid="{D5CDD505-2E9C-101B-9397-08002B2CF9AE}" pid="6" name="bjClsUserRVM">
    <vt:lpwstr>[]</vt:lpwstr>
  </property>
  <property fmtid="{D5CDD505-2E9C-101B-9397-08002B2CF9AE}" pid="7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8" name="bjDocumentLabelXML-0">
    <vt:lpwstr>ames.com/2008/01/sie/internal/label"&gt;&lt;element uid="d7220eed-17a6-431d-810c-83a0ddfed893" value="" /&gt;&lt;/sisl&gt;</vt:lpwstr>
  </property>
  <property fmtid="{D5CDD505-2E9C-101B-9397-08002B2CF9AE}" pid="9" name="bjDocumentSecurityLabel">
    <vt:lpwstr>[d7220eed-17a6-431d-810c-83a0ddfed893]</vt:lpwstr>
  </property>
  <property fmtid="{D5CDD505-2E9C-101B-9397-08002B2CF9AE}" pid="10" name="bjPortionMark">
    <vt:lpwstr>[JAW]</vt:lpwstr>
  </property>
  <property fmtid="{D5CDD505-2E9C-101B-9397-08002B2CF9AE}" pid="11" name="s5636:Creator type=IP">
    <vt:lpwstr>10.60.165.44</vt:lpwstr>
  </property>
</Properties>
</file>