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nawlatyna\Documents\D\Pulpit_stary\przetargi\2025\Przetarg na dostawę nabiału\"/>
    </mc:Choice>
  </mc:AlternateContent>
  <bookViews>
    <workbookView xWindow="0" yWindow="0" windowWidth="23040" windowHeight="9252"/>
  </bookViews>
  <sheets>
    <sheet name="zał.1" sheetId="1" r:id="rId1"/>
    <sheet name="Arkusz2" sheetId="2" r:id="rId2"/>
    <sheet name="Arkusz3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H19" i="1" l="1"/>
  <c r="G19" i="1"/>
  <c r="I19" i="1" s="1"/>
  <c r="H4" i="1"/>
  <c r="H5" i="1"/>
  <c r="H6" i="1"/>
  <c r="H7" i="1"/>
  <c r="H8" i="1"/>
  <c r="H9" i="1"/>
  <c r="H10" i="1"/>
  <c r="H11" i="1"/>
  <c r="H13" i="1"/>
  <c r="H14" i="1"/>
  <c r="H15" i="1"/>
  <c r="H3" i="1"/>
  <c r="G4" i="1"/>
  <c r="I4" i="1" s="1"/>
  <c r="G5" i="1"/>
  <c r="I5" i="1" s="1"/>
  <c r="G6" i="1"/>
  <c r="I6" i="1" s="1"/>
  <c r="G7" i="1"/>
  <c r="I7" i="1" s="1"/>
  <c r="G8" i="1"/>
  <c r="I8" i="1" s="1"/>
  <c r="G9" i="1"/>
  <c r="I9" i="1" s="1"/>
  <c r="G10" i="1"/>
  <c r="I10" i="1" s="1"/>
  <c r="G11" i="1"/>
  <c r="I11" i="1" s="1"/>
  <c r="G13" i="1"/>
  <c r="I13" i="1" s="1"/>
  <c r="G14" i="1"/>
  <c r="I14" i="1" s="1"/>
  <c r="G15" i="1"/>
  <c r="I15" i="1" s="1"/>
  <c r="G3" i="1"/>
  <c r="I3" i="1" s="1"/>
  <c r="H20" i="1" l="1"/>
  <c r="H16" i="1"/>
  <c r="I16" i="1"/>
  <c r="I20" i="1" l="1"/>
</calcChain>
</file>

<file path=xl/sharedStrings.xml><?xml version="1.0" encoding="utf-8"?>
<sst xmlns="http://schemas.openxmlformats.org/spreadsheetml/2006/main" count="48" uniqueCount="28">
  <si>
    <t>lp</t>
  </si>
  <si>
    <t>Nazwa artykułu</t>
  </si>
  <si>
    <t>j.m.</t>
  </si>
  <si>
    <t>Ilość szacunkowa na rok</t>
  </si>
  <si>
    <t>Cena netto za j.m.</t>
  </si>
  <si>
    <t>kg</t>
  </si>
  <si>
    <t>szt.</t>
  </si>
  <si>
    <t>podatek VAT w %</t>
  </si>
  <si>
    <t>Cena brutto za j.m.</t>
  </si>
  <si>
    <t>Wartość netto w PLN</t>
  </si>
  <si>
    <t>Wartość brutto w PLN</t>
  </si>
  <si>
    <t xml:space="preserve">Zadanie 1. </t>
  </si>
  <si>
    <t>Śmietana 18% 200-250 g</t>
  </si>
  <si>
    <t xml:space="preserve">Ser biały półtłusty, pakowany w pergamin, opk. 1 kg </t>
  </si>
  <si>
    <t>Ser  żółty, twardy typu Gouda - blok</t>
  </si>
  <si>
    <t>Ser  żółty wędzony typu Rolada ustrzycka</t>
  </si>
  <si>
    <t>Serek śmietankowo-kremowy, jogurtowy, naturalny 130-150 g</t>
  </si>
  <si>
    <t>Serek homogenizowany  naturalny 150-180 g</t>
  </si>
  <si>
    <t>Serek homogenizowany  waniliowy 150-180 g</t>
  </si>
  <si>
    <t>Jogurt owocowy 100-160 g</t>
  </si>
  <si>
    <t>Jogurt naturalny 100-160 g</t>
  </si>
  <si>
    <t>serek naturalny ziarnisty kubek 150-200g</t>
  </si>
  <si>
    <t>Kefir 110-190 g</t>
  </si>
  <si>
    <t>Masło 82% tłuszczu 200 g (kostka)</t>
  </si>
  <si>
    <t>litr</t>
  </si>
  <si>
    <t xml:space="preserve">Zadanie 2. </t>
  </si>
  <si>
    <t>Mleko 2% UHT 1litr</t>
  </si>
  <si>
    <t>SKYR jogurt typu islandzkiego 120-150g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</si>
</sst>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1" applyNumberFormat="1" applyFont="1" applyBorder="1" applyAlignment="1">
      <alignment wrapText="1"/>
    </xf>
    <xf numFmtId="44" fontId="2" fillId="0" borderId="1" xfId="2" applyFont="1" applyBorder="1" applyAlignment="1">
      <alignment wrapText="1"/>
    </xf>
    <xf numFmtId="0" fontId="2" fillId="0" borderId="0" xfId="0" applyFont="1" applyAlignment="1">
      <alignment wrapText="1"/>
    </xf>
    <xf numFmtId="44" fontId="2" fillId="0" borderId="1" xfId="0" applyNumberFormat="1" applyFont="1" applyBorder="1" applyAlignment="1">
      <alignment wrapText="1"/>
    </xf>
    <xf numFmtId="9" fontId="2" fillId="0" borderId="1" xfId="2" applyNumberFormat="1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4" zoomScaleNormal="100" workbookViewId="0">
      <selection activeCell="M8" sqref="M8"/>
    </sheetView>
  </sheetViews>
  <sheetFormatPr defaultRowHeight="14.4" x14ac:dyDescent="0.3"/>
  <cols>
    <col min="1" max="1" width="4.109375" customWidth="1"/>
    <col min="2" max="2" width="36.33203125" customWidth="1"/>
    <col min="4" max="4" width="9.44140625" bestFit="1" customWidth="1"/>
    <col min="5" max="5" width="9.33203125" bestFit="1" customWidth="1"/>
    <col min="6" max="7" width="9.33203125" customWidth="1"/>
    <col min="8" max="8" width="11.5546875" customWidth="1"/>
    <col min="9" max="9" width="12.33203125" bestFit="1" customWidth="1"/>
  </cols>
  <sheetData>
    <row r="1" spans="1:9" x14ac:dyDescent="0.3">
      <c r="A1" t="s">
        <v>11</v>
      </c>
    </row>
    <row r="2" spans="1:9" ht="41.4" x14ac:dyDescent="0.3">
      <c r="A2" s="7" t="s">
        <v>0</v>
      </c>
      <c r="B2" s="1" t="s">
        <v>1</v>
      </c>
      <c r="C2" s="8" t="s">
        <v>2</v>
      </c>
      <c r="D2" s="1" t="s">
        <v>3</v>
      </c>
      <c r="E2" s="1" t="s">
        <v>4</v>
      </c>
      <c r="F2" s="1" t="s">
        <v>7</v>
      </c>
      <c r="G2" s="1" t="s">
        <v>8</v>
      </c>
      <c r="H2" s="1" t="s">
        <v>9</v>
      </c>
      <c r="I2" s="1" t="s">
        <v>10</v>
      </c>
    </row>
    <row r="3" spans="1:9" x14ac:dyDescent="0.3">
      <c r="A3" s="7">
        <v>1</v>
      </c>
      <c r="B3" s="9" t="s">
        <v>12</v>
      </c>
      <c r="C3" s="8" t="s">
        <v>24</v>
      </c>
      <c r="D3" s="2">
        <v>300</v>
      </c>
      <c r="E3" s="3"/>
      <c r="F3" s="6">
        <v>0.05</v>
      </c>
      <c r="G3" s="3">
        <f>E3*F3+E3</f>
        <v>0</v>
      </c>
      <c r="H3" s="3">
        <f>D3*E3</f>
        <v>0</v>
      </c>
      <c r="I3" s="3">
        <f>D3*G3</f>
        <v>0</v>
      </c>
    </row>
    <row r="4" spans="1:9" ht="27.6" x14ac:dyDescent="0.3">
      <c r="A4" s="7">
        <v>2</v>
      </c>
      <c r="B4" s="9" t="s">
        <v>13</v>
      </c>
      <c r="C4" s="8" t="s">
        <v>5</v>
      </c>
      <c r="D4" s="2">
        <v>1000</v>
      </c>
      <c r="E4" s="3"/>
      <c r="F4" s="6">
        <v>0.05</v>
      </c>
      <c r="G4" s="3">
        <f t="shared" ref="G4:G15" si="0">E4*F4+E4</f>
        <v>0</v>
      </c>
      <c r="H4" s="3">
        <f t="shared" ref="H4:H15" si="1">D4*E4</f>
        <v>0</v>
      </c>
      <c r="I4" s="3">
        <f t="shared" ref="I4:I15" si="2">D4*G4</f>
        <v>0</v>
      </c>
    </row>
    <row r="5" spans="1:9" x14ac:dyDescent="0.3">
      <c r="A5" s="7">
        <v>3</v>
      </c>
      <c r="B5" s="9" t="s">
        <v>14</v>
      </c>
      <c r="C5" s="8" t="s">
        <v>5</v>
      </c>
      <c r="D5" s="2">
        <v>60</v>
      </c>
      <c r="E5" s="3"/>
      <c r="F5" s="6">
        <v>0.05</v>
      </c>
      <c r="G5" s="3">
        <f t="shared" si="0"/>
        <v>0</v>
      </c>
      <c r="H5" s="3">
        <f t="shared" si="1"/>
        <v>0</v>
      </c>
      <c r="I5" s="3">
        <f t="shared" si="2"/>
        <v>0</v>
      </c>
    </row>
    <row r="6" spans="1:9" x14ac:dyDescent="0.3">
      <c r="A6" s="7">
        <v>4</v>
      </c>
      <c r="B6" s="9" t="s">
        <v>15</v>
      </c>
      <c r="C6" s="8" t="s">
        <v>5</v>
      </c>
      <c r="D6" s="2">
        <v>30</v>
      </c>
      <c r="E6" s="3"/>
      <c r="F6" s="6">
        <v>0.05</v>
      </c>
      <c r="G6" s="3">
        <f t="shared" si="0"/>
        <v>0</v>
      </c>
      <c r="H6" s="3">
        <f t="shared" si="1"/>
        <v>0</v>
      </c>
      <c r="I6" s="3">
        <f t="shared" si="2"/>
        <v>0</v>
      </c>
    </row>
    <row r="7" spans="1:9" ht="27.6" x14ac:dyDescent="0.3">
      <c r="A7" s="7">
        <v>5</v>
      </c>
      <c r="B7" s="9" t="s">
        <v>16</v>
      </c>
      <c r="C7" s="8" t="s">
        <v>6</v>
      </c>
      <c r="D7" s="2">
        <v>2500</v>
      </c>
      <c r="E7" s="3"/>
      <c r="F7" s="6">
        <v>0.05</v>
      </c>
      <c r="G7" s="3">
        <f t="shared" si="0"/>
        <v>0</v>
      </c>
      <c r="H7" s="3">
        <f t="shared" si="1"/>
        <v>0</v>
      </c>
      <c r="I7" s="3">
        <f t="shared" si="2"/>
        <v>0</v>
      </c>
    </row>
    <row r="8" spans="1:9" ht="27.6" x14ac:dyDescent="0.3">
      <c r="A8" s="7">
        <v>6</v>
      </c>
      <c r="B8" s="9" t="s">
        <v>17</v>
      </c>
      <c r="C8" s="8" t="s">
        <v>6</v>
      </c>
      <c r="D8" s="2">
        <v>100</v>
      </c>
      <c r="E8" s="3"/>
      <c r="F8" s="6">
        <v>0.05</v>
      </c>
      <c r="G8" s="3">
        <f t="shared" si="0"/>
        <v>0</v>
      </c>
      <c r="H8" s="3">
        <f t="shared" si="1"/>
        <v>0</v>
      </c>
      <c r="I8" s="3">
        <f t="shared" si="2"/>
        <v>0</v>
      </c>
    </row>
    <row r="9" spans="1:9" ht="27.6" x14ac:dyDescent="0.3">
      <c r="A9" s="7">
        <v>7</v>
      </c>
      <c r="B9" s="9" t="s">
        <v>18</v>
      </c>
      <c r="C9" s="8" t="s">
        <v>6</v>
      </c>
      <c r="D9" s="2">
        <v>100</v>
      </c>
      <c r="E9" s="3"/>
      <c r="F9" s="6">
        <v>0.05</v>
      </c>
      <c r="G9" s="3">
        <f t="shared" si="0"/>
        <v>0</v>
      </c>
      <c r="H9" s="3">
        <f t="shared" si="1"/>
        <v>0</v>
      </c>
      <c r="I9" s="3">
        <f t="shared" si="2"/>
        <v>0</v>
      </c>
    </row>
    <row r="10" spans="1:9" x14ac:dyDescent="0.3">
      <c r="A10" s="7">
        <v>8</v>
      </c>
      <c r="B10" s="9" t="s">
        <v>19</v>
      </c>
      <c r="C10" s="8" t="s">
        <v>6</v>
      </c>
      <c r="D10" s="2">
        <v>500</v>
      </c>
      <c r="E10" s="3"/>
      <c r="F10" s="6">
        <v>0.05</v>
      </c>
      <c r="G10" s="3">
        <f t="shared" si="0"/>
        <v>0</v>
      </c>
      <c r="H10" s="3">
        <f t="shared" si="1"/>
        <v>0</v>
      </c>
      <c r="I10" s="3">
        <f t="shared" si="2"/>
        <v>0</v>
      </c>
    </row>
    <row r="11" spans="1:9" x14ac:dyDescent="0.3">
      <c r="A11" s="7">
        <v>9</v>
      </c>
      <c r="B11" s="9" t="s">
        <v>20</v>
      </c>
      <c r="C11" s="8" t="s">
        <v>6</v>
      </c>
      <c r="D11" s="2">
        <v>1600</v>
      </c>
      <c r="E11" s="3"/>
      <c r="F11" s="6">
        <v>0.05</v>
      </c>
      <c r="G11" s="3">
        <f t="shared" si="0"/>
        <v>0</v>
      </c>
      <c r="H11" s="3">
        <f t="shared" si="1"/>
        <v>0</v>
      </c>
      <c r="I11" s="3">
        <f t="shared" si="2"/>
        <v>0</v>
      </c>
    </row>
    <row r="12" spans="1:9" x14ac:dyDescent="0.3">
      <c r="A12" s="7">
        <v>10</v>
      </c>
      <c r="B12" s="9" t="s">
        <v>27</v>
      </c>
      <c r="C12" s="8" t="s">
        <v>6</v>
      </c>
      <c r="D12" s="2">
        <v>500</v>
      </c>
      <c r="E12" s="3"/>
      <c r="F12" s="6">
        <v>0.05</v>
      </c>
      <c r="G12" s="3">
        <f t="shared" si="0"/>
        <v>0</v>
      </c>
      <c r="H12" s="3">
        <f t="shared" si="1"/>
        <v>0</v>
      </c>
      <c r="I12" s="3">
        <f t="shared" si="2"/>
        <v>0</v>
      </c>
    </row>
    <row r="13" spans="1:9" x14ac:dyDescent="0.3">
      <c r="A13" s="7">
        <v>11</v>
      </c>
      <c r="B13" s="9" t="s">
        <v>21</v>
      </c>
      <c r="C13" s="8" t="s">
        <v>6</v>
      </c>
      <c r="D13" s="2">
        <v>200</v>
      </c>
      <c r="E13" s="3"/>
      <c r="F13" s="6">
        <v>0.05</v>
      </c>
      <c r="G13" s="3">
        <f t="shared" si="0"/>
        <v>0</v>
      </c>
      <c r="H13" s="3">
        <f t="shared" si="1"/>
        <v>0</v>
      </c>
      <c r="I13" s="3">
        <f t="shared" si="2"/>
        <v>0</v>
      </c>
    </row>
    <row r="14" spans="1:9" x14ac:dyDescent="0.3">
      <c r="A14" s="7">
        <v>12</v>
      </c>
      <c r="B14" s="9" t="s">
        <v>22</v>
      </c>
      <c r="C14" s="8" t="s">
        <v>6</v>
      </c>
      <c r="D14" s="2">
        <v>500</v>
      </c>
      <c r="E14" s="3"/>
      <c r="F14" s="6">
        <v>0.05</v>
      </c>
      <c r="G14" s="3">
        <f t="shared" si="0"/>
        <v>0</v>
      </c>
      <c r="H14" s="3">
        <f t="shared" si="1"/>
        <v>0</v>
      </c>
      <c r="I14" s="3">
        <f t="shared" si="2"/>
        <v>0</v>
      </c>
    </row>
    <row r="15" spans="1:9" x14ac:dyDescent="0.3">
      <c r="A15" s="7">
        <v>13</v>
      </c>
      <c r="B15" s="9" t="s">
        <v>23</v>
      </c>
      <c r="C15" s="8" t="s">
        <v>5</v>
      </c>
      <c r="D15" s="2">
        <v>800</v>
      </c>
      <c r="E15" s="3"/>
      <c r="F15" s="6">
        <v>0.05</v>
      </c>
      <c r="G15" s="3">
        <f t="shared" si="0"/>
        <v>0</v>
      </c>
      <c r="H15" s="3">
        <f t="shared" si="1"/>
        <v>0</v>
      </c>
      <c r="I15" s="3">
        <f t="shared" si="2"/>
        <v>0</v>
      </c>
    </row>
    <row r="16" spans="1:9" x14ac:dyDescent="0.3">
      <c r="A16" s="4"/>
      <c r="B16" s="4"/>
      <c r="C16" s="4"/>
      <c r="D16" s="4"/>
      <c r="E16" s="4"/>
      <c r="F16" s="4"/>
      <c r="G16" s="4"/>
      <c r="H16" s="5">
        <f>SUM(H3:H15)</f>
        <v>0</v>
      </c>
      <c r="I16" s="5">
        <f>SUM(I3:I15)</f>
        <v>0</v>
      </c>
    </row>
    <row r="17" spans="1:9" x14ac:dyDescent="0.3">
      <c r="A17" t="s">
        <v>25</v>
      </c>
    </row>
    <row r="18" spans="1:9" ht="41.4" x14ac:dyDescent="0.3">
      <c r="A18" s="1" t="s">
        <v>0</v>
      </c>
      <c r="B18" s="1" t="s">
        <v>1</v>
      </c>
      <c r="C18" s="1" t="s">
        <v>2</v>
      </c>
      <c r="D18" s="1" t="s">
        <v>3</v>
      </c>
      <c r="E18" s="1" t="s">
        <v>4</v>
      </c>
      <c r="F18" s="1" t="s">
        <v>7</v>
      </c>
      <c r="G18" s="1" t="s">
        <v>8</v>
      </c>
      <c r="H18" s="1" t="s">
        <v>9</v>
      </c>
      <c r="I18" s="1" t="s">
        <v>10</v>
      </c>
    </row>
    <row r="19" spans="1:9" x14ac:dyDescent="0.3">
      <c r="A19" s="1">
        <v>1</v>
      </c>
      <c r="B19" s="1" t="s">
        <v>26</v>
      </c>
      <c r="C19" s="1" t="s">
        <v>24</v>
      </c>
      <c r="D19" s="2">
        <v>8000</v>
      </c>
      <c r="E19" s="3"/>
      <c r="F19" s="6">
        <v>0.05</v>
      </c>
      <c r="G19" s="3">
        <f>E19*F19+E19</f>
        <v>0</v>
      </c>
      <c r="H19" s="3">
        <f t="shared" ref="H19" si="3">D19*E19</f>
        <v>0</v>
      </c>
      <c r="I19" s="3">
        <f t="shared" ref="I19" si="4">D19*G19</f>
        <v>0</v>
      </c>
    </row>
    <row r="20" spans="1:9" x14ac:dyDescent="0.3">
      <c r="A20" s="4"/>
      <c r="B20" s="4"/>
      <c r="C20" s="4"/>
      <c r="D20" s="4"/>
      <c r="E20" s="4"/>
      <c r="F20" s="4"/>
      <c r="G20" s="4"/>
      <c r="H20" s="5">
        <f>SUM(H19:H19)</f>
        <v>0</v>
      </c>
      <c r="I20" s="5">
        <f>SUM(I19:I19)</f>
        <v>0</v>
      </c>
    </row>
  </sheetData>
  <sortState ref="A3:F36">
    <sortCondition ref="B3:B36"/>
  </sortState>
  <pageMargins left="0.7" right="0.7" top="0.75" bottom="0.75" header="0.3" footer="0.3"/>
  <pageSetup paperSize="9" orientation="portrait" verticalDpi="0" r:id="rId1"/>
  <headerFooter>
    <oddHeader xml:space="preserve">&amp;LZałącznik nr 1 
EK-ZZ/ZP.261.10.2023
&amp;C&amp;P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zał.1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Kwiatkowska Joanna</dc:creator>
  <cp:lastModifiedBy>Nawłatyna Joanna</cp:lastModifiedBy>
  <dcterms:created xsi:type="dcterms:W3CDTF">2023-03-17T07:41:52Z</dcterms:created>
  <dcterms:modified xsi:type="dcterms:W3CDTF">2025-03-21T08:37:29Z</dcterms:modified>
</cp:coreProperties>
</file>