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 ofertowy" sheetId="1" r:id="rId1"/>
    <sheet name="Załacznik Nr 1 do umowy" sheetId="2" r:id="rId2"/>
  </sheets>
  <definedNames>
    <definedName name="_xlnm.Print_Area" localSheetId="0">'Formularz ofertowy'!$A$1:$H$38</definedName>
  </definedNames>
  <calcPr fullCalcOnLoad="1"/>
</workbook>
</file>

<file path=xl/sharedStrings.xml><?xml version="1.0" encoding="utf-8"?>
<sst xmlns="http://schemas.openxmlformats.org/spreadsheetml/2006/main" count="214" uniqueCount="102">
  <si>
    <t>Nr seryjny</t>
  </si>
  <si>
    <t>Producent</t>
  </si>
  <si>
    <t>Model</t>
  </si>
  <si>
    <t>Nazwa</t>
  </si>
  <si>
    <t>11494228</t>
  </si>
  <si>
    <t>ERBE</t>
  </si>
  <si>
    <t>VIO300D</t>
  </si>
  <si>
    <t>DIATERMIA CHIRURGICZNA</t>
  </si>
  <si>
    <t>B-3034</t>
  </si>
  <si>
    <t>APC 300</t>
  </si>
  <si>
    <t>PRZYSTAWKA ARGONOWA</t>
  </si>
  <si>
    <t>F-1199</t>
  </si>
  <si>
    <t>ICC 300E</t>
  </si>
  <si>
    <t>C1666</t>
  </si>
  <si>
    <t>ICC 350</t>
  </si>
  <si>
    <t>B-5522</t>
  </si>
  <si>
    <t>APC300</t>
  </si>
  <si>
    <t>11299417</t>
  </si>
  <si>
    <t>VIO300S</t>
  </si>
  <si>
    <t>11299412</t>
  </si>
  <si>
    <t>11300287</t>
  </si>
  <si>
    <t>11299413</t>
  </si>
  <si>
    <t>11299414</t>
  </si>
  <si>
    <t>11299416</t>
  </si>
  <si>
    <t>11299948</t>
  </si>
  <si>
    <t>11300168</t>
  </si>
  <si>
    <t>APC2</t>
  </si>
  <si>
    <t>11309462</t>
  </si>
  <si>
    <t>11309285</t>
  </si>
  <si>
    <t>F-1175</t>
  </si>
  <si>
    <t>11363623</t>
  </si>
  <si>
    <t>11443965</t>
  </si>
  <si>
    <t>CRYO 2</t>
  </si>
  <si>
    <t>APARAT DO KRIOBIOPSJI</t>
  </si>
  <si>
    <t>11456493</t>
  </si>
  <si>
    <t>Lp</t>
  </si>
  <si>
    <t>APC  2</t>
  </si>
  <si>
    <t>CHIRURGIA NACZYŃ SALA OPERACYJNA -CHIRURGIA</t>
  </si>
  <si>
    <t>SAMODZIELNA PRACOWNIA ENDOSKOPOWA</t>
  </si>
  <si>
    <t>I ODDZ. ANESTEZJOLOGIA I IT</t>
  </si>
  <si>
    <t>KARDIOCHIRURGIA SALA OPERACYJNA- CZĘŚĆ CHIRURGICZNA</t>
  </si>
  <si>
    <t>PRAC. ELEKTROFIZJOLOGII I ELEKTROTERAPII W ODDZIALE KL.CHOR. WIEŃCOWEJ</t>
  </si>
  <si>
    <t>TORAKOCHIRURGIA SALA OPERACYJNA-CZEŚĆ CHIRURGICZNA</t>
  </si>
  <si>
    <t>Nazwa Oddziału</t>
  </si>
  <si>
    <t xml:space="preserve">1 na rok </t>
  </si>
  <si>
    <t>Data przeglądu</t>
  </si>
  <si>
    <t>Częstotliwość przeglądów</t>
  </si>
  <si>
    <t>Ilość przeglądów w ciagu 3 lat trwania umowy</t>
  </si>
  <si>
    <t>przeglad - rok 2023 cena jednostkowa netto PLN*</t>
  </si>
  <si>
    <t>przeglad - rok 2024 cena jednostkowa netto PLN*</t>
  </si>
  <si>
    <t>przeglad - rok 2025 cena jednostkowa netto PLN*</t>
  </si>
  <si>
    <t>wartość 36- miesięcy netto PLN*</t>
  </si>
  <si>
    <t>Stawka podatku %*</t>
  </si>
  <si>
    <t>wartość 36- miesięcy brutto PLN*</t>
  </si>
  <si>
    <t>*</t>
  </si>
  <si>
    <t>3 (po 1 przeglądznie na 1 rok)</t>
  </si>
  <si>
    <t>3 (po 1 przeglądzie na 1 rok)</t>
  </si>
  <si>
    <t>kwota netto</t>
  </si>
  <si>
    <t>kwota brutto</t>
  </si>
  <si>
    <t>ZAŁĄCZNIK 1</t>
  </si>
  <si>
    <t>3 (po 1 przeglądzie na 1 rok) **</t>
  </si>
  <si>
    <t>**</t>
  </si>
  <si>
    <t>URZĄDZENIE NA GWARANCJI DO 29.10.2023, PRZEGLĄD W 2023 ROKU BEZPŁATNY, WYKONYWANY PRZEZ GWARANTA</t>
  </si>
  <si>
    <t>A. Dane oferenta:</t>
  </si>
  <si>
    <t>Nazwa Oferenta:</t>
  </si>
  <si>
    <t>Adres siedziby</t>
  </si>
  <si>
    <t>REGON</t>
  </si>
  <si>
    <t xml:space="preserve">Nr telefony/ fax: </t>
  </si>
  <si>
    <t>Reprezentowany przez (imię, nazwisko, stanowisko/podstawa do reprezentacji/podpisywania umowy):</t>
  </si>
  <si>
    <t>NIP:</t>
  </si>
  <si>
    <t>Adres e-mail:</t>
  </si>
  <si>
    <t>B. Szczegółowe wymagania dotyczące sposobu wykonania usługi przez Oferenta</t>
  </si>
  <si>
    <t xml:space="preserve">Szczegółowe wymagania wobec Zleceniobiorcy zawarte są we wzorze umowy wraz z załącznikami do niej. 
Oferent załączając do oferty wymagany wzór umowy zobowiązuje się do przyjęcia jej wszystkich warunków, w szczególności w zakresie zakresu i terminów wykonania.
</t>
  </si>
  <si>
    <t>C. Formularz cenowy:</t>
  </si>
  <si>
    <t>koszt roboczogodziny*</t>
  </si>
  <si>
    <t>koszt dojazdu do wykonania napraw*</t>
  </si>
  <si>
    <t>koszt kalibracji np. diatermii*</t>
  </si>
  <si>
    <t>pola zostna odpowienio wypełnione po wyborze oferenta</t>
  </si>
  <si>
    <t>SUMA</t>
  </si>
  <si>
    <t>Załącznik nr A do ogłoszenia LI/5503/07/2024- Formularz ofertowy</t>
  </si>
  <si>
    <t>wartość całkowitej naprawy PLN*</t>
  </si>
  <si>
    <t>wymiana węża elastycznego do gazów medycznych O2</t>
  </si>
  <si>
    <t xml:space="preserve">wymiana węża elastycznego do gazów medycznych AIR </t>
  </si>
  <si>
    <t>wymiana węża elastycznego do gazów medycznych VAC</t>
  </si>
  <si>
    <t>wymiana węża elastycznego do odciągu gazów anestetycznych</t>
  </si>
  <si>
    <t>wymiana węża elastycznego do inżektora</t>
  </si>
  <si>
    <t>wymiana węża elastycznego do zasilania AIRMOTOR</t>
  </si>
  <si>
    <t>wymiana węża elastycznego do wyrzutu AIRMOTOR</t>
  </si>
  <si>
    <t>oznaczenie gniazda O2</t>
  </si>
  <si>
    <t>wymiana gniazda punktu poboru gazu AIR (AGA)</t>
  </si>
  <si>
    <t>wymiana osłony gniazda elektrycznego</t>
  </si>
  <si>
    <t>wymiana przełącznika pneumatycznego do sterowania blokadą hamulca</t>
  </si>
  <si>
    <t>wymiana gniazda punktu poboru gazu O2 (AGA)</t>
  </si>
  <si>
    <t>Rodzaje napraw</t>
  </si>
  <si>
    <t>wymiana gniazda punktu poboru gazu VAC (AGA)</t>
  </si>
  <si>
    <t>Ilość [m,szt]</t>
  </si>
  <si>
    <t>Cena jednostkowa netto PLN*</t>
  </si>
  <si>
    <t>Cena netto PLN * (ilość x cena jednostkowa)</t>
  </si>
  <si>
    <t>inne materiały dodatkowe (jeżeli będą potrzebne do realizacji usługi)</t>
  </si>
  <si>
    <t xml:space="preserve"> naprawa urządzenia/robocizna oraz koszty dojazdu</t>
  </si>
  <si>
    <t>udokumentowane testy/pomiary wymagane przepisami prawa po wykonanej naprawie</t>
  </si>
  <si>
    <t>pola zostaną odpowienio wypełnione przez oferenta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</si>
</sst>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yyyy\-mm\-dd\ hh:mm:ss"/>
    <numFmt numFmtId="175" formatCode="yyyy\-mm\-dd"/>
    <numFmt numFmtId="176" formatCode="[$-415]d\ mmmm\ yyyy"/>
    <numFmt numFmtId="177" formatCode="#,##0.00\ &quot;zł&quot;"/>
    <numFmt numFmtId="178" formatCode="#,##0.00\ _z_ł"/>
  </numFmts>
  <fonts count="45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7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7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7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7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78" fontId="0" fillId="0" borderId="23" xfId="0" applyNumberFormat="1" applyFont="1" applyBorder="1" applyAlignment="1">
      <alignment horizontal="center"/>
    </xf>
    <xf numFmtId="178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8" fontId="0" fillId="0" borderId="26" xfId="0" applyNumberFormat="1" applyFont="1" applyBorder="1" applyAlignment="1">
      <alignment horizontal="center"/>
    </xf>
    <xf numFmtId="178" fontId="0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2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5" xfId="7" applyNumberFormat="1" applyFont="1" applyFill="1" applyBorder="1" applyAlignment="1" applyProtection="1">
      <alignment horizontal="center" vertical="center"/>
      <protection/>
    </xf>
    <xf numFmtId="0" fontId="0" fillId="0" borderId="10" xfId="7" applyNumberFormat="1" applyFont="1" applyFill="1" applyBorder="1" applyAlignment="1" applyProtection="1">
      <alignment horizontal="center" vertical="center"/>
      <protection/>
    </xf>
    <xf numFmtId="0" fontId="0" fillId="0" borderId="13" xfId="7" applyNumberFormat="1" applyFont="1" applyFill="1" applyBorder="1" applyAlignment="1" applyProtection="1">
      <alignment horizontal="center" vertical="center"/>
      <protection/>
    </xf>
    <xf numFmtId="178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78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177" fontId="0" fillId="0" borderId="15" xfId="7" applyNumberFormat="1" applyFont="1" applyFill="1" applyBorder="1" applyAlignment="1" applyProtection="1">
      <alignment horizontal="center" vertical="center"/>
      <protection/>
    </xf>
    <xf numFmtId="0" fontId="0" fillId="0" borderId="46" xfId="7" applyNumberFormat="1" applyFont="1" applyFill="1" applyBorder="1" applyAlignment="1" applyProtection="1">
      <alignment horizontal="center" vertical="center"/>
      <protection/>
    </xf>
    <xf numFmtId="177" fontId="0" fillId="0" borderId="47" xfId="7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77" fontId="0" fillId="0" borderId="17" xfId="0" applyNumberFormat="1" applyFont="1" applyBorder="1" applyAlignment="1">
      <alignment/>
    </xf>
    <xf numFmtId="177" fontId="0" fillId="0" borderId="26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</cellXfs>
  <cellStyles count="50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WierszPoziom_8" xfId="57"/>
    <cellStyle name="Zły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view="pageBreakPreview" zoomScaleSheetLayoutView="100" workbookViewId="0" topLeftCell="A1">
      <selection activeCell="F35" sqref="F35"/>
    </sheetView>
  </sheetViews>
  <sheetFormatPr defaultColWidth="9.140625" defaultRowHeight="12.75"/>
  <cols>
    <col min="2" max="2" width="27.421875" style="9" customWidth="1"/>
    <col min="3" max="3" width="29.57421875" style="0" customWidth="1"/>
    <col min="4" max="4" width="32.00390625" style="4" bestFit="1" customWidth="1"/>
    <col min="5" max="5" width="32.140625" style="4" bestFit="1" customWidth="1"/>
    <col min="6" max="6" width="32.140625" style="4" customWidth="1"/>
    <col min="7" max="7" width="22.57421875" style="1" customWidth="1"/>
  </cols>
  <sheetData>
    <row r="1" spans="1:7" ht="35.25" customHeight="1" thickBot="1">
      <c r="A1" s="91" t="s">
        <v>79</v>
      </c>
      <c r="B1" s="92"/>
      <c r="C1" s="92"/>
      <c r="D1" s="92"/>
      <c r="E1" s="92"/>
      <c r="F1" s="92"/>
      <c r="G1" s="93"/>
    </row>
    <row r="2" spans="1:7" ht="25.5" customHeight="1" thickBot="1">
      <c r="A2" s="88" t="s">
        <v>63</v>
      </c>
      <c r="B2" s="89"/>
      <c r="C2" s="89"/>
      <c r="D2" s="89"/>
      <c r="E2" s="89"/>
      <c r="F2" s="89"/>
      <c r="G2" s="90"/>
    </row>
    <row r="3" spans="1:7" ht="13.5" thickBot="1">
      <c r="A3" s="94"/>
      <c r="B3" s="95"/>
      <c r="C3" s="95"/>
      <c r="D3" s="95"/>
      <c r="E3" s="95"/>
      <c r="F3" s="95"/>
      <c r="G3" s="96"/>
    </row>
    <row r="4" spans="1:7" ht="84.75" customHeight="1">
      <c r="A4" s="63"/>
      <c r="B4" s="56" t="s">
        <v>64</v>
      </c>
      <c r="C4" s="57"/>
      <c r="D4" s="57" t="s">
        <v>68</v>
      </c>
      <c r="E4" s="58"/>
      <c r="F4" s="75"/>
      <c r="G4" s="69"/>
    </row>
    <row r="5" spans="1:7" ht="39.75" customHeight="1">
      <c r="A5" s="63"/>
      <c r="B5" s="6" t="s">
        <v>65</v>
      </c>
      <c r="C5" s="97"/>
      <c r="D5" s="97"/>
      <c r="E5" s="98"/>
      <c r="F5" s="70"/>
      <c r="G5" s="69"/>
    </row>
    <row r="6" spans="1:7" ht="33" customHeight="1">
      <c r="A6" s="63"/>
      <c r="B6" s="6" t="s">
        <v>66</v>
      </c>
      <c r="C6" s="52"/>
      <c r="D6" s="11" t="s">
        <v>69</v>
      </c>
      <c r="E6" s="59"/>
      <c r="F6" s="55"/>
      <c r="G6" s="69"/>
    </row>
    <row r="7" spans="1:7" ht="31.5" customHeight="1" thickBot="1">
      <c r="A7" s="63"/>
      <c r="B7" s="7" t="s">
        <v>67</v>
      </c>
      <c r="C7" s="60"/>
      <c r="D7" s="13" t="s">
        <v>70</v>
      </c>
      <c r="E7" s="61"/>
      <c r="F7" s="55"/>
      <c r="G7" s="69"/>
    </row>
    <row r="8" spans="1:7" ht="12.75">
      <c r="A8" s="99"/>
      <c r="B8" s="100"/>
      <c r="C8" s="100"/>
      <c r="D8" s="100"/>
      <c r="E8" s="100"/>
      <c r="F8" s="100"/>
      <c r="G8" s="101"/>
    </row>
    <row r="9" spans="1:7" s="62" customFormat="1" ht="22.5" customHeight="1">
      <c r="A9" s="79" t="s">
        <v>71</v>
      </c>
      <c r="B9" s="80"/>
      <c r="C9" s="80"/>
      <c r="D9" s="80"/>
      <c r="E9" s="80"/>
      <c r="F9" s="80"/>
      <c r="G9" s="81"/>
    </row>
    <row r="10" spans="1:7" ht="30.75" customHeight="1">
      <c r="A10" s="82" t="s">
        <v>72</v>
      </c>
      <c r="B10" s="83"/>
      <c r="C10" s="83"/>
      <c r="D10" s="83"/>
      <c r="E10" s="83"/>
      <c r="F10" s="83"/>
      <c r="G10" s="84"/>
    </row>
    <row r="11" spans="1:7" s="62" customFormat="1" ht="21.75" customHeight="1">
      <c r="A11" s="85" t="s">
        <v>73</v>
      </c>
      <c r="B11" s="86"/>
      <c r="C11" s="86"/>
      <c r="D11" s="86"/>
      <c r="E11" s="86"/>
      <c r="F11" s="86"/>
      <c r="G11" s="87"/>
    </row>
    <row r="12" spans="1:7" ht="13.5" thickBot="1">
      <c r="A12" s="63"/>
      <c r="B12" s="54"/>
      <c r="C12" s="53"/>
      <c r="D12" s="55"/>
      <c r="E12" s="55"/>
      <c r="F12" s="55"/>
      <c r="G12" s="69"/>
    </row>
    <row r="13" spans="1:7" ht="55.5" customHeight="1" thickBot="1">
      <c r="A13" s="18" t="s">
        <v>35</v>
      </c>
      <c r="B13" s="19" t="s">
        <v>93</v>
      </c>
      <c r="C13" s="19" t="s">
        <v>95</v>
      </c>
      <c r="D13" s="19" t="s">
        <v>96</v>
      </c>
      <c r="E13" s="68" t="s">
        <v>97</v>
      </c>
      <c r="F13" s="68" t="s">
        <v>52</v>
      </c>
      <c r="G13" s="37" t="s">
        <v>80</v>
      </c>
    </row>
    <row r="14" spans="1:9" ht="28.5" customHeight="1">
      <c r="A14" s="14">
        <v>1</v>
      </c>
      <c r="B14" s="16" t="s">
        <v>81</v>
      </c>
      <c r="C14" s="71">
        <v>77</v>
      </c>
      <c r="D14" s="71"/>
      <c r="E14" s="102">
        <f>D14*C14</f>
        <v>0</v>
      </c>
      <c r="F14" s="71"/>
      <c r="G14" s="35">
        <f>E14+(E14*F14/100)</f>
        <v>0</v>
      </c>
      <c r="I14" s="53"/>
    </row>
    <row r="15" spans="1:7" ht="31.5" customHeight="1">
      <c r="A15" s="6">
        <v>2</v>
      </c>
      <c r="B15" s="10" t="s">
        <v>82</v>
      </c>
      <c r="C15" s="72">
        <v>89</v>
      </c>
      <c r="D15" s="72"/>
      <c r="E15" s="102">
        <f aca="true" t="shared" si="0" ref="E15:E29">D15*C15</f>
        <v>0</v>
      </c>
      <c r="F15" s="72"/>
      <c r="G15" s="35">
        <f>E15+(E15*F15/100)</f>
        <v>0</v>
      </c>
    </row>
    <row r="16" spans="1:7" ht="24" customHeight="1">
      <c r="A16" s="6">
        <v>3</v>
      </c>
      <c r="B16" s="10" t="s">
        <v>83</v>
      </c>
      <c r="C16" s="72">
        <v>89</v>
      </c>
      <c r="D16" s="72"/>
      <c r="E16" s="102">
        <f t="shared" si="0"/>
        <v>0</v>
      </c>
      <c r="F16" s="72"/>
      <c r="G16" s="35">
        <f aca="true" t="shared" si="1" ref="G15:G29">E16+(E16*F16/100)</f>
        <v>0</v>
      </c>
    </row>
    <row r="17" spans="1:7" ht="56.25" customHeight="1">
      <c r="A17" s="6">
        <v>4</v>
      </c>
      <c r="B17" s="10" t="s">
        <v>84</v>
      </c>
      <c r="C17" s="72">
        <v>12</v>
      </c>
      <c r="D17" s="72"/>
      <c r="E17" s="102">
        <f t="shared" si="0"/>
        <v>0</v>
      </c>
      <c r="F17" s="72"/>
      <c r="G17" s="35">
        <f t="shared" si="1"/>
        <v>0</v>
      </c>
    </row>
    <row r="18" spans="1:7" ht="29.25" customHeight="1">
      <c r="A18" s="6">
        <v>5</v>
      </c>
      <c r="B18" s="10" t="s">
        <v>85</v>
      </c>
      <c r="C18" s="72">
        <v>12</v>
      </c>
      <c r="D18" s="72"/>
      <c r="E18" s="102">
        <f t="shared" si="0"/>
        <v>0</v>
      </c>
      <c r="F18" s="72"/>
      <c r="G18" s="35">
        <f t="shared" si="1"/>
        <v>0</v>
      </c>
    </row>
    <row r="19" spans="1:7" ht="28.5" customHeight="1">
      <c r="A19" s="6">
        <v>6</v>
      </c>
      <c r="B19" s="10" t="s">
        <v>86</v>
      </c>
      <c r="C19" s="72">
        <v>12</v>
      </c>
      <c r="D19" s="72"/>
      <c r="E19" s="102">
        <f t="shared" si="0"/>
        <v>0</v>
      </c>
      <c r="F19" s="72"/>
      <c r="G19" s="35">
        <f t="shared" si="1"/>
        <v>0</v>
      </c>
    </row>
    <row r="20" spans="1:7" ht="28.5" customHeight="1">
      <c r="A20" s="6">
        <v>7</v>
      </c>
      <c r="B20" s="10" t="s">
        <v>87</v>
      </c>
      <c r="C20" s="72">
        <v>12</v>
      </c>
      <c r="D20" s="72"/>
      <c r="E20" s="102">
        <f t="shared" si="0"/>
        <v>0</v>
      </c>
      <c r="F20" s="72"/>
      <c r="G20" s="35">
        <f t="shared" si="1"/>
        <v>0</v>
      </c>
    </row>
    <row r="21" spans="1:7" ht="28.5" customHeight="1">
      <c r="A21" s="6">
        <v>8</v>
      </c>
      <c r="B21" s="10" t="s">
        <v>89</v>
      </c>
      <c r="C21" s="72">
        <v>30</v>
      </c>
      <c r="D21" s="72"/>
      <c r="E21" s="102">
        <f t="shared" si="0"/>
        <v>0</v>
      </c>
      <c r="F21" s="72"/>
      <c r="G21" s="35">
        <f t="shared" si="1"/>
        <v>0</v>
      </c>
    </row>
    <row r="22" spans="1:7" ht="28.5" customHeight="1">
      <c r="A22" s="6">
        <v>9</v>
      </c>
      <c r="B22" s="10" t="s">
        <v>92</v>
      </c>
      <c r="C22" s="72">
        <v>14</v>
      </c>
      <c r="D22" s="72"/>
      <c r="E22" s="102">
        <f t="shared" si="0"/>
        <v>0</v>
      </c>
      <c r="F22" s="72"/>
      <c r="G22" s="35">
        <f t="shared" si="1"/>
        <v>0</v>
      </c>
    </row>
    <row r="23" spans="1:7" ht="28.5" customHeight="1">
      <c r="A23" s="6">
        <v>10</v>
      </c>
      <c r="B23" s="10" t="s">
        <v>94</v>
      </c>
      <c r="C23" s="72">
        <v>11</v>
      </c>
      <c r="D23" s="72"/>
      <c r="E23" s="102">
        <f t="shared" si="0"/>
        <v>0</v>
      </c>
      <c r="F23" s="72"/>
      <c r="G23" s="35">
        <f t="shared" si="1"/>
        <v>0</v>
      </c>
    </row>
    <row r="24" spans="1:7" ht="28.5" customHeight="1">
      <c r="A24" s="6">
        <v>11</v>
      </c>
      <c r="B24" s="10" t="s">
        <v>88</v>
      </c>
      <c r="C24" s="72">
        <v>1</v>
      </c>
      <c r="D24" s="72"/>
      <c r="E24" s="102">
        <f t="shared" si="0"/>
        <v>0</v>
      </c>
      <c r="F24" s="72"/>
      <c r="G24" s="35">
        <f t="shared" si="1"/>
        <v>0</v>
      </c>
    </row>
    <row r="25" spans="1:7" ht="28.5" customHeight="1">
      <c r="A25" s="6">
        <v>12</v>
      </c>
      <c r="B25" s="10" t="s">
        <v>90</v>
      </c>
      <c r="C25" s="72">
        <v>22</v>
      </c>
      <c r="D25" s="72"/>
      <c r="E25" s="102">
        <f t="shared" si="0"/>
        <v>0</v>
      </c>
      <c r="F25" s="72"/>
      <c r="G25" s="35">
        <f t="shared" si="1"/>
        <v>0</v>
      </c>
    </row>
    <row r="26" spans="1:7" ht="38.25">
      <c r="A26" s="6">
        <v>13</v>
      </c>
      <c r="B26" s="10" t="s">
        <v>91</v>
      </c>
      <c r="C26" s="72">
        <v>3</v>
      </c>
      <c r="D26" s="72"/>
      <c r="E26" s="102">
        <f t="shared" si="0"/>
        <v>0</v>
      </c>
      <c r="F26" s="72"/>
      <c r="G26" s="35">
        <f t="shared" si="1"/>
        <v>0</v>
      </c>
    </row>
    <row r="27" spans="1:7" ht="48" customHeight="1">
      <c r="A27" s="6">
        <v>14</v>
      </c>
      <c r="B27" s="10" t="s">
        <v>98</v>
      </c>
      <c r="C27" s="72">
        <v>17</v>
      </c>
      <c r="D27" s="72"/>
      <c r="E27" s="102">
        <f t="shared" si="0"/>
        <v>0</v>
      </c>
      <c r="F27" s="72"/>
      <c r="G27" s="35">
        <f t="shared" si="1"/>
        <v>0</v>
      </c>
    </row>
    <row r="28" spans="1:7" ht="39.75" customHeight="1">
      <c r="A28" s="6">
        <v>15</v>
      </c>
      <c r="B28" s="10" t="s">
        <v>99</v>
      </c>
      <c r="C28" s="72">
        <v>17</v>
      </c>
      <c r="D28" s="72"/>
      <c r="E28" s="102">
        <f t="shared" si="0"/>
        <v>0</v>
      </c>
      <c r="F28" s="72"/>
      <c r="G28" s="35">
        <f t="shared" si="1"/>
        <v>0</v>
      </c>
    </row>
    <row r="29" spans="1:7" ht="51.75" thickBot="1">
      <c r="A29" s="7">
        <v>16</v>
      </c>
      <c r="B29" s="78" t="s">
        <v>100</v>
      </c>
      <c r="C29" s="73">
        <v>17</v>
      </c>
      <c r="D29" s="103"/>
      <c r="E29" s="104">
        <f t="shared" si="0"/>
        <v>0</v>
      </c>
      <c r="F29" s="103"/>
      <c r="G29" s="35">
        <f t="shared" si="1"/>
        <v>0</v>
      </c>
    </row>
    <row r="30" spans="1:7" ht="22.5" customHeight="1" thickBot="1">
      <c r="A30" s="63"/>
      <c r="B30" s="54"/>
      <c r="C30" s="53"/>
      <c r="D30" s="105" t="s">
        <v>78</v>
      </c>
      <c r="E30" s="106">
        <f>SUM(E14:E29)</f>
        <v>0</v>
      </c>
      <c r="F30" s="107">
        <f>F14</f>
        <v>0</v>
      </c>
      <c r="G30" s="108">
        <f>SUM(G14:G29)</f>
        <v>0</v>
      </c>
    </row>
    <row r="31" spans="1:7" ht="12.75">
      <c r="A31" s="63"/>
      <c r="B31" s="54"/>
      <c r="C31" s="53"/>
      <c r="D31" s="55"/>
      <c r="E31" s="55"/>
      <c r="F31" s="55"/>
      <c r="G31" s="69"/>
    </row>
    <row r="32" spans="1:7" ht="13.5" thickBot="1">
      <c r="A32" s="63"/>
      <c r="B32" s="54"/>
      <c r="C32" s="53"/>
      <c r="D32" s="55"/>
      <c r="E32" s="55"/>
      <c r="F32" s="55"/>
      <c r="G32" s="69"/>
    </row>
    <row r="33" spans="1:7" ht="37.5" customHeight="1" thickBot="1">
      <c r="A33" s="63"/>
      <c r="B33" s="54"/>
      <c r="C33" s="53"/>
      <c r="D33" s="55"/>
      <c r="E33" s="109" t="s">
        <v>54</v>
      </c>
      <c r="F33" s="51" t="s">
        <v>101</v>
      </c>
      <c r="G33" s="69"/>
    </row>
    <row r="34" spans="1:7" ht="17.25" customHeight="1">
      <c r="A34" s="63"/>
      <c r="B34" s="54"/>
      <c r="C34" s="53"/>
      <c r="D34" s="55"/>
      <c r="E34" s="55"/>
      <c r="F34" s="55"/>
      <c r="G34" s="76"/>
    </row>
    <row r="35" spans="1:7" ht="23.25" customHeight="1">
      <c r="A35" s="63"/>
      <c r="B35" s="54"/>
      <c r="C35" s="53"/>
      <c r="D35" s="55"/>
      <c r="E35" s="55"/>
      <c r="F35" s="55"/>
      <c r="G35" s="74"/>
    </row>
    <row r="36" spans="1:7" ht="22.5" customHeight="1">
      <c r="A36" s="63"/>
      <c r="B36" s="54"/>
      <c r="C36" s="53"/>
      <c r="D36" s="55"/>
      <c r="E36" s="75"/>
      <c r="F36" s="75"/>
      <c r="G36" s="74"/>
    </row>
    <row r="37" spans="1:7" ht="12.75">
      <c r="A37" s="63"/>
      <c r="B37" s="54"/>
      <c r="C37" s="53"/>
      <c r="D37" s="55"/>
      <c r="E37" s="55"/>
      <c r="F37" s="55"/>
      <c r="G37" s="69"/>
    </row>
    <row r="38" spans="1:7" ht="28.5" customHeight="1" thickBot="1">
      <c r="A38" s="64"/>
      <c r="B38" s="65"/>
      <c r="C38" s="66"/>
      <c r="D38" s="67"/>
      <c r="E38" s="67"/>
      <c r="F38" s="67"/>
      <c r="G38" s="77"/>
    </row>
  </sheetData>
  <sheetProtection/>
  <mergeCells count="8">
    <mergeCell ref="A9:G9"/>
    <mergeCell ref="A10:G10"/>
    <mergeCell ref="A11:G11"/>
    <mergeCell ref="A2:G2"/>
    <mergeCell ref="A1:G1"/>
    <mergeCell ref="A3:G3"/>
    <mergeCell ref="C5:E5"/>
    <mergeCell ref="A8:G8"/>
  </mergeCells>
  <printOptions/>
  <pageMargins left="0.7" right="0.7" top="0.75" bottom="0.75" header="0.3" footer="0.3"/>
  <pageSetup fitToWidth="0" fitToHeight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9">
      <selection activeCell="G30" sqref="G30:I33"/>
    </sheetView>
  </sheetViews>
  <sheetFormatPr defaultColWidth="9.140625" defaultRowHeight="12.75"/>
  <cols>
    <col min="2" max="2" width="27.421875" style="9" customWidth="1"/>
    <col min="3" max="3" width="14.00390625" style="0" customWidth="1"/>
    <col min="4" max="4" width="13.421875" style="4" customWidth="1"/>
    <col min="5" max="5" width="28.140625" style="4" customWidth="1"/>
    <col min="6" max="6" width="37.57421875" style="4" customWidth="1"/>
    <col min="7" max="7" width="25.8515625" style="4" customWidth="1"/>
    <col min="8" max="8" width="30.140625" style="1" customWidth="1"/>
    <col min="9" max="9" width="31.57421875" style="4" customWidth="1"/>
    <col min="10" max="10" width="15.7109375" style="4" customWidth="1"/>
    <col min="11" max="11" width="12.421875" style="0" customWidth="1"/>
    <col min="12" max="12" width="13.28125" style="0" customWidth="1"/>
    <col min="13" max="13" width="11.57421875" style="0" customWidth="1"/>
    <col min="15" max="15" width="12.421875" style="0" customWidth="1"/>
  </cols>
  <sheetData>
    <row r="1" spans="1:15" ht="35.25" customHeight="1" thickBot="1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</row>
    <row r="2" spans="1:15" ht="55.5" customHeight="1" thickBot="1">
      <c r="A2" s="18" t="s">
        <v>35</v>
      </c>
      <c r="B2" s="19" t="s">
        <v>0</v>
      </c>
      <c r="C2" s="19" t="s">
        <v>1</v>
      </c>
      <c r="D2" s="19" t="s">
        <v>2</v>
      </c>
      <c r="E2" s="19" t="s">
        <v>3</v>
      </c>
      <c r="F2" s="20" t="s">
        <v>43</v>
      </c>
      <c r="G2" s="20" t="s">
        <v>46</v>
      </c>
      <c r="H2" s="36" t="s">
        <v>47</v>
      </c>
      <c r="I2" s="20" t="s">
        <v>45</v>
      </c>
      <c r="J2" s="36" t="s">
        <v>48</v>
      </c>
      <c r="K2" s="36" t="s">
        <v>49</v>
      </c>
      <c r="L2" s="36" t="s">
        <v>50</v>
      </c>
      <c r="M2" s="36" t="s">
        <v>51</v>
      </c>
      <c r="N2" s="36" t="s">
        <v>52</v>
      </c>
      <c r="O2" s="37" t="s">
        <v>53</v>
      </c>
    </row>
    <row r="3" spans="1:15" ht="28.5" customHeight="1">
      <c r="A3" s="14">
        <v>1</v>
      </c>
      <c r="B3" s="15" t="s">
        <v>11</v>
      </c>
      <c r="C3" s="15" t="s">
        <v>5</v>
      </c>
      <c r="D3" s="15" t="s">
        <v>12</v>
      </c>
      <c r="E3" s="15" t="s">
        <v>7</v>
      </c>
      <c r="F3" s="16" t="s">
        <v>42</v>
      </c>
      <c r="G3" s="17" t="s">
        <v>44</v>
      </c>
      <c r="H3" s="31" t="s">
        <v>55</v>
      </c>
      <c r="I3" s="32">
        <v>45089</v>
      </c>
      <c r="J3" s="33"/>
      <c r="K3" s="34"/>
      <c r="L3" s="34"/>
      <c r="M3" s="34"/>
      <c r="N3" s="34"/>
      <c r="O3" s="35"/>
    </row>
    <row r="4" spans="1:15" ht="25.5">
      <c r="A4" s="6">
        <v>2</v>
      </c>
      <c r="B4" s="5" t="s">
        <v>34</v>
      </c>
      <c r="C4" s="5" t="s">
        <v>5</v>
      </c>
      <c r="D4" s="5" t="s">
        <v>6</v>
      </c>
      <c r="E4" s="5" t="s">
        <v>7</v>
      </c>
      <c r="F4" s="10" t="s">
        <v>42</v>
      </c>
      <c r="G4" s="11" t="s">
        <v>44</v>
      </c>
      <c r="H4" s="31" t="s">
        <v>55</v>
      </c>
      <c r="I4" s="24">
        <v>45089</v>
      </c>
      <c r="J4" s="21"/>
      <c r="K4" s="22"/>
      <c r="L4" s="22"/>
      <c r="M4" s="22"/>
      <c r="N4" s="22"/>
      <c r="O4" s="25"/>
    </row>
    <row r="5" spans="1:15" ht="24" customHeight="1">
      <c r="A5" s="6">
        <v>3</v>
      </c>
      <c r="B5" s="5" t="s">
        <v>15</v>
      </c>
      <c r="C5" s="5" t="s">
        <v>5</v>
      </c>
      <c r="D5" s="5" t="s">
        <v>16</v>
      </c>
      <c r="E5" s="5" t="s">
        <v>10</v>
      </c>
      <c r="F5" s="11" t="s">
        <v>39</v>
      </c>
      <c r="G5" s="11" t="s">
        <v>44</v>
      </c>
      <c r="H5" s="31" t="s">
        <v>56</v>
      </c>
      <c r="I5" s="24">
        <v>45182</v>
      </c>
      <c r="J5" s="23"/>
      <c r="K5" s="22"/>
      <c r="L5" s="22"/>
      <c r="M5" s="22"/>
      <c r="N5" s="22"/>
      <c r="O5" s="25"/>
    </row>
    <row r="6" spans="1:15" ht="56.25" customHeight="1">
      <c r="A6" s="6">
        <v>4</v>
      </c>
      <c r="B6" s="5" t="s">
        <v>4</v>
      </c>
      <c r="C6" s="5" t="s">
        <v>5</v>
      </c>
      <c r="D6" s="5" t="s">
        <v>6</v>
      </c>
      <c r="E6" s="5" t="s">
        <v>7</v>
      </c>
      <c r="F6" s="10" t="s">
        <v>41</v>
      </c>
      <c r="G6" s="11" t="s">
        <v>44</v>
      </c>
      <c r="H6" s="10" t="s">
        <v>60</v>
      </c>
      <c r="I6" s="24">
        <v>45274</v>
      </c>
      <c r="J6" s="21">
        <v>0</v>
      </c>
      <c r="K6" s="22"/>
      <c r="L6" s="22"/>
      <c r="M6" s="22"/>
      <c r="N6" s="22"/>
      <c r="O6" s="25"/>
    </row>
    <row r="7" spans="1:15" ht="29.25" customHeight="1">
      <c r="A7" s="6">
        <v>5</v>
      </c>
      <c r="B7" s="5" t="s">
        <v>27</v>
      </c>
      <c r="C7" s="5" t="s">
        <v>5</v>
      </c>
      <c r="D7" s="5" t="s">
        <v>6</v>
      </c>
      <c r="E7" s="5" t="s">
        <v>7</v>
      </c>
      <c r="F7" s="10" t="s">
        <v>42</v>
      </c>
      <c r="G7" s="11" t="s">
        <v>44</v>
      </c>
      <c r="H7" s="31" t="s">
        <v>56</v>
      </c>
      <c r="I7" s="24">
        <v>45274</v>
      </c>
      <c r="J7" s="21"/>
      <c r="K7" s="22"/>
      <c r="L7" s="22"/>
      <c r="M7" s="22"/>
      <c r="N7" s="22"/>
      <c r="O7" s="25"/>
    </row>
    <row r="8" spans="1:15" ht="28.5" customHeight="1">
      <c r="A8" s="6">
        <v>6</v>
      </c>
      <c r="B8" s="5" t="s">
        <v>29</v>
      </c>
      <c r="C8" s="5" t="s">
        <v>5</v>
      </c>
      <c r="D8" s="5" t="s">
        <v>12</v>
      </c>
      <c r="E8" s="5" t="s">
        <v>7</v>
      </c>
      <c r="F8" s="10" t="s">
        <v>42</v>
      </c>
      <c r="G8" s="11" t="s">
        <v>44</v>
      </c>
      <c r="H8" s="31" t="s">
        <v>56</v>
      </c>
      <c r="I8" s="24">
        <v>45274</v>
      </c>
      <c r="J8" s="21"/>
      <c r="K8" s="22"/>
      <c r="L8" s="22"/>
      <c r="M8" s="22"/>
      <c r="N8" s="22"/>
      <c r="O8" s="25"/>
    </row>
    <row r="9" spans="1:15" ht="28.5" customHeight="1">
      <c r="A9" s="6">
        <v>7</v>
      </c>
      <c r="B9" s="5" t="s">
        <v>8</v>
      </c>
      <c r="C9" s="5" t="s">
        <v>5</v>
      </c>
      <c r="D9" s="5" t="s">
        <v>9</v>
      </c>
      <c r="E9" s="5" t="s">
        <v>10</v>
      </c>
      <c r="F9" s="10" t="s">
        <v>42</v>
      </c>
      <c r="G9" s="11" t="s">
        <v>44</v>
      </c>
      <c r="H9" s="31" t="s">
        <v>56</v>
      </c>
      <c r="I9" s="24">
        <v>45274</v>
      </c>
      <c r="J9" s="21"/>
      <c r="K9" s="22"/>
      <c r="L9" s="22"/>
      <c r="M9" s="22"/>
      <c r="N9" s="22"/>
      <c r="O9" s="25"/>
    </row>
    <row r="10" spans="1:15" ht="28.5" customHeight="1">
      <c r="A10" s="6">
        <v>8</v>
      </c>
      <c r="B10" s="5" t="s">
        <v>28</v>
      </c>
      <c r="C10" s="5" t="s">
        <v>5</v>
      </c>
      <c r="D10" s="5" t="s">
        <v>26</v>
      </c>
      <c r="E10" s="5" t="s">
        <v>10</v>
      </c>
      <c r="F10" s="10" t="s">
        <v>42</v>
      </c>
      <c r="G10" s="11" t="s">
        <v>44</v>
      </c>
      <c r="H10" s="31" t="s">
        <v>56</v>
      </c>
      <c r="I10" s="24">
        <v>45274</v>
      </c>
      <c r="J10" s="21"/>
      <c r="K10" s="22"/>
      <c r="L10" s="22"/>
      <c r="M10" s="22"/>
      <c r="N10" s="22"/>
      <c r="O10" s="25"/>
    </row>
    <row r="11" spans="1:15" ht="28.5" customHeight="1">
      <c r="A11" s="6">
        <v>9</v>
      </c>
      <c r="B11" s="5" t="s">
        <v>30</v>
      </c>
      <c r="C11" s="5" t="s">
        <v>5</v>
      </c>
      <c r="D11" s="5" t="s">
        <v>6</v>
      </c>
      <c r="E11" s="5" t="s">
        <v>7</v>
      </c>
      <c r="F11" s="10" t="s">
        <v>37</v>
      </c>
      <c r="G11" s="11" t="s">
        <v>44</v>
      </c>
      <c r="H11" s="31" t="s">
        <v>56</v>
      </c>
      <c r="I11" s="24">
        <v>45315</v>
      </c>
      <c r="J11" s="21"/>
      <c r="K11" s="22"/>
      <c r="L11" s="22"/>
      <c r="M11" s="22"/>
      <c r="N11" s="22"/>
      <c r="O11" s="25"/>
    </row>
    <row r="12" spans="1:15" ht="28.5" customHeight="1">
      <c r="A12" s="6">
        <v>10</v>
      </c>
      <c r="B12" s="5" t="s">
        <v>31</v>
      </c>
      <c r="C12" s="5" t="s">
        <v>5</v>
      </c>
      <c r="D12" s="5" t="s">
        <v>6</v>
      </c>
      <c r="E12" s="5" t="s">
        <v>7</v>
      </c>
      <c r="F12" s="10" t="s">
        <v>37</v>
      </c>
      <c r="G12" s="11" t="s">
        <v>44</v>
      </c>
      <c r="H12" s="31" t="s">
        <v>56</v>
      </c>
      <c r="I12" s="24">
        <v>45315</v>
      </c>
      <c r="J12" s="21"/>
      <c r="K12" s="22"/>
      <c r="L12" s="22"/>
      <c r="M12" s="22"/>
      <c r="N12" s="22"/>
      <c r="O12" s="25"/>
    </row>
    <row r="13" spans="1:15" ht="28.5" customHeight="1">
      <c r="A13" s="6">
        <v>11</v>
      </c>
      <c r="B13" s="3">
        <v>11439479</v>
      </c>
      <c r="C13" s="2" t="s">
        <v>5</v>
      </c>
      <c r="D13" s="2" t="s">
        <v>36</v>
      </c>
      <c r="E13" s="5" t="s">
        <v>10</v>
      </c>
      <c r="F13" s="10" t="s">
        <v>37</v>
      </c>
      <c r="G13" s="11" t="s">
        <v>44</v>
      </c>
      <c r="H13" s="31" t="s">
        <v>56</v>
      </c>
      <c r="I13" s="24">
        <v>45315</v>
      </c>
      <c r="J13" s="21"/>
      <c r="K13" s="22"/>
      <c r="L13" s="22"/>
      <c r="M13" s="22"/>
      <c r="N13" s="22"/>
      <c r="O13" s="25"/>
    </row>
    <row r="14" spans="1:15" ht="28.5" customHeight="1">
      <c r="A14" s="6">
        <v>12</v>
      </c>
      <c r="B14" s="5">
        <v>11358663</v>
      </c>
      <c r="C14" s="5" t="s">
        <v>5</v>
      </c>
      <c r="D14" s="5" t="s">
        <v>18</v>
      </c>
      <c r="E14" s="5" t="s">
        <v>7</v>
      </c>
      <c r="F14" s="10" t="s">
        <v>37</v>
      </c>
      <c r="G14" s="11" t="s">
        <v>44</v>
      </c>
      <c r="H14" s="31" t="s">
        <v>56</v>
      </c>
      <c r="I14" s="24">
        <v>45315</v>
      </c>
      <c r="J14" s="21"/>
      <c r="K14" s="22"/>
      <c r="L14" s="22"/>
      <c r="M14" s="22"/>
      <c r="N14" s="22"/>
      <c r="O14" s="25"/>
    </row>
    <row r="15" spans="1:15" ht="28.5" customHeight="1">
      <c r="A15" s="6">
        <v>13</v>
      </c>
      <c r="B15" s="5">
        <v>11445309</v>
      </c>
      <c r="C15" s="5" t="s">
        <v>5</v>
      </c>
      <c r="D15" s="5" t="s">
        <v>32</v>
      </c>
      <c r="E15" s="5" t="s">
        <v>33</v>
      </c>
      <c r="F15" s="10" t="s">
        <v>38</v>
      </c>
      <c r="G15" s="11" t="s">
        <v>44</v>
      </c>
      <c r="H15" s="31" t="s">
        <v>56</v>
      </c>
      <c r="I15" s="24">
        <v>45315</v>
      </c>
      <c r="J15" s="21"/>
      <c r="K15" s="22"/>
      <c r="L15" s="22"/>
      <c r="M15" s="22"/>
      <c r="N15" s="22"/>
      <c r="O15" s="25"/>
    </row>
    <row r="16" spans="1:15" ht="28.5" customHeight="1">
      <c r="A16" s="6">
        <v>14</v>
      </c>
      <c r="B16" s="5" t="s">
        <v>17</v>
      </c>
      <c r="C16" s="5" t="s">
        <v>5</v>
      </c>
      <c r="D16" s="5" t="s">
        <v>18</v>
      </c>
      <c r="E16" s="5" t="s">
        <v>7</v>
      </c>
      <c r="F16" s="10" t="s">
        <v>40</v>
      </c>
      <c r="G16" s="11" t="s">
        <v>44</v>
      </c>
      <c r="H16" s="31" t="s">
        <v>56</v>
      </c>
      <c r="I16" s="24">
        <v>45334</v>
      </c>
      <c r="J16" s="21"/>
      <c r="K16" s="22"/>
      <c r="L16" s="22"/>
      <c r="M16" s="22"/>
      <c r="N16" s="22"/>
      <c r="O16" s="25"/>
    </row>
    <row r="17" spans="1:15" ht="39.75" customHeight="1">
      <c r="A17" s="6">
        <v>15</v>
      </c>
      <c r="B17" s="5" t="s">
        <v>19</v>
      </c>
      <c r="C17" s="5" t="s">
        <v>5</v>
      </c>
      <c r="D17" s="5" t="s">
        <v>18</v>
      </c>
      <c r="E17" s="5" t="s">
        <v>7</v>
      </c>
      <c r="F17" s="10" t="s">
        <v>40</v>
      </c>
      <c r="G17" s="11" t="s">
        <v>44</v>
      </c>
      <c r="H17" s="31" t="s">
        <v>56</v>
      </c>
      <c r="I17" s="24">
        <v>45334</v>
      </c>
      <c r="J17" s="21"/>
      <c r="K17" s="22"/>
      <c r="L17" s="22"/>
      <c r="M17" s="22"/>
      <c r="N17" s="22"/>
      <c r="O17" s="25"/>
    </row>
    <row r="18" spans="1:15" ht="28.5" customHeight="1">
      <c r="A18" s="6">
        <v>16</v>
      </c>
      <c r="B18" s="5" t="s">
        <v>20</v>
      </c>
      <c r="C18" s="5" t="s">
        <v>5</v>
      </c>
      <c r="D18" s="5" t="s">
        <v>18</v>
      </c>
      <c r="E18" s="5" t="s">
        <v>7</v>
      </c>
      <c r="F18" s="10" t="s">
        <v>40</v>
      </c>
      <c r="G18" s="11" t="s">
        <v>44</v>
      </c>
      <c r="H18" s="31" t="s">
        <v>56</v>
      </c>
      <c r="I18" s="24">
        <v>45334</v>
      </c>
      <c r="J18" s="21"/>
      <c r="K18" s="22"/>
      <c r="L18" s="22"/>
      <c r="M18" s="22"/>
      <c r="N18" s="22"/>
      <c r="O18" s="25"/>
    </row>
    <row r="19" spans="1:15" ht="28.5" customHeight="1">
      <c r="A19" s="6">
        <v>17</v>
      </c>
      <c r="B19" s="5" t="s">
        <v>21</v>
      </c>
      <c r="C19" s="5" t="s">
        <v>5</v>
      </c>
      <c r="D19" s="5" t="s">
        <v>18</v>
      </c>
      <c r="E19" s="5" t="s">
        <v>7</v>
      </c>
      <c r="F19" s="10" t="s">
        <v>40</v>
      </c>
      <c r="G19" s="11" t="s">
        <v>44</v>
      </c>
      <c r="H19" s="31" t="s">
        <v>56</v>
      </c>
      <c r="I19" s="24">
        <v>45334</v>
      </c>
      <c r="J19" s="21"/>
      <c r="K19" s="22"/>
      <c r="L19" s="22"/>
      <c r="M19" s="22"/>
      <c r="N19" s="22"/>
      <c r="O19" s="25"/>
    </row>
    <row r="20" spans="1:15" ht="25.5">
      <c r="A20" s="6">
        <v>18</v>
      </c>
      <c r="B20" s="5" t="s">
        <v>22</v>
      </c>
      <c r="C20" s="5" t="s">
        <v>5</v>
      </c>
      <c r="D20" s="5" t="s">
        <v>18</v>
      </c>
      <c r="E20" s="5" t="s">
        <v>7</v>
      </c>
      <c r="F20" s="10" t="s">
        <v>40</v>
      </c>
      <c r="G20" s="11" t="s">
        <v>44</v>
      </c>
      <c r="H20" s="31" t="s">
        <v>56</v>
      </c>
      <c r="I20" s="24">
        <v>45334</v>
      </c>
      <c r="J20" s="21"/>
      <c r="K20" s="22"/>
      <c r="L20" s="22"/>
      <c r="M20" s="22"/>
      <c r="N20" s="22"/>
      <c r="O20" s="25"/>
    </row>
    <row r="21" spans="1:15" ht="28.5" customHeight="1">
      <c r="A21" s="6">
        <v>19</v>
      </c>
      <c r="B21" s="5" t="s">
        <v>23</v>
      </c>
      <c r="C21" s="5" t="s">
        <v>5</v>
      </c>
      <c r="D21" s="5" t="s">
        <v>18</v>
      </c>
      <c r="E21" s="5" t="s">
        <v>7</v>
      </c>
      <c r="F21" s="10" t="s">
        <v>40</v>
      </c>
      <c r="G21" s="11" t="s">
        <v>44</v>
      </c>
      <c r="H21" s="31" t="s">
        <v>56</v>
      </c>
      <c r="I21" s="24">
        <v>45334</v>
      </c>
      <c r="J21" s="21"/>
      <c r="K21" s="22"/>
      <c r="L21" s="22"/>
      <c r="M21" s="22"/>
      <c r="N21" s="22"/>
      <c r="O21" s="25"/>
    </row>
    <row r="22" spans="1:15" ht="28.5" customHeight="1">
      <c r="A22" s="6">
        <v>20</v>
      </c>
      <c r="B22" s="5" t="s">
        <v>24</v>
      </c>
      <c r="C22" s="5" t="s">
        <v>5</v>
      </c>
      <c r="D22" s="5" t="s">
        <v>6</v>
      </c>
      <c r="E22" s="5" t="s">
        <v>7</v>
      </c>
      <c r="F22" s="10" t="s">
        <v>40</v>
      </c>
      <c r="G22" s="11" t="s">
        <v>44</v>
      </c>
      <c r="H22" s="31" t="s">
        <v>56</v>
      </c>
      <c r="I22" s="24">
        <v>45334</v>
      </c>
      <c r="J22" s="21"/>
      <c r="K22" s="22"/>
      <c r="L22" s="22"/>
      <c r="M22" s="22"/>
      <c r="N22" s="22"/>
      <c r="O22" s="25"/>
    </row>
    <row r="23" spans="1:15" ht="28.5" customHeight="1">
      <c r="A23" s="6">
        <v>21</v>
      </c>
      <c r="B23" s="5" t="s">
        <v>25</v>
      </c>
      <c r="C23" s="5" t="s">
        <v>5</v>
      </c>
      <c r="D23" s="5" t="s">
        <v>26</v>
      </c>
      <c r="E23" s="5" t="s">
        <v>10</v>
      </c>
      <c r="F23" s="10" t="s">
        <v>40</v>
      </c>
      <c r="G23" s="11" t="s">
        <v>44</v>
      </c>
      <c r="H23" s="31" t="s">
        <v>56</v>
      </c>
      <c r="I23" s="24">
        <v>45334</v>
      </c>
      <c r="J23" s="21"/>
      <c r="K23" s="22"/>
      <c r="L23" s="22"/>
      <c r="M23" s="22"/>
      <c r="N23" s="22"/>
      <c r="O23" s="25"/>
    </row>
    <row r="24" spans="1:15" ht="28.5" customHeight="1" thickBot="1">
      <c r="A24" s="7">
        <v>22</v>
      </c>
      <c r="B24" s="8" t="s">
        <v>13</v>
      </c>
      <c r="C24" s="8" t="s">
        <v>5</v>
      </c>
      <c r="D24" s="8" t="s">
        <v>14</v>
      </c>
      <c r="E24" s="8" t="s">
        <v>7</v>
      </c>
      <c r="F24" s="12" t="s">
        <v>40</v>
      </c>
      <c r="G24" s="13" t="s">
        <v>44</v>
      </c>
      <c r="H24" s="26" t="s">
        <v>56</v>
      </c>
      <c r="I24" s="27">
        <v>45334</v>
      </c>
      <c r="J24" s="28"/>
      <c r="K24" s="29"/>
      <c r="L24" s="29"/>
      <c r="M24" s="29"/>
      <c r="N24" s="29"/>
      <c r="O24" s="30"/>
    </row>
    <row r="26" ht="21" customHeight="1" thickBot="1"/>
    <row r="27" spans="7:8" ht="45.75" customHeight="1" thickBot="1">
      <c r="G27" s="46" t="s">
        <v>54</v>
      </c>
      <c r="H27" s="51" t="s">
        <v>77</v>
      </c>
    </row>
    <row r="28" spans="7:8" ht="78" customHeight="1" thickBot="1">
      <c r="G28" s="47" t="s">
        <v>61</v>
      </c>
      <c r="H28" s="48" t="s">
        <v>62</v>
      </c>
    </row>
    <row r="29" spans="7:8" ht="17.25" customHeight="1" thickBot="1">
      <c r="G29"/>
      <c r="H29" s="9"/>
    </row>
    <row r="30" spans="8:9" ht="23.25" customHeight="1" thickBot="1">
      <c r="H30" s="38" t="s">
        <v>57</v>
      </c>
      <c r="I30" s="39" t="s">
        <v>58</v>
      </c>
    </row>
    <row r="31" spans="7:9" ht="22.5" customHeight="1" thickBot="1">
      <c r="G31" s="43" t="s">
        <v>74</v>
      </c>
      <c r="H31" s="44"/>
      <c r="I31" s="45"/>
    </row>
    <row r="32" spans="7:9" ht="26.25" thickBot="1">
      <c r="G32" s="40" t="s">
        <v>75</v>
      </c>
      <c r="H32" s="41"/>
      <c r="I32" s="42"/>
    </row>
    <row r="33" spans="7:9" ht="28.5" customHeight="1" thickBot="1">
      <c r="G33" s="43" t="s">
        <v>76</v>
      </c>
      <c r="H33" s="50"/>
      <c r="I33" s="49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Chudecka</dc:creator>
  <cp:keywords/>
  <dc:description/>
  <cp:lastModifiedBy>Izabela Szczur</cp:lastModifiedBy>
  <cp:lastPrinted>2023-03-23T06:53:47Z</cp:lastPrinted>
  <dcterms:created xsi:type="dcterms:W3CDTF">2023-01-12T09:45:40Z</dcterms:created>
  <dcterms:modified xsi:type="dcterms:W3CDTF">2024-05-06T08:48:50Z</dcterms:modified>
  <cp:category/>
  <cp:version/>
  <cp:contentType/>
  <cp:contentStatus/>
</cp:coreProperties>
</file>