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8" firstSheet="1" activeTab="1"/>
  </bookViews>
  <sheets>
    <sheet name="5-KOSZT OFERT-STRONA TYTUŁ.-A" sheetId="1" state="hidden" r:id="rId1"/>
    <sheet name="KOSZTORYS OFERTOWY " sheetId="2" r:id="rId2"/>
  </sheets>
  <externalReferences>
    <externalReference r:id="rId5"/>
  </externalReferences>
  <definedNames>
    <definedName name="_xlnm.Print_Area" localSheetId="0">'5-KOSZT OFERT-STRONA TYTUŁ.-A'!$A$1:$K$45</definedName>
    <definedName name="_xlnm.Print_Area" localSheetId="1">'KOSZTORYS OFERTOWY '!$A$1:$I$41</definedName>
    <definedName name="_xlnm.Print_Titles" localSheetId="1">'KOSZTORYS OFERTOWY '!$2:$3</definedName>
  </definedNames>
  <calcPr fullCalcOnLoad="1" fullPrecision="0"/>
</workbook>
</file>

<file path=xl/sharedStrings.xml><?xml version="1.0" encoding="utf-8"?>
<sst xmlns="http://schemas.openxmlformats.org/spreadsheetml/2006/main" count="100" uniqueCount="81">
  <si>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</si>
  <si>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</si>
  <si>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</si>
  <si>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</si>
  <si>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</si>
  <si>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m2</t>
  </si>
  <si>
    <t>m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</si>
  <si>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</si>
  <si>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</si>
  <si>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</si>
  <si>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</si>
  <si>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</si>
  <si>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</si>
  <si>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</si>
  <si>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</si>
  <si>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</si>
  <si>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</si>
  <si>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</si>
  <si>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</si>
  <si>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D 05.03.05</t>
  </si>
  <si>
    <t>PODATEK VAT 23%</t>
  </si>
  <si>
    <t>RAZEM KOSZTORYS</t>
  </si>
  <si>
    <t>OGÓŁEM</t>
  </si>
  <si>
    <t>Cena jedn.</t>
  </si>
  <si>
    <t>Wartość</t>
  </si>
  <si>
    <t>Wyszczególnienie elementów  rozliczeniowych
 (Opis  robót , lokalizacja  i  obliczenie  ich  ilości)</t>
  </si>
  <si>
    <t>D 05.00.00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</si>
  <si>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</si>
  <si>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</si>
  <si>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CPV 45233000-9</t>
  </si>
  <si>
    <t>Ilość jedn.</t>
  </si>
  <si>
    <t>Uwaga:</t>
  </si>
  <si>
    <t>Podane podstawy wyceny stanowią jedynie wskazówkę i oferent może zastosować inne podstawy</t>
  </si>
  <si>
    <t>lub normy zakladowe, jeżeli są one bardziej odpowiednie do przewidzanej technologii wykonania</t>
  </si>
  <si>
    <t xml:space="preserve"> </t>
  </si>
  <si>
    <t>D 01.01.01</t>
  </si>
  <si>
    <t>ROBOTY PRZYGOTOWAWCZE</t>
  </si>
  <si>
    <t xml:space="preserve">Wyznaczenie objazdów i punktów wysokościowych w terenie </t>
  </si>
  <si>
    <t>CPV 
45233000-9</t>
  </si>
  <si>
    <t>D 01.00.00</t>
  </si>
  <si>
    <t xml:space="preserve">NAWIERZCHNIE </t>
  </si>
  <si>
    <t xml:space="preserve">Nawierzchnie z betonu asfaltowego </t>
  </si>
  <si>
    <t xml:space="preserve"> Razem nawierzchnie </t>
  </si>
  <si>
    <t>D 08.00.00</t>
  </si>
  <si>
    <t xml:space="preserve">ELEMENTY ULIC </t>
  </si>
  <si>
    <t xml:space="preserve">Krawężniki betonowe na ławie betonowej </t>
  </si>
  <si>
    <t>D 08.01.01</t>
  </si>
  <si>
    <t xml:space="preserve"> Razem elementy ulic </t>
  </si>
  <si>
    <t xml:space="preserve">ODWODNIENIE KORPUSU DROGOWEGO </t>
  </si>
  <si>
    <t>D 03.00.00</t>
  </si>
  <si>
    <t xml:space="preserve">szt. </t>
  </si>
  <si>
    <t>D 03.06.01</t>
  </si>
  <si>
    <t>Regulacja elementów urządzeń podziemnych</t>
  </si>
  <si>
    <t xml:space="preserve">Regulacja pionowa studzienek rewizyjnych, nadbudowa wykonana betonem </t>
  </si>
  <si>
    <t xml:space="preserve">Regulacja pionowa kratek ściekowych, nadbudowa wykonana betonem </t>
  </si>
  <si>
    <t xml:space="preserve"> Razem odwodnienie korpusu drogowego </t>
  </si>
  <si>
    <t>D 07.00.00</t>
  </si>
  <si>
    <t xml:space="preserve">km </t>
  </si>
  <si>
    <t xml:space="preserve">Odtworzenie tras i punktów wysokościowych </t>
  </si>
  <si>
    <t xml:space="preserve">Wykonanie w-wy wiążącej z mieszanki mineralno asfaltowej AC 16W - grub. w-wy po zagęszczeniu 4cm dla KR1-2                                                                                             </t>
  </si>
  <si>
    <t xml:space="preserve">Wykonanie w-wy ścieralnej z mieszanki mineralno asfaltowej AC 11S - grub. w-wy po zagęszczeniu 4cm dla KR1-2                                                                                             </t>
  </si>
  <si>
    <t xml:space="preserve">OZNAKOWANIE DRÓG I URZADZENIEA BEZPIECZEŃSTWA RUCHU </t>
  </si>
  <si>
    <t xml:space="preserve">Oznakowanie poziome </t>
  </si>
  <si>
    <t>D 07.01.00</t>
  </si>
  <si>
    <t xml:space="preserve">Oznakowanie poziome jedni farbą akrylową białą, przejście dla pieszych </t>
  </si>
  <si>
    <t xml:space="preserve"> Razem oznakowanie dróg i urządzenia bezpieczeńśtwa ruchu </t>
  </si>
  <si>
    <t>D 05.03.11</t>
  </si>
  <si>
    <t xml:space="preserve">Frezowanie nawierzchni asfaltowych na zimno </t>
  </si>
  <si>
    <t xml:space="preserve">Wykonanie frezowania nawierzchni asfaltowych na zimno, średnia grubość warstwy 4cm, odwiezienie urobku na plac składowani na odl do 10km </t>
  </si>
  <si>
    <t xml:space="preserve">Przełożenie chodników z kostki brukowej betonowej o grubości 6cm, oraz nowej podsypki  cementowo-piaskowej, spoiny wypełnione piaskiem </t>
  </si>
  <si>
    <t>Wyrównanie istniejącej podbudowy mieszanką mineralno-asfaltową. Sposób wbudowania-mechaniczny</t>
  </si>
  <si>
    <t>t</t>
  </si>
  <si>
    <t xml:space="preserve">Przełożenie krawężników betonowych o wymiarach 15x30 na ławie betonowej z oporem                                                                          </t>
  </si>
  <si>
    <t xml:space="preserve"> Razem roboty przygotowawcze </t>
  </si>
  <si>
    <t>D 07.02.00</t>
  </si>
  <si>
    <t xml:space="preserve">Oznakowanie pionowe </t>
  </si>
  <si>
    <t xml:space="preserve">Ustawienie słupków blokujących U-12c </t>
  </si>
  <si>
    <t>szt</t>
  </si>
  <si>
    <t>Ustawienie słupków z rur stalowych o średnicy 50mm dla znaków drogowych , wraz z wykonaniem i zasypaniem dołów z ubiciem warstwami</t>
  </si>
  <si>
    <t>Przymocowanie do gotowych słupów tarczy znaków drogowych</t>
  </si>
  <si>
    <r>
      <rPr>
        <b/>
        <sz val="28"/>
        <rFont val="Arial Narrow"/>
        <family val="2"/>
      </rPr>
      <t xml:space="preserve">KOSZTORYS OFERTOWY </t>
    </r>
    <r>
      <rPr>
        <b/>
        <sz val="22"/>
        <rFont val="Arial Narrow"/>
        <family val="2"/>
      </rPr>
      <t xml:space="preserve">   </t>
    </r>
    <r>
      <rPr>
        <b/>
        <sz val="12"/>
        <rFont val="Arial Narrow"/>
        <family val="2"/>
      </rPr>
      <t xml:space="preserve">                                                                                                                                                                </t>
    </r>
    <r>
      <rPr>
        <b/>
        <sz val="20"/>
        <rFont val="Arial Narrow"/>
        <family val="2"/>
      </rPr>
      <t>Przebudowa drogi gminnej nr 111220 R, ul. Skarbowskiego</t>
    </r>
    <r>
      <rPr>
        <b/>
        <sz val="14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</si>
</sst>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#,##0.000"/>
    <numFmt numFmtId="170" formatCode="0.0000"/>
    <numFmt numFmtId="171" formatCode="#,##0.0"/>
    <numFmt numFmtId="172" formatCode="0.0"/>
    <numFmt numFmtId="173" formatCode="#,##0.0000"/>
    <numFmt numFmtId="174" formatCode="##\.##\.##\.00\."/>
    <numFmt numFmtId="175" formatCode="dd\.mm\.yyyy"/>
    <numFmt numFmtId="176" formatCode="0.00000"/>
    <numFmt numFmtId="177" formatCode="#,##0.00\ _z_ł"/>
    <numFmt numFmtId="178" formatCode="#,##0.00000"/>
  </numFmts>
  <fonts count="60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b/>
      <sz val="2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2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14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4" fontId="19" fillId="32" borderId="12" xfId="0" applyNumberFormat="1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3" fontId="19" fillId="32" borderId="12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/>
    </xf>
    <xf numFmtId="4" fontId="21" fillId="33" borderId="14" xfId="0" applyNumberFormat="1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4" fontId="19" fillId="34" borderId="13" xfId="0" applyNumberFormat="1" applyFont="1" applyFill="1" applyBorder="1" applyAlignment="1">
      <alignment horizontal="center" vertical="center" wrapText="1"/>
    </xf>
    <xf numFmtId="4" fontId="19" fillId="34" borderId="14" xfId="0" applyNumberFormat="1" applyFont="1" applyFill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172" fontId="19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2" fontId="19" fillId="35" borderId="12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2" fontId="19" fillId="36" borderId="10" xfId="0" applyNumberFormat="1" applyFont="1" applyFill="1" applyBorder="1" applyAlignment="1">
      <alignment horizontal="center" vertical="center" wrapText="1"/>
    </xf>
    <xf numFmtId="4" fontId="19" fillId="36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top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right" vertical="center"/>
    </xf>
    <xf numFmtId="0" fontId="21" fillId="34" borderId="13" xfId="0" applyFont="1" applyFill="1" applyBorder="1" applyAlignment="1">
      <alignment horizontal="right" vertical="center"/>
    </xf>
    <xf numFmtId="0" fontId="21" fillId="34" borderId="14" xfId="0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172" fontId="21" fillId="2" borderId="12" xfId="0" applyNumberFormat="1" applyFont="1" applyFill="1" applyBorder="1" applyAlignment="1">
      <alignment horizontal="right" vertical="center" wrapText="1"/>
    </xf>
    <xf numFmtId="172" fontId="21" fillId="2" borderId="13" xfId="0" applyNumberFormat="1" applyFont="1" applyFill="1" applyBorder="1" applyAlignment="1">
      <alignment horizontal="right" vertical="center" wrapText="1"/>
    </xf>
    <xf numFmtId="172" fontId="21" fillId="2" borderId="14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10</v>
      </c>
    </row>
    <row r="3" ht="12.75">
      <c r="A3" s="2" t="s">
        <v>11</v>
      </c>
    </row>
    <row r="9" spans="1:11" ht="26.25" customHeight="1">
      <c r="A9" s="64" t="str">
        <f>'[1]Kosztorys ofertowy'!A1:G1</f>
        <v>KOSZTORYS    OFERTOWY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1" ht="3.75" customHeight="1"/>
    <row r="12" spans="1:9" ht="12.75" customHeight="1" hidden="1">
      <c r="A12" s="65"/>
      <c r="B12" s="65"/>
      <c r="C12" s="65"/>
      <c r="D12" s="65"/>
      <c r="E12" s="65"/>
      <c r="F12" s="65"/>
      <c r="G12" s="65"/>
      <c r="H12" s="3"/>
      <c r="I12" s="3"/>
    </row>
    <row r="13" spans="1:11" ht="12.75" customHeight="1">
      <c r="A13" s="66" t="s">
        <v>27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6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4.75" customHeight="1">
      <c r="A15" s="68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70"/>
    </row>
    <row r="17" ht="19.5" customHeight="1">
      <c r="A17" s="4" t="s">
        <v>1</v>
      </c>
    </row>
    <row r="18" ht="19.5" customHeight="1">
      <c r="A18" s="4" t="s">
        <v>12</v>
      </c>
    </row>
    <row r="19" ht="19.5" customHeight="1">
      <c r="A19" s="1" t="s">
        <v>13</v>
      </c>
    </row>
    <row r="20" ht="19.5" customHeight="1">
      <c r="A20" s="1" t="s">
        <v>13</v>
      </c>
    </row>
    <row r="22" ht="19.5" customHeight="1">
      <c r="A22" s="4" t="s">
        <v>0</v>
      </c>
    </row>
    <row r="23" ht="19.5" customHeight="1">
      <c r="A23" s="4" t="s">
        <v>12</v>
      </c>
    </row>
    <row r="24" ht="19.5" customHeight="1">
      <c r="A24" s="1" t="s">
        <v>13</v>
      </c>
    </row>
    <row r="25" ht="19.5" customHeight="1">
      <c r="A25" s="1" t="s">
        <v>13</v>
      </c>
    </row>
    <row r="29" spans="1:6" ht="12.75">
      <c r="A29" s="4" t="s">
        <v>14</v>
      </c>
      <c r="F29" s="4" t="s">
        <v>15</v>
      </c>
    </row>
    <row r="32" spans="1:6" ht="12.75">
      <c r="A32" s="1" t="s">
        <v>16</v>
      </c>
      <c r="F32" s="1" t="s">
        <v>17</v>
      </c>
    </row>
    <row r="33" spans="1:7" ht="12.75">
      <c r="A33" s="2" t="s">
        <v>18</v>
      </c>
      <c r="G33" s="2" t="s">
        <v>18</v>
      </c>
    </row>
    <row r="42" ht="12.75">
      <c r="D42" s="1" t="s">
        <v>28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3"/>
  <sheetViews>
    <sheetView tabSelected="1" view="pageBreakPreview" zoomScaleSheetLayoutView="100" workbookViewId="0" topLeftCell="A1">
      <selection activeCell="D8" sqref="D8:I8"/>
    </sheetView>
  </sheetViews>
  <sheetFormatPr defaultColWidth="9.140625" defaultRowHeight="12.75"/>
  <cols>
    <col min="1" max="1" width="7.8515625" style="11" customWidth="1"/>
    <col min="2" max="2" width="9.57421875" style="9" customWidth="1"/>
    <col min="3" max="3" width="10.7109375" style="10" customWidth="1"/>
    <col min="4" max="4" width="5.28125" style="11" customWidth="1"/>
    <col min="5" max="5" width="39.140625" style="6" customWidth="1"/>
    <col min="6" max="6" width="5.8515625" style="11" customWidth="1"/>
    <col min="7" max="7" width="11.421875" style="12" customWidth="1"/>
    <col min="8" max="8" width="8.00390625" style="5" customWidth="1"/>
    <col min="9" max="9" width="11.7109375" style="5" customWidth="1"/>
    <col min="10" max="16384" width="9.140625" style="6" customWidth="1"/>
  </cols>
  <sheetData>
    <row r="1" spans="1:9" ht="73.5" customHeight="1">
      <c r="A1" s="71" t="s">
        <v>80</v>
      </c>
      <c r="B1" s="71"/>
      <c r="C1" s="71"/>
      <c r="D1" s="71"/>
      <c r="E1" s="71"/>
      <c r="F1" s="71"/>
      <c r="G1" s="71"/>
      <c r="H1" s="71"/>
      <c r="I1" s="71"/>
    </row>
    <row r="2" spans="1:9" ht="41.25" customHeight="1">
      <c r="A2" s="27" t="s">
        <v>7</v>
      </c>
      <c r="B2" s="28" t="s">
        <v>3</v>
      </c>
      <c r="C2" s="29" t="s">
        <v>9</v>
      </c>
      <c r="D2" s="29" t="s">
        <v>4</v>
      </c>
      <c r="E2" s="29" t="s">
        <v>25</v>
      </c>
      <c r="F2" s="29" t="s">
        <v>8</v>
      </c>
      <c r="G2" s="30" t="s">
        <v>30</v>
      </c>
      <c r="H2" s="31" t="s">
        <v>23</v>
      </c>
      <c r="I2" s="31" t="s">
        <v>24</v>
      </c>
    </row>
    <row r="3" spans="1:9" ht="13.5">
      <c r="A3" s="27">
        <v>1</v>
      </c>
      <c r="B3" s="32">
        <v>2</v>
      </c>
      <c r="C3" s="27">
        <v>3</v>
      </c>
      <c r="D3" s="27">
        <v>4</v>
      </c>
      <c r="E3" s="27">
        <v>5</v>
      </c>
      <c r="F3" s="27">
        <v>6</v>
      </c>
      <c r="G3" s="33">
        <v>7</v>
      </c>
      <c r="H3" s="33">
        <v>8</v>
      </c>
      <c r="I3" s="34">
        <v>9</v>
      </c>
    </row>
    <row r="4" spans="1:9" ht="33.75" customHeight="1">
      <c r="A4" s="35">
        <v>1</v>
      </c>
      <c r="B4" s="36" t="s">
        <v>38</v>
      </c>
      <c r="C4" s="48" t="s">
        <v>39</v>
      </c>
      <c r="D4" s="72" t="s">
        <v>36</v>
      </c>
      <c r="E4" s="72"/>
      <c r="F4" s="72"/>
      <c r="G4" s="72"/>
      <c r="H4" s="37"/>
      <c r="I4" s="38"/>
    </row>
    <row r="5" spans="1:9" ht="17.25" customHeight="1">
      <c r="A5" s="39"/>
      <c r="B5" s="40"/>
      <c r="C5" s="40" t="s">
        <v>35</v>
      </c>
      <c r="D5" s="49"/>
      <c r="E5" s="79" t="s">
        <v>37</v>
      </c>
      <c r="F5" s="80"/>
      <c r="G5" s="80"/>
      <c r="H5" s="80"/>
      <c r="I5" s="81"/>
    </row>
    <row r="6" spans="1:9" s="7" customFormat="1" ht="39.75" customHeight="1">
      <c r="A6" s="50">
        <v>1.1</v>
      </c>
      <c r="B6" s="51"/>
      <c r="C6" s="52"/>
      <c r="D6" s="53">
        <v>1</v>
      </c>
      <c r="E6" s="54" t="s">
        <v>58</v>
      </c>
      <c r="F6" s="51" t="s">
        <v>57</v>
      </c>
      <c r="G6" s="55">
        <v>0.44</v>
      </c>
      <c r="H6" s="55">
        <v>0</v>
      </c>
      <c r="I6" s="55">
        <f>ROUND(G6*H6,2)</f>
        <v>0</v>
      </c>
    </row>
    <row r="7" spans="1:9" s="7" customFormat="1" ht="24" customHeight="1">
      <c r="A7" s="76" t="s">
        <v>73</v>
      </c>
      <c r="B7" s="77"/>
      <c r="C7" s="77"/>
      <c r="D7" s="77"/>
      <c r="E7" s="77"/>
      <c r="F7" s="77"/>
      <c r="G7" s="77"/>
      <c r="H7" s="78"/>
      <c r="I7" s="45">
        <f>I6</f>
        <v>0</v>
      </c>
    </row>
    <row r="8" spans="1:9" ht="27.75" customHeight="1">
      <c r="A8" s="35">
        <v>2</v>
      </c>
      <c r="B8" s="36" t="s">
        <v>29</v>
      </c>
      <c r="C8" s="36" t="s">
        <v>26</v>
      </c>
      <c r="D8" s="73" t="s">
        <v>40</v>
      </c>
      <c r="E8" s="74"/>
      <c r="F8" s="74"/>
      <c r="G8" s="74"/>
      <c r="H8" s="74"/>
      <c r="I8" s="75"/>
    </row>
    <row r="9" spans="1:9" ht="27.75" customHeight="1">
      <c r="A9" s="39"/>
      <c r="B9" s="40"/>
      <c r="C9" s="41" t="s">
        <v>66</v>
      </c>
      <c r="D9" s="42"/>
      <c r="E9" s="80" t="s">
        <v>67</v>
      </c>
      <c r="F9" s="80"/>
      <c r="G9" s="80"/>
      <c r="H9" s="43"/>
      <c r="I9" s="44"/>
    </row>
    <row r="10" spans="1:9" ht="45.75" customHeight="1">
      <c r="A10" s="53">
        <v>2.1</v>
      </c>
      <c r="B10" s="51"/>
      <c r="C10" s="52" t="s">
        <v>66</v>
      </c>
      <c r="D10" s="53">
        <v>2</v>
      </c>
      <c r="E10" s="56" t="s">
        <v>68</v>
      </c>
      <c r="F10" s="53" t="s">
        <v>5</v>
      </c>
      <c r="G10" s="57">
        <v>3124</v>
      </c>
      <c r="H10" s="55">
        <v>0</v>
      </c>
      <c r="I10" s="55">
        <f>ROUND(G10*H10,2)</f>
        <v>0</v>
      </c>
    </row>
    <row r="11" spans="1:9" ht="17.25" customHeight="1">
      <c r="A11" s="39"/>
      <c r="B11" s="40"/>
      <c r="C11" s="41" t="s">
        <v>19</v>
      </c>
      <c r="D11" s="42"/>
      <c r="E11" s="80" t="s">
        <v>41</v>
      </c>
      <c r="F11" s="80"/>
      <c r="G11" s="80"/>
      <c r="H11" s="43"/>
      <c r="I11" s="44"/>
    </row>
    <row r="12" spans="1:9" s="7" customFormat="1" ht="56.25" customHeight="1">
      <c r="A12" s="53">
        <v>2.2</v>
      </c>
      <c r="B12" s="51"/>
      <c r="C12" s="52" t="s">
        <v>19</v>
      </c>
      <c r="D12" s="53">
        <v>3</v>
      </c>
      <c r="E12" s="56" t="s">
        <v>59</v>
      </c>
      <c r="F12" s="53" t="s">
        <v>5</v>
      </c>
      <c r="G12" s="57">
        <v>3124</v>
      </c>
      <c r="H12" s="55">
        <v>0</v>
      </c>
      <c r="I12" s="55">
        <f>ROUND(G12*H12,2)</f>
        <v>0</v>
      </c>
    </row>
    <row r="13" spans="1:9" ht="40.5">
      <c r="A13" s="53">
        <v>2.3</v>
      </c>
      <c r="B13" s="51"/>
      <c r="C13" s="52" t="s">
        <v>19</v>
      </c>
      <c r="D13" s="53">
        <v>4</v>
      </c>
      <c r="E13" s="56" t="s">
        <v>60</v>
      </c>
      <c r="F13" s="53" t="s">
        <v>5</v>
      </c>
      <c r="G13" s="57">
        <v>3124</v>
      </c>
      <c r="H13" s="55">
        <v>0</v>
      </c>
      <c r="I13" s="55">
        <f>ROUND(G13*H13,2)</f>
        <v>0</v>
      </c>
    </row>
    <row r="14" spans="1:9" ht="63" customHeight="1">
      <c r="A14" s="53">
        <v>2.4</v>
      </c>
      <c r="B14" s="51"/>
      <c r="C14" s="52" t="s">
        <v>19</v>
      </c>
      <c r="D14" s="53">
        <v>5</v>
      </c>
      <c r="E14" s="56" t="s">
        <v>70</v>
      </c>
      <c r="F14" s="53" t="s">
        <v>71</v>
      </c>
      <c r="G14" s="57">
        <v>156.2</v>
      </c>
      <c r="H14" s="55">
        <v>0</v>
      </c>
      <c r="I14" s="55">
        <f>ROUND(G14*H14,2)</f>
        <v>0</v>
      </c>
    </row>
    <row r="15" spans="1:9" ht="16.5" customHeight="1">
      <c r="A15" s="76" t="s">
        <v>42</v>
      </c>
      <c r="B15" s="77"/>
      <c r="C15" s="77"/>
      <c r="D15" s="77"/>
      <c r="E15" s="77"/>
      <c r="F15" s="77"/>
      <c r="G15" s="77"/>
      <c r="H15" s="78"/>
      <c r="I15" s="45">
        <f>SUM(I10:I14)</f>
        <v>0</v>
      </c>
    </row>
    <row r="16" spans="1:9" ht="27" customHeight="1">
      <c r="A16" s="35">
        <v>3</v>
      </c>
      <c r="B16" s="36" t="s">
        <v>29</v>
      </c>
      <c r="C16" s="36" t="s">
        <v>49</v>
      </c>
      <c r="D16" s="73" t="s">
        <v>48</v>
      </c>
      <c r="E16" s="74"/>
      <c r="F16" s="74"/>
      <c r="G16" s="74"/>
      <c r="H16" s="74"/>
      <c r="I16" s="75"/>
    </row>
    <row r="17" spans="1:9" ht="23.25" customHeight="1">
      <c r="A17" s="39"/>
      <c r="B17" s="40"/>
      <c r="C17" s="41" t="s">
        <v>51</v>
      </c>
      <c r="D17" s="42"/>
      <c r="E17" s="80" t="s">
        <v>52</v>
      </c>
      <c r="F17" s="80"/>
      <c r="G17" s="80"/>
      <c r="H17" s="80"/>
      <c r="I17" s="81"/>
    </row>
    <row r="18" spans="1:9" ht="30.75" customHeight="1">
      <c r="A18" s="53">
        <v>3.1</v>
      </c>
      <c r="B18" s="51"/>
      <c r="C18" s="51"/>
      <c r="D18" s="53">
        <v>6</v>
      </c>
      <c r="E18" s="56" t="s">
        <v>53</v>
      </c>
      <c r="F18" s="53" t="s">
        <v>50</v>
      </c>
      <c r="G18" s="57">
        <v>11</v>
      </c>
      <c r="H18" s="55">
        <v>0</v>
      </c>
      <c r="I18" s="55">
        <f>ROUND(G18*H18,2)</f>
        <v>0</v>
      </c>
    </row>
    <row r="19" spans="1:9" ht="30" customHeight="1">
      <c r="A19" s="53">
        <v>3.2</v>
      </c>
      <c r="B19" s="51"/>
      <c r="C19" s="51"/>
      <c r="D19" s="53">
        <v>7</v>
      </c>
      <c r="E19" s="56" t="s">
        <v>54</v>
      </c>
      <c r="F19" s="53" t="s">
        <v>50</v>
      </c>
      <c r="G19" s="57">
        <v>10</v>
      </c>
      <c r="H19" s="55">
        <v>0</v>
      </c>
      <c r="I19" s="55">
        <f>ROUND(G19*H19,2)</f>
        <v>0</v>
      </c>
    </row>
    <row r="20" spans="1:9" ht="16.5" customHeight="1">
      <c r="A20" s="76" t="s">
        <v>55</v>
      </c>
      <c r="B20" s="77"/>
      <c r="C20" s="77"/>
      <c r="D20" s="77"/>
      <c r="E20" s="77"/>
      <c r="F20" s="77"/>
      <c r="G20" s="77"/>
      <c r="H20" s="78"/>
      <c r="I20" s="45">
        <f>SUM(I18:I19)</f>
        <v>0</v>
      </c>
    </row>
    <row r="21" spans="1:9" ht="27.75" customHeight="1">
      <c r="A21" s="35">
        <v>4</v>
      </c>
      <c r="B21" s="36" t="s">
        <v>29</v>
      </c>
      <c r="C21" s="36" t="s">
        <v>43</v>
      </c>
      <c r="D21" s="73" t="s">
        <v>44</v>
      </c>
      <c r="E21" s="74"/>
      <c r="F21" s="74"/>
      <c r="G21" s="74"/>
      <c r="H21" s="74"/>
      <c r="I21" s="75"/>
    </row>
    <row r="22" spans="1:9" ht="16.5" customHeight="1">
      <c r="A22" s="39"/>
      <c r="B22" s="40"/>
      <c r="C22" s="41" t="s">
        <v>46</v>
      </c>
      <c r="D22" s="42"/>
      <c r="E22" s="80" t="s">
        <v>45</v>
      </c>
      <c r="F22" s="80"/>
      <c r="G22" s="80"/>
      <c r="H22" s="43"/>
      <c r="I22" s="44"/>
    </row>
    <row r="23" spans="1:9" ht="46.5" customHeight="1">
      <c r="A23" s="53">
        <v>4.1</v>
      </c>
      <c r="B23" s="51"/>
      <c r="C23" s="51"/>
      <c r="D23" s="53">
        <v>8</v>
      </c>
      <c r="E23" s="56" t="s">
        <v>72</v>
      </c>
      <c r="F23" s="53" t="s">
        <v>6</v>
      </c>
      <c r="G23" s="57">
        <v>100</v>
      </c>
      <c r="H23" s="55">
        <v>0</v>
      </c>
      <c r="I23" s="55">
        <f>ROUND(G23*H23,2)</f>
        <v>0</v>
      </c>
    </row>
    <row r="24" spans="1:9" ht="57" customHeight="1">
      <c r="A24" s="53">
        <v>4.2</v>
      </c>
      <c r="B24" s="51"/>
      <c r="C24" s="51"/>
      <c r="D24" s="53">
        <v>9</v>
      </c>
      <c r="E24" s="56" t="s">
        <v>69</v>
      </c>
      <c r="F24" s="53" t="s">
        <v>5</v>
      </c>
      <c r="G24" s="57">
        <v>76</v>
      </c>
      <c r="H24" s="55">
        <v>0</v>
      </c>
      <c r="I24" s="55">
        <f>ROUND(G24*H24,2)</f>
        <v>0</v>
      </c>
    </row>
    <row r="25" spans="1:9" ht="16.5" customHeight="1">
      <c r="A25" s="76" t="s">
        <v>47</v>
      </c>
      <c r="B25" s="77"/>
      <c r="C25" s="77"/>
      <c r="D25" s="77"/>
      <c r="E25" s="77"/>
      <c r="F25" s="77"/>
      <c r="G25" s="77"/>
      <c r="H25" s="78"/>
      <c r="I25" s="45">
        <f>SUM(I23:I24)</f>
        <v>0</v>
      </c>
    </row>
    <row r="26" spans="1:9" ht="24" customHeight="1">
      <c r="A26" s="35">
        <v>5</v>
      </c>
      <c r="B26" s="36" t="s">
        <v>29</v>
      </c>
      <c r="C26" s="36" t="s">
        <v>56</v>
      </c>
      <c r="D26" s="73" t="s">
        <v>61</v>
      </c>
      <c r="E26" s="74"/>
      <c r="F26" s="74"/>
      <c r="G26" s="74"/>
      <c r="H26" s="74"/>
      <c r="I26" s="75"/>
    </row>
    <row r="27" spans="1:9" ht="16.5" customHeight="1">
      <c r="A27" s="39"/>
      <c r="B27" s="40"/>
      <c r="C27" s="41" t="s">
        <v>63</v>
      </c>
      <c r="D27" s="42"/>
      <c r="E27" s="80" t="s">
        <v>62</v>
      </c>
      <c r="F27" s="80"/>
      <c r="G27" s="80"/>
      <c r="H27" s="43"/>
      <c r="I27" s="44"/>
    </row>
    <row r="28" spans="1:9" ht="48.75" customHeight="1">
      <c r="A28" s="53">
        <v>5.1</v>
      </c>
      <c r="B28" s="51"/>
      <c r="C28" s="51"/>
      <c r="D28" s="53">
        <v>10</v>
      </c>
      <c r="E28" s="56" t="s">
        <v>64</v>
      </c>
      <c r="F28" s="53" t="s">
        <v>5</v>
      </c>
      <c r="G28" s="57">
        <v>12</v>
      </c>
      <c r="H28" s="55">
        <v>0</v>
      </c>
      <c r="I28" s="55">
        <f>ROUND(G28*H28,2)</f>
        <v>0</v>
      </c>
    </row>
    <row r="29" spans="1:9" ht="20.25" customHeight="1">
      <c r="A29" s="59"/>
      <c r="B29" s="60"/>
      <c r="C29" s="60" t="s">
        <v>74</v>
      </c>
      <c r="D29" s="59"/>
      <c r="E29" s="61" t="s">
        <v>75</v>
      </c>
      <c r="F29" s="59"/>
      <c r="G29" s="62"/>
      <c r="H29" s="63"/>
      <c r="I29" s="63"/>
    </row>
    <row r="30" spans="1:9" ht="48.75" customHeight="1">
      <c r="A30" s="53">
        <v>5.2</v>
      </c>
      <c r="B30" s="51"/>
      <c r="C30" s="51"/>
      <c r="D30" s="53">
        <v>11</v>
      </c>
      <c r="E30" s="54" t="s">
        <v>76</v>
      </c>
      <c r="F30" s="53" t="s">
        <v>77</v>
      </c>
      <c r="G30" s="58">
        <v>2</v>
      </c>
      <c r="H30" s="55">
        <v>0</v>
      </c>
      <c r="I30" s="55">
        <f>ROUND(G30*H30,2)</f>
        <v>0</v>
      </c>
    </row>
    <row r="31" spans="1:9" ht="48.75" customHeight="1">
      <c r="A31" s="53">
        <v>5.3</v>
      </c>
      <c r="B31" s="51"/>
      <c r="C31" s="51"/>
      <c r="D31" s="53">
        <v>12</v>
      </c>
      <c r="E31" s="54" t="s">
        <v>78</v>
      </c>
      <c r="F31" s="53" t="s">
        <v>77</v>
      </c>
      <c r="G31" s="58">
        <v>4</v>
      </c>
      <c r="H31" s="55">
        <v>0</v>
      </c>
      <c r="I31" s="55">
        <f>ROUND(G31*H31,2)</f>
        <v>0</v>
      </c>
    </row>
    <row r="32" spans="1:9" ht="48.75" customHeight="1">
      <c r="A32" s="53">
        <v>5.4</v>
      </c>
      <c r="B32" s="51"/>
      <c r="C32" s="51"/>
      <c r="D32" s="53">
        <v>13</v>
      </c>
      <c r="E32" s="54" t="s">
        <v>79</v>
      </c>
      <c r="F32" s="53" t="s">
        <v>77</v>
      </c>
      <c r="G32" s="58">
        <v>4</v>
      </c>
      <c r="H32" s="55">
        <v>0</v>
      </c>
      <c r="I32" s="55">
        <f>ROUND(G32*H32,2)</f>
        <v>0</v>
      </c>
    </row>
    <row r="33" spans="1:9" ht="18" customHeight="1">
      <c r="A33" s="76" t="s">
        <v>65</v>
      </c>
      <c r="B33" s="77"/>
      <c r="C33" s="77"/>
      <c r="D33" s="77"/>
      <c r="E33" s="77"/>
      <c r="F33" s="77"/>
      <c r="G33" s="77"/>
      <c r="H33" s="78"/>
      <c r="I33" s="45">
        <f>I28+I30+I31+I32</f>
        <v>0</v>
      </c>
    </row>
    <row r="34" spans="1:9" ht="24.75" customHeight="1">
      <c r="A34" s="84" t="s">
        <v>21</v>
      </c>
      <c r="B34" s="85"/>
      <c r="C34" s="85"/>
      <c r="D34" s="85"/>
      <c r="E34" s="85"/>
      <c r="F34" s="85"/>
      <c r="G34" s="85"/>
      <c r="H34" s="86"/>
      <c r="I34" s="46">
        <f>I7+I15+I20+I25+I33</f>
        <v>0</v>
      </c>
    </row>
    <row r="35" spans="1:9" ht="21" customHeight="1">
      <c r="A35" s="84" t="s">
        <v>20</v>
      </c>
      <c r="B35" s="85"/>
      <c r="C35" s="85"/>
      <c r="D35" s="85"/>
      <c r="E35" s="85"/>
      <c r="F35" s="85"/>
      <c r="G35" s="85"/>
      <c r="H35" s="86"/>
      <c r="I35" s="47">
        <f>I34*0.23</f>
        <v>0</v>
      </c>
    </row>
    <row r="36" spans="1:9" ht="18" customHeight="1">
      <c r="A36" s="84" t="s">
        <v>22</v>
      </c>
      <c r="B36" s="85"/>
      <c r="C36" s="85"/>
      <c r="D36" s="85"/>
      <c r="E36" s="85"/>
      <c r="F36" s="85"/>
      <c r="G36" s="85"/>
      <c r="H36" s="86"/>
      <c r="I36" s="47">
        <f>I35+I34</f>
        <v>0</v>
      </c>
    </row>
    <row r="37" spans="1:9" s="14" customFormat="1" ht="12">
      <c r="A37" s="15"/>
      <c r="B37" s="16"/>
      <c r="C37" s="17"/>
      <c r="D37" s="15"/>
      <c r="F37" s="15"/>
      <c r="G37" s="13"/>
      <c r="H37" s="13"/>
      <c r="I37" s="13"/>
    </row>
    <row r="38" spans="1:8" s="8" customFormat="1" ht="12.75">
      <c r="A38" s="18" t="s">
        <v>31</v>
      </c>
      <c r="B38" s="18"/>
      <c r="E38" s="19"/>
      <c r="F38" s="19"/>
      <c r="G38" s="20"/>
      <c r="H38" s="21"/>
    </row>
    <row r="39" spans="1:9" s="8" customFormat="1" ht="12.75">
      <c r="A39" s="82" t="s">
        <v>32</v>
      </c>
      <c r="B39" s="82"/>
      <c r="C39" s="82"/>
      <c r="D39" s="82"/>
      <c r="E39" s="82"/>
      <c r="F39" s="82"/>
      <c r="G39" s="82"/>
      <c r="H39" s="82"/>
      <c r="I39" s="82"/>
    </row>
    <row r="40" spans="1:9" s="8" customFormat="1" ht="12.75">
      <c r="A40" s="82" t="s">
        <v>33</v>
      </c>
      <c r="B40" s="82"/>
      <c r="C40" s="82"/>
      <c r="D40" s="82"/>
      <c r="E40" s="82"/>
      <c r="F40" s="82"/>
      <c r="G40" s="82"/>
      <c r="H40" s="82"/>
      <c r="I40" s="82"/>
    </row>
    <row r="41" s="22" customFormat="1" ht="12.75">
      <c r="H41" s="23"/>
    </row>
    <row r="42" spans="2:9" s="22" customFormat="1" ht="111.75" customHeight="1">
      <c r="B42" s="83"/>
      <c r="C42" s="83"/>
      <c r="D42" s="83"/>
      <c r="E42" s="83"/>
      <c r="H42" s="23" t="s">
        <v>34</v>
      </c>
      <c r="I42" s="25"/>
    </row>
    <row r="43" spans="1:9" s="14" customFormat="1" ht="12">
      <c r="A43" s="15"/>
      <c r="B43" s="16"/>
      <c r="C43" s="17"/>
      <c r="D43" s="15"/>
      <c r="F43" s="15"/>
      <c r="G43" s="13"/>
      <c r="H43" s="13"/>
      <c r="I43" s="13"/>
    </row>
    <row r="44" spans="1:9" s="14" customFormat="1" ht="12">
      <c r="A44" s="15"/>
      <c r="B44" s="16"/>
      <c r="C44" s="17"/>
      <c r="D44" s="15"/>
      <c r="F44" s="15"/>
      <c r="G44" s="13"/>
      <c r="H44" s="13"/>
      <c r="I44" s="13"/>
    </row>
    <row r="45" spans="1:9" s="14" customFormat="1" ht="12">
      <c r="A45" s="15"/>
      <c r="B45" s="16"/>
      <c r="C45" s="17"/>
      <c r="D45" s="15"/>
      <c r="F45" s="15"/>
      <c r="G45" s="13"/>
      <c r="H45" s="13"/>
      <c r="I45" s="13"/>
    </row>
    <row r="46" spans="1:9" s="14" customFormat="1" ht="12">
      <c r="A46" s="15"/>
      <c r="B46" s="16"/>
      <c r="C46" s="17"/>
      <c r="D46" s="15"/>
      <c r="E46" s="26"/>
      <c r="F46" s="15"/>
      <c r="G46" s="13"/>
      <c r="H46" s="13"/>
      <c r="I46" s="13"/>
    </row>
    <row r="47" spans="1:9" s="14" customFormat="1" ht="12">
      <c r="A47" s="15"/>
      <c r="B47" s="16"/>
      <c r="C47" s="17"/>
      <c r="D47" s="15"/>
      <c r="E47" s="26"/>
      <c r="F47" s="15"/>
      <c r="G47" s="13"/>
      <c r="H47" s="13"/>
      <c r="I47" s="13"/>
    </row>
    <row r="48" spans="1:9" s="14" customFormat="1" ht="12">
      <c r="A48" s="15"/>
      <c r="B48" s="16"/>
      <c r="C48" s="17"/>
      <c r="D48" s="15"/>
      <c r="E48" s="26"/>
      <c r="F48" s="15"/>
      <c r="G48" s="13"/>
      <c r="H48" s="13"/>
      <c r="I48" s="13"/>
    </row>
    <row r="49" spans="1:9" s="14" customFormat="1" ht="12">
      <c r="A49" s="15"/>
      <c r="B49" s="16"/>
      <c r="C49" s="17"/>
      <c r="D49" s="15"/>
      <c r="E49" s="26"/>
      <c r="F49" s="15"/>
      <c r="G49" s="13"/>
      <c r="H49" s="13"/>
      <c r="I49" s="13"/>
    </row>
    <row r="50" spans="1:9" s="14" customFormat="1" ht="12">
      <c r="A50" s="15"/>
      <c r="B50" s="16"/>
      <c r="C50" s="17"/>
      <c r="D50" s="15"/>
      <c r="F50" s="15"/>
      <c r="G50" s="13"/>
      <c r="H50" s="13"/>
      <c r="I50" s="13"/>
    </row>
    <row r="51" spans="1:9" s="14" customFormat="1" ht="12">
      <c r="A51" s="15"/>
      <c r="B51" s="16"/>
      <c r="C51" s="17"/>
      <c r="D51" s="15"/>
      <c r="E51" s="26"/>
      <c r="F51" s="15"/>
      <c r="G51" s="13"/>
      <c r="H51" s="13"/>
      <c r="I51" s="13"/>
    </row>
    <row r="52" spans="1:9" s="14" customFormat="1" ht="12">
      <c r="A52" s="15"/>
      <c r="B52" s="16"/>
      <c r="C52" s="17"/>
      <c r="D52" s="15"/>
      <c r="F52" s="15"/>
      <c r="G52" s="13"/>
      <c r="H52" s="13"/>
      <c r="I52" s="13"/>
    </row>
    <row r="53" spans="1:9" s="14" customFormat="1" ht="12">
      <c r="A53" s="15"/>
      <c r="B53" s="16"/>
      <c r="C53" s="17"/>
      <c r="D53" s="15"/>
      <c r="F53" s="15"/>
      <c r="G53" s="13"/>
      <c r="H53" s="13"/>
      <c r="I53" s="13"/>
    </row>
    <row r="54" spans="1:9" s="14" customFormat="1" ht="12">
      <c r="A54" s="15"/>
      <c r="B54" s="16"/>
      <c r="C54" s="17"/>
      <c r="D54" s="15"/>
      <c r="F54" s="15"/>
      <c r="G54" s="13"/>
      <c r="H54" s="13"/>
      <c r="I54" s="13"/>
    </row>
    <row r="55" spans="1:9" s="14" customFormat="1" ht="12">
      <c r="A55" s="15"/>
      <c r="B55" s="16"/>
      <c r="C55" s="17"/>
      <c r="D55" s="15"/>
      <c r="F55" s="15"/>
      <c r="G55" s="13"/>
      <c r="H55" s="13"/>
      <c r="I55" s="13"/>
    </row>
    <row r="56" spans="1:9" s="14" customFormat="1" ht="12">
      <c r="A56" s="15"/>
      <c r="B56" s="16"/>
      <c r="C56" s="17"/>
      <c r="D56" s="15"/>
      <c r="F56" s="15"/>
      <c r="G56" s="13"/>
      <c r="H56" s="13"/>
      <c r="I56" s="13"/>
    </row>
    <row r="57" spans="1:9" s="14" customFormat="1" ht="12">
      <c r="A57" s="15"/>
      <c r="B57" s="16"/>
      <c r="C57" s="17"/>
      <c r="D57" s="15"/>
      <c r="F57" s="15"/>
      <c r="G57" s="13"/>
      <c r="H57" s="13"/>
      <c r="I57" s="13"/>
    </row>
    <row r="58" spans="1:9" s="14" customFormat="1" ht="12">
      <c r="A58" s="15"/>
      <c r="B58" s="16"/>
      <c r="C58" s="17"/>
      <c r="D58" s="15"/>
      <c r="F58" s="15"/>
      <c r="G58" s="13"/>
      <c r="H58" s="13"/>
      <c r="I58" s="13"/>
    </row>
    <row r="59" spans="1:9" s="14" customFormat="1" ht="12">
      <c r="A59" s="15"/>
      <c r="B59" s="16"/>
      <c r="C59" s="17"/>
      <c r="D59" s="15"/>
      <c r="F59" s="15"/>
      <c r="G59" s="13"/>
      <c r="H59" s="13"/>
      <c r="I59" s="13"/>
    </row>
    <row r="60" spans="1:9" s="14" customFormat="1" ht="12">
      <c r="A60" s="15"/>
      <c r="B60" s="16"/>
      <c r="C60" s="17"/>
      <c r="D60" s="15"/>
      <c r="F60" s="15"/>
      <c r="G60" s="13"/>
      <c r="H60" s="13"/>
      <c r="I60" s="13"/>
    </row>
    <row r="61" spans="1:9" s="14" customFormat="1" ht="12">
      <c r="A61" s="15"/>
      <c r="B61" s="16"/>
      <c r="C61" s="17"/>
      <c r="D61" s="15"/>
      <c r="F61" s="15"/>
      <c r="G61" s="13"/>
      <c r="H61" s="13"/>
      <c r="I61" s="13"/>
    </row>
    <row r="62" spans="1:9" s="14" customFormat="1" ht="12">
      <c r="A62" s="15"/>
      <c r="B62" s="16"/>
      <c r="C62" s="17"/>
      <c r="D62" s="15"/>
      <c r="F62" s="15"/>
      <c r="G62" s="13"/>
      <c r="H62" s="13"/>
      <c r="I62" s="13"/>
    </row>
    <row r="63" spans="1:9" s="14" customFormat="1" ht="12">
      <c r="A63" s="15"/>
      <c r="B63" s="16"/>
      <c r="C63" s="17"/>
      <c r="D63" s="15"/>
      <c r="F63" s="15"/>
      <c r="G63" s="13"/>
      <c r="H63" s="13"/>
      <c r="I63" s="13"/>
    </row>
    <row r="64" spans="1:9" s="14" customFormat="1" ht="12">
      <c r="A64" s="15"/>
      <c r="B64" s="16"/>
      <c r="C64" s="17"/>
      <c r="D64" s="15"/>
      <c r="F64" s="15"/>
      <c r="G64" s="13"/>
      <c r="H64" s="13"/>
      <c r="I64" s="13"/>
    </row>
    <row r="65" spans="1:9" s="14" customFormat="1" ht="12">
      <c r="A65" s="15"/>
      <c r="B65" s="16"/>
      <c r="C65" s="17"/>
      <c r="D65" s="15"/>
      <c r="F65" s="15"/>
      <c r="G65" s="13"/>
      <c r="H65" s="13"/>
      <c r="I65" s="13"/>
    </row>
    <row r="66" spans="1:9" s="14" customFormat="1" ht="12">
      <c r="A66" s="15"/>
      <c r="B66" s="16"/>
      <c r="C66" s="17"/>
      <c r="D66" s="15"/>
      <c r="F66" s="15"/>
      <c r="G66" s="13"/>
      <c r="H66" s="13"/>
      <c r="I66" s="13"/>
    </row>
    <row r="67" spans="1:9" s="14" customFormat="1" ht="12">
      <c r="A67" s="15"/>
      <c r="B67" s="16"/>
      <c r="C67" s="17"/>
      <c r="D67" s="15"/>
      <c r="F67" s="15"/>
      <c r="G67" s="13"/>
      <c r="H67" s="13"/>
      <c r="I67" s="13"/>
    </row>
    <row r="68" spans="1:9" s="14" customFormat="1" ht="12">
      <c r="A68" s="15"/>
      <c r="B68" s="16"/>
      <c r="C68" s="17"/>
      <c r="D68" s="15"/>
      <c r="F68" s="15"/>
      <c r="G68" s="13"/>
      <c r="H68" s="13"/>
      <c r="I68" s="13"/>
    </row>
    <row r="69" spans="1:9" s="14" customFormat="1" ht="12">
      <c r="A69" s="15"/>
      <c r="B69" s="16"/>
      <c r="C69" s="17"/>
      <c r="D69" s="15"/>
      <c r="F69" s="15"/>
      <c r="G69" s="13"/>
      <c r="H69" s="13"/>
      <c r="I69" s="13"/>
    </row>
    <row r="70" spans="1:9" s="14" customFormat="1" ht="12">
      <c r="A70" s="15"/>
      <c r="B70" s="16"/>
      <c r="C70" s="17"/>
      <c r="D70" s="15"/>
      <c r="F70" s="15"/>
      <c r="G70" s="13"/>
      <c r="H70" s="13"/>
      <c r="I70" s="13"/>
    </row>
    <row r="71" spans="1:9" s="14" customFormat="1" ht="12">
      <c r="A71" s="15"/>
      <c r="B71" s="16"/>
      <c r="C71" s="17"/>
      <c r="D71" s="15"/>
      <c r="F71" s="15"/>
      <c r="G71" s="13"/>
      <c r="H71" s="13"/>
      <c r="I71" s="13"/>
    </row>
    <row r="72" spans="1:9" s="14" customFormat="1" ht="12">
      <c r="A72" s="15"/>
      <c r="B72" s="16"/>
      <c r="C72" s="17"/>
      <c r="D72" s="15"/>
      <c r="F72" s="15"/>
      <c r="G72" s="13"/>
      <c r="H72" s="13"/>
      <c r="I72" s="13"/>
    </row>
    <row r="73" spans="1:9" s="14" customFormat="1" ht="12">
      <c r="A73" s="15"/>
      <c r="B73" s="16"/>
      <c r="C73" s="17"/>
      <c r="D73" s="15"/>
      <c r="F73" s="15"/>
      <c r="G73" s="13"/>
      <c r="H73" s="13"/>
      <c r="I73" s="13"/>
    </row>
    <row r="74" spans="1:9" s="14" customFormat="1" ht="12">
      <c r="A74" s="15"/>
      <c r="B74" s="16"/>
      <c r="C74" s="17"/>
      <c r="D74" s="15"/>
      <c r="F74" s="15"/>
      <c r="G74" s="13"/>
      <c r="H74" s="13"/>
      <c r="I74" s="13"/>
    </row>
    <row r="75" spans="1:9" s="14" customFormat="1" ht="12">
      <c r="A75" s="15"/>
      <c r="B75" s="16"/>
      <c r="C75" s="17"/>
      <c r="D75" s="15"/>
      <c r="F75" s="15"/>
      <c r="G75" s="13"/>
      <c r="H75" s="13"/>
      <c r="I75" s="13"/>
    </row>
    <row r="76" spans="1:9" s="14" customFormat="1" ht="12">
      <c r="A76" s="15"/>
      <c r="B76" s="16"/>
      <c r="C76" s="17"/>
      <c r="D76" s="15"/>
      <c r="F76" s="15"/>
      <c r="G76" s="13"/>
      <c r="H76" s="13"/>
      <c r="I76" s="13"/>
    </row>
    <row r="77" spans="1:9" s="14" customFormat="1" ht="12">
      <c r="A77" s="15"/>
      <c r="B77" s="16"/>
      <c r="C77" s="17"/>
      <c r="D77" s="15"/>
      <c r="F77" s="15"/>
      <c r="G77" s="13"/>
      <c r="H77" s="13"/>
      <c r="I77" s="13"/>
    </row>
    <row r="78" spans="1:9" s="14" customFormat="1" ht="12">
      <c r="A78" s="15"/>
      <c r="B78" s="16"/>
      <c r="C78" s="17"/>
      <c r="D78" s="15"/>
      <c r="F78" s="15"/>
      <c r="G78" s="13"/>
      <c r="H78" s="13"/>
      <c r="I78" s="13"/>
    </row>
    <row r="79" spans="1:9" s="14" customFormat="1" ht="12">
      <c r="A79" s="15"/>
      <c r="B79" s="16"/>
      <c r="C79" s="17"/>
      <c r="D79" s="15"/>
      <c r="F79" s="15"/>
      <c r="G79" s="13"/>
      <c r="H79" s="13"/>
      <c r="I79" s="13"/>
    </row>
    <row r="80" spans="1:9" s="14" customFormat="1" ht="12">
      <c r="A80" s="15"/>
      <c r="B80" s="16"/>
      <c r="C80" s="17"/>
      <c r="D80" s="15"/>
      <c r="F80" s="15"/>
      <c r="G80" s="13"/>
      <c r="H80" s="13"/>
      <c r="I80" s="13"/>
    </row>
    <row r="81" spans="1:9" s="14" customFormat="1" ht="12">
      <c r="A81" s="15"/>
      <c r="B81" s="16"/>
      <c r="C81" s="17"/>
      <c r="D81" s="15"/>
      <c r="F81" s="15"/>
      <c r="G81" s="13"/>
      <c r="H81" s="13"/>
      <c r="I81" s="13"/>
    </row>
    <row r="82" spans="1:9" s="14" customFormat="1" ht="12">
      <c r="A82" s="15"/>
      <c r="B82" s="16"/>
      <c r="C82" s="17"/>
      <c r="D82" s="15"/>
      <c r="F82" s="15"/>
      <c r="G82" s="13"/>
      <c r="H82" s="13"/>
      <c r="I82" s="13"/>
    </row>
    <row r="83" spans="1:9" s="14" customFormat="1" ht="12">
      <c r="A83" s="15"/>
      <c r="B83" s="16"/>
      <c r="C83" s="17"/>
      <c r="D83" s="15"/>
      <c r="F83" s="15"/>
      <c r="G83" s="13"/>
      <c r="H83" s="13"/>
      <c r="I83" s="13"/>
    </row>
    <row r="84" spans="1:9" s="14" customFormat="1" ht="12">
      <c r="A84" s="15"/>
      <c r="B84" s="16"/>
      <c r="C84" s="17"/>
      <c r="D84" s="15"/>
      <c r="F84" s="15"/>
      <c r="G84" s="13"/>
      <c r="H84" s="13"/>
      <c r="I84" s="13"/>
    </row>
    <row r="85" spans="1:9" s="14" customFormat="1" ht="12">
      <c r="A85" s="15"/>
      <c r="B85" s="16"/>
      <c r="C85" s="17"/>
      <c r="D85" s="15"/>
      <c r="F85" s="15"/>
      <c r="G85" s="13"/>
      <c r="H85" s="13"/>
      <c r="I85" s="13"/>
    </row>
    <row r="86" spans="1:9" s="14" customFormat="1" ht="12">
      <c r="A86" s="15"/>
      <c r="B86" s="16"/>
      <c r="C86" s="17"/>
      <c r="D86" s="15"/>
      <c r="F86" s="15"/>
      <c r="G86" s="13"/>
      <c r="H86" s="13"/>
      <c r="I86" s="13"/>
    </row>
    <row r="87" spans="1:9" s="14" customFormat="1" ht="12">
      <c r="A87" s="15"/>
      <c r="B87" s="16"/>
      <c r="C87" s="17"/>
      <c r="D87" s="15"/>
      <c r="F87" s="15"/>
      <c r="G87" s="13"/>
      <c r="H87" s="13"/>
      <c r="I87" s="13"/>
    </row>
    <row r="88" spans="1:9" s="14" customFormat="1" ht="12">
      <c r="A88" s="15"/>
      <c r="B88" s="16"/>
      <c r="C88" s="17"/>
      <c r="D88" s="15"/>
      <c r="F88" s="15"/>
      <c r="G88" s="13"/>
      <c r="H88" s="13"/>
      <c r="I88" s="13"/>
    </row>
    <row r="89" spans="1:9" s="14" customFormat="1" ht="12">
      <c r="A89" s="15"/>
      <c r="B89" s="16"/>
      <c r="C89" s="17"/>
      <c r="D89" s="15"/>
      <c r="F89" s="15"/>
      <c r="G89" s="13"/>
      <c r="H89" s="13"/>
      <c r="I89" s="13"/>
    </row>
    <row r="90" spans="1:9" s="14" customFormat="1" ht="12">
      <c r="A90" s="15"/>
      <c r="B90" s="16"/>
      <c r="C90" s="17"/>
      <c r="D90" s="15"/>
      <c r="F90" s="15"/>
      <c r="G90" s="13"/>
      <c r="H90" s="13"/>
      <c r="I90" s="13"/>
    </row>
    <row r="91" spans="1:9" s="14" customFormat="1" ht="12">
      <c r="A91" s="15"/>
      <c r="B91" s="16"/>
      <c r="C91" s="17"/>
      <c r="D91" s="15"/>
      <c r="F91" s="15"/>
      <c r="G91" s="13"/>
      <c r="H91" s="13"/>
      <c r="I91" s="13"/>
    </row>
    <row r="92" spans="1:9" s="14" customFormat="1" ht="12">
      <c r="A92" s="15"/>
      <c r="B92" s="16"/>
      <c r="C92" s="17"/>
      <c r="D92" s="15"/>
      <c r="F92" s="15"/>
      <c r="G92" s="13"/>
      <c r="H92" s="13"/>
      <c r="I92" s="13"/>
    </row>
    <row r="93" spans="1:9" s="14" customFormat="1" ht="12">
      <c r="A93" s="15"/>
      <c r="B93" s="16"/>
      <c r="C93" s="17"/>
      <c r="D93" s="15"/>
      <c r="F93" s="15"/>
      <c r="G93" s="13"/>
      <c r="H93" s="13"/>
      <c r="I93" s="13"/>
    </row>
    <row r="94" spans="1:9" s="14" customFormat="1" ht="12">
      <c r="A94" s="15"/>
      <c r="B94" s="16"/>
      <c r="C94" s="17"/>
      <c r="D94" s="15"/>
      <c r="F94" s="15"/>
      <c r="G94" s="13"/>
      <c r="H94" s="13"/>
      <c r="I94" s="13"/>
    </row>
    <row r="95" spans="1:9" s="14" customFormat="1" ht="12">
      <c r="A95" s="15"/>
      <c r="B95" s="16"/>
      <c r="C95" s="17"/>
      <c r="D95" s="15"/>
      <c r="F95" s="15"/>
      <c r="G95" s="13"/>
      <c r="H95" s="13"/>
      <c r="I95" s="13"/>
    </row>
    <row r="96" spans="1:9" s="14" customFormat="1" ht="12">
      <c r="A96" s="15"/>
      <c r="B96" s="16"/>
      <c r="C96" s="17"/>
      <c r="D96" s="15"/>
      <c r="F96" s="15"/>
      <c r="G96" s="13"/>
      <c r="H96" s="13"/>
      <c r="I96" s="13"/>
    </row>
    <row r="97" spans="1:9" s="14" customFormat="1" ht="12">
      <c r="A97" s="15"/>
      <c r="B97" s="16"/>
      <c r="C97" s="17"/>
      <c r="D97" s="15"/>
      <c r="F97" s="15"/>
      <c r="G97" s="13"/>
      <c r="H97" s="13"/>
      <c r="I97" s="13"/>
    </row>
    <row r="98" spans="1:9" s="14" customFormat="1" ht="12">
      <c r="A98" s="15"/>
      <c r="B98" s="16"/>
      <c r="C98" s="17"/>
      <c r="D98" s="15"/>
      <c r="F98" s="15"/>
      <c r="G98" s="13"/>
      <c r="H98" s="13"/>
      <c r="I98" s="13"/>
    </row>
    <row r="99" spans="1:9" s="14" customFormat="1" ht="12">
      <c r="A99" s="15"/>
      <c r="B99" s="16"/>
      <c r="C99" s="17"/>
      <c r="D99" s="15"/>
      <c r="F99" s="15"/>
      <c r="G99" s="13"/>
      <c r="H99" s="13"/>
      <c r="I99" s="13"/>
    </row>
    <row r="100" spans="1:9" s="14" customFormat="1" ht="12">
      <c r="A100" s="15"/>
      <c r="B100" s="16"/>
      <c r="C100" s="17"/>
      <c r="D100" s="15"/>
      <c r="F100" s="15"/>
      <c r="G100" s="13"/>
      <c r="H100" s="13"/>
      <c r="I100" s="13"/>
    </row>
    <row r="101" spans="1:9" s="14" customFormat="1" ht="12">
      <c r="A101" s="15"/>
      <c r="B101" s="16"/>
      <c r="C101" s="17"/>
      <c r="D101" s="15"/>
      <c r="F101" s="15"/>
      <c r="G101" s="13"/>
      <c r="H101" s="13"/>
      <c r="I101" s="13"/>
    </row>
    <row r="102" spans="1:9" s="14" customFormat="1" ht="12">
      <c r="A102" s="15"/>
      <c r="B102" s="16"/>
      <c r="C102" s="17"/>
      <c r="D102" s="15"/>
      <c r="F102" s="15"/>
      <c r="G102" s="13"/>
      <c r="H102" s="13"/>
      <c r="I102" s="13"/>
    </row>
    <row r="103" spans="1:9" s="14" customFormat="1" ht="12">
      <c r="A103" s="15"/>
      <c r="B103" s="16"/>
      <c r="C103" s="17"/>
      <c r="D103" s="15"/>
      <c r="F103" s="15"/>
      <c r="G103" s="13"/>
      <c r="H103" s="13"/>
      <c r="I103" s="13"/>
    </row>
    <row r="104" spans="1:9" s="14" customFormat="1" ht="12">
      <c r="A104" s="15"/>
      <c r="B104" s="16"/>
      <c r="C104" s="17"/>
      <c r="D104" s="15"/>
      <c r="F104" s="15"/>
      <c r="G104" s="13"/>
      <c r="H104" s="13"/>
      <c r="I104" s="13"/>
    </row>
    <row r="105" spans="1:9" s="14" customFormat="1" ht="12">
      <c r="A105" s="15"/>
      <c r="B105" s="16"/>
      <c r="C105" s="17"/>
      <c r="D105" s="15"/>
      <c r="F105" s="15"/>
      <c r="G105" s="13"/>
      <c r="H105" s="13"/>
      <c r="I105" s="13"/>
    </row>
    <row r="106" spans="1:9" s="14" customFormat="1" ht="12">
      <c r="A106" s="15"/>
      <c r="B106" s="16"/>
      <c r="C106" s="17"/>
      <c r="D106" s="15"/>
      <c r="F106" s="15"/>
      <c r="G106" s="13"/>
      <c r="H106" s="13"/>
      <c r="I106" s="13"/>
    </row>
    <row r="107" spans="1:9" s="14" customFormat="1" ht="12">
      <c r="A107" s="15"/>
      <c r="B107" s="16"/>
      <c r="C107" s="17"/>
      <c r="D107" s="15"/>
      <c r="F107" s="15"/>
      <c r="G107" s="13"/>
      <c r="H107" s="13"/>
      <c r="I107" s="13"/>
    </row>
    <row r="108" spans="1:9" s="14" customFormat="1" ht="12">
      <c r="A108" s="15"/>
      <c r="B108" s="16"/>
      <c r="C108" s="17"/>
      <c r="D108" s="15"/>
      <c r="F108" s="15"/>
      <c r="G108" s="13"/>
      <c r="H108" s="13"/>
      <c r="I108" s="13"/>
    </row>
    <row r="109" spans="1:9" s="14" customFormat="1" ht="12">
      <c r="A109" s="15"/>
      <c r="B109" s="16"/>
      <c r="C109" s="17"/>
      <c r="D109" s="15"/>
      <c r="F109" s="15"/>
      <c r="G109" s="13"/>
      <c r="H109" s="13"/>
      <c r="I109" s="13"/>
    </row>
    <row r="110" spans="1:9" s="14" customFormat="1" ht="12">
      <c r="A110" s="15"/>
      <c r="B110" s="16"/>
      <c r="C110" s="17"/>
      <c r="D110" s="15"/>
      <c r="F110" s="15"/>
      <c r="G110" s="13"/>
      <c r="H110" s="13"/>
      <c r="I110" s="13"/>
    </row>
    <row r="111" spans="1:9" s="14" customFormat="1" ht="12">
      <c r="A111" s="15"/>
      <c r="B111" s="16"/>
      <c r="C111" s="17"/>
      <c r="D111" s="15"/>
      <c r="F111" s="15"/>
      <c r="G111" s="13"/>
      <c r="H111" s="13"/>
      <c r="I111" s="13"/>
    </row>
    <row r="112" spans="1:9" s="14" customFormat="1" ht="12">
      <c r="A112" s="15"/>
      <c r="B112" s="16"/>
      <c r="C112" s="17"/>
      <c r="D112" s="15"/>
      <c r="F112" s="15"/>
      <c r="G112" s="13"/>
      <c r="H112" s="13"/>
      <c r="I112" s="13"/>
    </row>
    <row r="113" spans="1:9" s="14" customFormat="1" ht="12">
      <c r="A113" s="15"/>
      <c r="B113" s="16"/>
      <c r="C113" s="17"/>
      <c r="D113" s="15"/>
      <c r="F113" s="15"/>
      <c r="G113" s="13"/>
      <c r="H113" s="13"/>
      <c r="I113" s="13"/>
    </row>
    <row r="114" spans="1:9" s="14" customFormat="1" ht="12">
      <c r="A114" s="15"/>
      <c r="B114" s="16"/>
      <c r="C114" s="17"/>
      <c r="D114" s="15"/>
      <c r="F114" s="15"/>
      <c r="G114" s="13"/>
      <c r="H114" s="13"/>
      <c r="I114" s="13"/>
    </row>
    <row r="115" spans="1:9" s="14" customFormat="1" ht="12">
      <c r="A115" s="15"/>
      <c r="B115" s="16"/>
      <c r="C115" s="17"/>
      <c r="D115" s="15"/>
      <c r="F115" s="15"/>
      <c r="G115" s="13"/>
      <c r="H115" s="13"/>
      <c r="I115" s="13"/>
    </row>
    <row r="116" spans="1:9" s="14" customFormat="1" ht="12">
      <c r="A116" s="15"/>
      <c r="B116" s="16"/>
      <c r="C116" s="17"/>
      <c r="D116" s="15"/>
      <c r="F116" s="15"/>
      <c r="G116" s="13"/>
      <c r="H116" s="13"/>
      <c r="I116" s="13"/>
    </row>
    <row r="117" spans="1:9" s="14" customFormat="1" ht="12">
      <c r="A117" s="15"/>
      <c r="B117" s="16"/>
      <c r="C117" s="17"/>
      <c r="D117" s="15"/>
      <c r="F117" s="15"/>
      <c r="G117" s="13"/>
      <c r="H117" s="13"/>
      <c r="I117" s="13"/>
    </row>
    <row r="118" spans="1:9" s="14" customFormat="1" ht="12">
      <c r="A118" s="15"/>
      <c r="B118" s="16"/>
      <c r="C118" s="17"/>
      <c r="D118" s="15"/>
      <c r="F118" s="15"/>
      <c r="G118" s="13"/>
      <c r="H118" s="13"/>
      <c r="I118" s="13"/>
    </row>
    <row r="119" spans="1:9" s="14" customFormat="1" ht="12">
      <c r="A119" s="15"/>
      <c r="B119" s="16"/>
      <c r="C119" s="17"/>
      <c r="D119" s="15"/>
      <c r="F119" s="15"/>
      <c r="G119" s="13"/>
      <c r="H119" s="13"/>
      <c r="I119" s="13"/>
    </row>
    <row r="120" spans="1:9" s="14" customFormat="1" ht="12">
      <c r="A120" s="15"/>
      <c r="B120" s="16"/>
      <c r="C120" s="17"/>
      <c r="D120" s="15"/>
      <c r="F120" s="15"/>
      <c r="G120" s="13"/>
      <c r="H120" s="13"/>
      <c r="I120" s="13"/>
    </row>
    <row r="121" spans="1:9" s="14" customFormat="1" ht="12">
      <c r="A121" s="15"/>
      <c r="B121" s="16"/>
      <c r="C121" s="17"/>
      <c r="D121" s="15"/>
      <c r="F121" s="15"/>
      <c r="G121" s="13"/>
      <c r="H121" s="13"/>
      <c r="I121" s="13"/>
    </row>
    <row r="122" spans="1:9" s="14" customFormat="1" ht="12">
      <c r="A122" s="15"/>
      <c r="B122" s="16"/>
      <c r="C122" s="17"/>
      <c r="D122" s="15"/>
      <c r="F122" s="15"/>
      <c r="G122" s="13"/>
      <c r="H122" s="13"/>
      <c r="I122" s="13"/>
    </row>
    <row r="123" spans="1:9" s="14" customFormat="1" ht="12">
      <c r="A123" s="15"/>
      <c r="B123" s="16"/>
      <c r="C123" s="17"/>
      <c r="D123" s="15"/>
      <c r="F123" s="15"/>
      <c r="G123" s="13"/>
      <c r="H123" s="13"/>
      <c r="I123" s="13"/>
    </row>
    <row r="124" spans="1:9" s="14" customFormat="1" ht="12">
      <c r="A124" s="15"/>
      <c r="B124" s="16"/>
      <c r="C124" s="17"/>
      <c r="D124" s="15"/>
      <c r="F124" s="15"/>
      <c r="G124" s="13"/>
      <c r="H124" s="13"/>
      <c r="I124" s="13"/>
    </row>
    <row r="125" spans="1:9" s="14" customFormat="1" ht="12">
      <c r="A125" s="15"/>
      <c r="B125" s="16"/>
      <c r="C125" s="17"/>
      <c r="D125" s="15"/>
      <c r="F125" s="15"/>
      <c r="G125" s="13"/>
      <c r="H125" s="13"/>
      <c r="I125" s="13"/>
    </row>
    <row r="126" spans="1:9" s="14" customFormat="1" ht="12">
      <c r="A126" s="15"/>
      <c r="B126" s="16"/>
      <c r="C126" s="17"/>
      <c r="D126" s="15"/>
      <c r="F126" s="15"/>
      <c r="G126" s="13"/>
      <c r="H126" s="13"/>
      <c r="I126" s="13"/>
    </row>
    <row r="127" spans="1:9" s="14" customFormat="1" ht="12">
      <c r="A127" s="15"/>
      <c r="B127" s="16"/>
      <c r="C127" s="17"/>
      <c r="D127" s="15"/>
      <c r="F127" s="15"/>
      <c r="G127" s="13"/>
      <c r="H127" s="13"/>
      <c r="I127" s="13"/>
    </row>
    <row r="128" spans="1:9" s="14" customFormat="1" ht="12">
      <c r="A128" s="15"/>
      <c r="B128" s="16"/>
      <c r="C128" s="17"/>
      <c r="D128" s="15"/>
      <c r="F128" s="15"/>
      <c r="G128" s="13"/>
      <c r="H128" s="13"/>
      <c r="I128" s="13"/>
    </row>
    <row r="129" spans="1:9" s="14" customFormat="1" ht="12">
      <c r="A129" s="15"/>
      <c r="B129" s="16"/>
      <c r="C129" s="17"/>
      <c r="D129" s="15"/>
      <c r="F129" s="15"/>
      <c r="G129" s="13"/>
      <c r="H129" s="13"/>
      <c r="I129" s="13"/>
    </row>
    <row r="130" spans="1:9" s="14" customFormat="1" ht="12">
      <c r="A130" s="15"/>
      <c r="B130" s="16"/>
      <c r="C130" s="17"/>
      <c r="D130" s="15"/>
      <c r="F130" s="15"/>
      <c r="G130" s="13"/>
      <c r="H130" s="13"/>
      <c r="I130" s="13"/>
    </row>
    <row r="131" spans="1:9" s="14" customFormat="1" ht="12">
      <c r="A131" s="15"/>
      <c r="B131" s="16"/>
      <c r="C131" s="17"/>
      <c r="D131" s="15"/>
      <c r="F131" s="15"/>
      <c r="G131" s="13"/>
      <c r="H131" s="13"/>
      <c r="I131" s="13"/>
    </row>
    <row r="132" spans="1:9" s="14" customFormat="1" ht="12">
      <c r="A132" s="15"/>
      <c r="B132" s="16"/>
      <c r="C132" s="17"/>
      <c r="D132" s="15"/>
      <c r="F132" s="15"/>
      <c r="G132" s="13"/>
      <c r="H132" s="13"/>
      <c r="I132" s="13"/>
    </row>
    <row r="133" spans="1:9" s="14" customFormat="1" ht="12">
      <c r="A133" s="15"/>
      <c r="B133" s="16"/>
      <c r="C133" s="17"/>
      <c r="D133" s="15"/>
      <c r="F133" s="15"/>
      <c r="G133" s="13"/>
      <c r="H133" s="13"/>
      <c r="I133" s="13"/>
    </row>
    <row r="134" spans="1:9" s="14" customFormat="1" ht="12">
      <c r="A134" s="15"/>
      <c r="B134" s="16"/>
      <c r="C134" s="17"/>
      <c r="D134" s="15"/>
      <c r="F134" s="15"/>
      <c r="G134" s="13"/>
      <c r="H134" s="13"/>
      <c r="I134" s="13"/>
    </row>
    <row r="135" spans="1:9" s="14" customFormat="1" ht="12">
      <c r="A135" s="15"/>
      <c r="B135" s="16"/>
      <c r="C135" s="17"/>
      <c r="D135" s="15"/>
      <c r="F135" s="15"/>
      <c r="G135" s="13"/>
      <c r="H135" s="13"/>
      <c r="I135" s="13"/>
    </row>
    <row r="136" spans="1:9" s="14" customFormat="1" ht="12">
      <c r="A136" s="15"/>
      <c r="B136" s="16"/>
      <c r="C136" s="17"/>
      <c r="D136" s="15"/>
      <c r="F136" s="15"/>
      <c r="G136" s="13"/>
      <c r="H136" s="13"/>
      <c r="I136" s="13"/>
    </row>
    <row r="137" spans="1:9" s="14" customFormat="1" ht="12">
      <c r="A137" s="15"/>
      <c r="B137" s="16"/>
      <c r="C137" s="17"/>
      <c r="D137" s="15"/>
      <c r="F137" s="15"/>
      <c r="G137" s="13"/>
      <c r="H137" s="13"/>
      <c r="I137" s="13"/>
    </row>
    <row r="138" spans="1:9" s="14" customFormat="1" ht="12">
      <c r="A138" s="15"/>
      <c r="B138" s="16"/>
      <c r="C138" s="17"/>
      <c r="D138" s="15"/>
      <c r="F138" s="15"/>
      <c r="G138" s="13"/>
      <c r="H138" s="13"/>
      <c r="I138" s="13"/>
    </row>
    <row r="139" spans="1:9" s="14" customFormat="1" ht="12">
      <c r="A139" s="15"/>
      <c r="B139" s="16"/>
      <c r="C139" s="17"/>
      <c r="D139" s="15"/>
      <c r="F139" s="15"/>
      <c r="G139" s="13"/>
      <c r="H139" s="13"/>
      <c r="I139" s="13"/>
    </row>
    <row r="140" spans="1:9" s="14" customFormat="1" ht="12">
      <c r="A140" s="15"/>
      <c r="B140" s="16"/>
      <c r="C140" s="17"/>
      <c r="D140" s="15"/>
      <c r="F140" s="15"/>
      <c r="G140" s="13"/>
      <c r="H140" s="13"/>
      <c r="I140" s="13"/>
    </row>
    <row r="141" spans="1:9" s="14" customFormat="1" ht="35.25" customHeight="1">
      <c r="A141" s="15"/>
      <c r="B141" s="16"/>
      <c r="C141" s="17"/>
      <c r="D141" s="15"/>
      <c r="F141" s="15"/>
      <c r="G141" s="13"/>
      <c r="H141" s="13"/>
      <c r="I141" s="13"/>
    </row>
    <row r="142" spans="1:9" s="14" customFormat="1" ht="12">
      <c r="A142" s="15"/>
      <c r="B142" s="16"/>
      <c r="C142" s="17"/>
      <c r="D142" s="15"/>
      <c r="F142" s="15"/>
      <c r="G142" s="13"/>
      <c r="H142" s="13"/>
      <c r="I142" s="13"/>
    </row>
    <row r="143" spans="8:9" ht="12">
      <c r="H143" s="24"/>
      <c r="I143" s="24"/>
    </row>
  </sheetData>
  <sheetProtection selectLockedCells="1" selectUnlockedCells="1"/>
  <mergeCells count="23">
    <mergeCell ref="E27:G27"/>
    <mergeCell ref="D26:I26"/>
    <mergeCell ref="A39:I39"/>
    <mergeCell ref="E17:I17"/>
    <mergeCell ref="A40:I40"/>
    <mergeCell ref="B42:E42"/>
    <mergeCell ref="A20:H20"/>
    <mergeCell ref="A34:H34"/>
    <mergeCell ref="D21:I21"/>
    <mergeCell ref="E22:G22"/>
    <mergeCell ref="A36:H36"/>
    <mergeCell ref="A35:H35"/>
    <mergeCell ref="A33:H33"/>
    <mergeCell ref="A25:H25"/>
    <mergeCell ref="A1:I1"/>
    <mergeCell ref="D4:G4"/>
    <mergeCell ref="D16:I16"/>
    <mergeCell ref="A15:H15"/>
    <mergeCell ref="E5:I5"/>
    <mergeCell ref="E11:G11"/>
    <mergeCell ref="D8:I8"/>
    <mergeCell ref="E9:G9"/>
    <mergeCell ref="A7:H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15" fitToWidth="1" horizontalDpi="600" verticalDpi="600" orientation="portrait" paperSize="9" scale="92" r:id="rId1"/>
  <headerFooter alignWithMargins="0">
    <oddFooter>&amp;CStrona &amp;P z &amp;N</oddFooter>
  </headerFooter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Marcin Giliciński</cp:lastModifiedBy>
  <cp:lastPrinted>2019-09-18T21:46:27Z</cp:lastPrinted>
  <dcterms:created xsi:type="dcterms:W3CDTF">2005-04-23T10:41:08Z</dcterms:created>
  <dcterms:modified xsi:type="dcterms:W3CDTF">2021-03-11T10:13:49Z</dcterms:modified>
  <cp:category/>
  <cp:version/>
  <cp:contentType/>
  <cp:contentStatus/>
</cp:coreProperties>
</file>