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ZETARGI 2024\74.C.2024 TP Serwis sterylizatorni\2. SWZ\"/>
    </mc:Choice>
  </mc:AlternateContent>
  <bookViews>
    <workbookView xWindow="0" yWindow="0" windowWidth="28800" windowHeight="11835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3" i="1" l="1"/>
  <c r="G87" i="1"/>
  <c r="G81" i="1"/>
  <c r="G74" i="1"/>
  <c r="G67" i="1"/>
  <c r="G59" i="1"/>
  <c r="G52" i="1"/>
  <c r="G42" i="1"/>
  <c r="G17" i="1"/>
  <c r="G36" i="1" l="1"/>
  <c r="G26" i="1"/>
  <c r="G10" i="1"/>
</calcChain>
</file>

<file path=xl/sharedStrings.xml><?xml version="1.0" encoding="utf-8"?>
<sst xmlns="http://schemas.openxmlformats.org/spreadsheetml/2006/main" count="155" uniqueCount="62">
  <si>
    <t>FORMULARZ CENOWY</t>
  </si>
  <si>
    <t>CZĘŚĆ NR 1</t>
  </si>
  <si>
    <t>Lp.</t>
  </si>
  <si>
    <t>Nazwa aparatu</t>
  </si>
  <si>
    <t>Ilość sztuk</t>
  </si>
  <si>
    <t xml:space="preserve">Ilość przeglądów dla jednego urządzenia w ciągu roku </t>
  </si>
  <si>
    <t xml:space="preserve">Ilość przeglądów łącznie w ciągu roku </t>
  </si>
  <si>
    <t>Ilość przeglądów łącznie w ciągu 24 miesięcy</t>
  </si>
  <si>
    <t>Myjnia dezynfektor 9120 GETINGE, z walidacją co rok</t>
  </si>
  <si>
    <t>Sterylizator parowy HS 6613 GETINGE, z walidacją co rok</t>
  </si>
  <si>
    <t>Centralny system dozowania detergentów, GETINGE</t>
  </si>
  <si>
    <t>Razem</t>
  </si>
  <si>
    <t>CZĘŚĆ NR 2</t>
  </si>
  <si>
    <t>Ilość przeglądów dla jednego urządzenia w ciągu roku</t>
  </si>
  <si>
    <t xml:space="preserve">zryczałtowana cena brutto dla przeglądów i napraw urządzenia w ciągu 24 miesięcy </t>
  </si>
  <si>
    <t>CZĘŚĆ NR 3</t>
  </si>
  <si>
    <t>CZĘŚĆ NR 4</t>
  </si>
  <si>
    <t>Sterylizator parowy ENBIO S, SN ST01-CVI20-00046, SN ST01-CV-20-00049</t>
  </si>
  <si>
    <t>Sterylizator parowy Tiche 60l SNKB5QKK1968, rok prod. 2021</t>
  </si>
  <si>
    <t>Sterylizator nablatowy parowy KRONOS B23 SN KB2NAK1932, SN KB2NAK1941, rok prod. 2021</t>
  </si>
  <si>
    <t>Sterylizator parowy ENBIO S, SN STO1-PL-24-40012, rok prod. 2024</t>
  </si>
  <si>
    <t>Sterylizator parowy nablatowy MELAG, typ Vacuclav 24-B-plus, NR0924B1074, rok prod. 2009</t>
  </si>
  <si>
    <t>CZĘŚĆ NR 5</t>
  </si>
  <si>
    <t>CZĘŚĆ NR 6</t>
  </si>
  <si>
    <t xml:space="preserve">Suszarka DC 2200 </t>
  </si>
  <si>
    <t>CZĘŚĆ NR 7</t>
  </si>
  <si>
    <t>CZĘŚĆ NR 8</t>
  </si>
  <si>
    <t>Stanowiska dokowania wózków wsadowych myjni dezynfektorów Getinge, rok prod 2012.</t>
  </si>
  <si>
    <t>CZĘŚĆ NR 9</t>
  </si>
  <si>
    <t>Urządzenie ciśnieniowo parowe ELMA STEAM ES 3000, nr 100105095</t>
  </si>
  <si>
    <t>Myjka ciśnieniowa Elmasteam 8 Med ,,HS" numer seryjny S1000034156 i S1000034155</t>
  </si>
  <si>
    <t>CZĘŚĆ NR 10</t>
  </si>
  <si>
    <t>Olejarka do prostnic i kątnic, ASISTINA, typ 301 plus, SN 83194</t>
  </si>
  <si>
    <t>CZĘŚĆ NR 11</t>
  </si>
  <si>
    <t>Inkubator testów biologicznych sterylizacji parowej 3M Auto Reader 490, wymaga walidacji, jest w C.S.</t>
  </si>
  <si>
    <t>Sterylizator plazmowy, niskotemperaturowy na nadtlenek wodoru, STERRAD 100NX AC DD nr 5048220124, wraz z kompletem istniejącego oprzyrządowania, koniecznego do procesów sterylizacji.</t>
  </si>
  <si>
    <t>Urządzenie  Pingua do ręcznego mycia mycia wózków  z oprzyrządowaniem ECOLAB.</t>
  </si>
  <si>
    <t>*UWAGA: dokument powinien być podpisany w sposób określony w SWZ *</t>
  </si>
  <si>
    <t>Olejarka do prostnic i kątnic stomatologicznych YENSON</t>
  </si>
  <si>
    <t>Sterylizator Gazowy na tlenek etylenu Sterimed 2P LUVITA</t>
  </si>
  <si>
    <t>Abator MAC -50, do utylizacji odpadów ze sterylizatora gazowego</t>
  </si>
  <si>
    <t>Myjnia ultradźwiękowa  POLSONIC, typ SONIC – 33</t>
  </si>
  <si>
    <t>Myjnia ultradźwiękowa Bandelin Electronic typ GT 1001 E</t>
  </si>
  <si>
    <t>Myjnia ultradźwiękowa MEDISAFE (SONIC IRRIGATOR)</t>
  </si>
  <si>
    <t>Myjnia ultradźwiękowa  FOMOS DENTAL 5 litrów rok prod. 2022</t>
  </si>
  <si>
    <t>Zgrzewarka Hawo HM 2010 DV-V, SN 461762, SN 461759, SN 461760, SN 461761, rok prod. 2012</t>
  </si>
  <si>
    <t>Zgrzewarka Hawo SN 436066</t>
  </si>
  <si>
    <t>Stanowisko HAWO, jezdne do zgrzewania dla zgrzewarek rotacyjnych , wraz z obcinarką HAWO, do ciecia rękawów papierowo-foliowych z rolek</t>
  </si>
  <si>
    <t>Zgrzewarka Hawo 4110359/1105</t>
  </si>
  <si>
    <t>Zgrzewarka rotacyjna Hawo  typ HM 850 DC, nr 43605/0709, nr 410358/1105, rok prod 2009</t>
  </si>
  <si>
    <t>Wózek załadowczy do myjni kontenerowej 9120 rok prod. 2012</t>
  </si>
  <si>
    <t>Myjnia parowa Tecnovap, do mycia komór sterylizatorów</t>
  </si>
  <si>
    <t>CZĘŚĆ  NR 12</t>
  </si>
  <si>
    <t>zryczałtowana cena brutto dla przeglądów i napraw urządzenia w ciągu 24 miesięcy (wraz z coroczną walidacją dla pozycji 1, 2,3 ) wraz z kosztem części</t>
  </si>
  <si>
    <t>zryczałtowana cena brutto dla przeglądów i napraw urządzenia w ciągu 24 miesięcy  wraz z kosztem części</t>
  </si>
  <si>
    <t>D10.251.74.C.2024</t>
  </si>
  <si>
    <r>
      <t xml:space="preserve">maksymalny czas przystąpienia do naprawy od momentu zgłoszenia </t>
    </r>
    <r>
      <rPr>
        <b/>
        <i/>
        <sz val="10"/>
        <color rgb="FF000000"/>
        <rFont val="Book Antiqua"/>
        <family val="1"/>
        <charset val="238"/>
      </rPr>
      <t xml:space="preserve">( 2 dni -0 punktów 1 dzień -5 punktów) </t>
    </r>
    <r>
      <rPr>
        <b/>
        <sz val="10"/>
        <color rgb="FF000000"/>
        <rFont val="Book Antiqua"/>
        <family val="1"/>
        <charset val="238"/>
      </rPr>
      <t xml:space="preserve"> </t>
    </r>
  </si>
  <si>
    <r>
      <t xml:space="preserve">maksymalny czas przystąpienia do naprawy od momentu zgłoszenia </t>
    </r>
    <r>
      <rPr>
        <b/>
        <i/>
        <sz val="10"/>
        <color rgb="FF000000"/>
        <rFont val="Book Antiqua"/>
        <family val="1"/>
        <charset val="238"/>
      </rPr>
      <t xml:space="preserve">( 2 dni -0 punktów 1 dzień -5 punktów)  </t>
    </r>
  </si>
  <si>
    <r>
      <t>maksymalny czas przystąpienia do naprawy od momentu zgłoszenia</t>
    </r>
    <r>
      <rPr>
        <b/>
        <i/>
        <sz val="10"/>
        <color rgb="FF000000"/>
        <rFont val="Book Antiqua"/>
        <family val="1"/>
        <charset val="238"/>
      </rPr>
      <t xml:space="preserve"> ( 2 dni -0 punktów 1 dzień -5 punktów)  </t>
    </r>
  </si>
  <si>
    <r>
      <t>maksymalny czas przystąpienia do naprawy od momentu zgłoszenia</t>
    </r>
    <r>
      <rPr>
        <b/>
        <i/>
        <sz val="10"/>
        <color rgb="FF000000"/>
        <rFont val="Book Antiqua"/>
        <family val="1"/>
        <charset val="238"/>
      </rPr>
      <t xml:space="preserve"> ( 2 dni -0 punktów 1 dzień -5 punktów) </t>
    </r>
    <r>
      <rPr>
        <b/>
        <sz val="10"/>
        <color rgb="FF000000"/>
        <rFont val="Book Antiqua"/>
        <family val="1"/>
        <charset val="238"/>
      </rPr>
      <t xml:space="preserve"> </t>
    </r>
  </si>
  <si>
    <r>
      <t xml:space="preserve">maksymalny czas przystąpienia do naprawy od momentu zgłoszenia </t>
    </r>
    <r>
      <rPr>
        <b/>
        <i/>
        <sz val="10"/>
        <color rgb="FF000000"/>
        <rFont val="Book Antiqua"/>
        <family val="1"/>
        <charset val="238"/>
      </rPr>
      <t>( 2 dni -0 punktów 1 dzień -5 punktów)</t>
    </r>
    <r>
      <rPr>
        <b/>
        <sz val="10"/>
        <color rgb="FF000000"/>
        <rFont val="Book Antiqua"/>
        <family val="1"/>
        <charset val="238"/>
      </rPr>
      <t xml:space="preserve">  </t>
    </r>
  </si>
  <si>
    <t>Zał.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</si>
</sst>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[Red]\-#,##0.00&quot; zł&quot;"/>
    <numFmt numFmtId="165" formatCode="#,##0.00\ [$zł-415];[Red]\-#,##0.00\ [$zł-415]"/>
  </numFmts>
  <fonts count="13" x14ac:knownFonts="1">
    <font>
      <sz val="11"/>
      <color rgb="FF333333"/>
      <name val="Calibri"/>
      <family val="2"/>
      <charset val="238"/>
    </font>
    <font>
      <b/>
      <sz val="10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Book Antiqua"/>
      <family val="1"/>
      <charset val="238"/>
    </font>
    <font>
      <sz val="10"/>
      <color rgb="FF333333"/>
      <name val="Calibri"/>
      <family val="2"/>
      <charset val="238"/>
    </font>
    <font>
      <b/>
      <sz val="10"/>
      <color rgb="FF000000"/>
      <name val="Book Antiqua"/>
      <family val="1"/>
      <charset val="238"/>
    </font>
    <font>
      <b/>
      <sz val="10"/>
      <color rgb="FF000000"/>
      <name val="Calibri"/>
      <family val="2"/>
      <charset val="238"/>
    </font>
    <font>
      <sz val="10"/>
      <color rgb="FF333333"/>
      <name val="Book Antiqua"/>
      <family val="1"/>
      <charset val="238"/>
    </font>
    <font>
      <b/>
      <sz val="10"/>
      <color rgb="FF333333"/>
      <name val="Calibri"/>
      <family val="2"/>
      <charset val="238"/>
    </font>
    <font>
      <sz val="11"/>
      <color rgb="FF333333"/>
      <name val="Book Antiqua"/>
      <family val="1"/>
      <charset val="238"/>
    </font>
    <font>
      <b/>
      <i/>
      <sz val="10"/>
      <color rgb="FF00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99999"/>
        <bgColor rgb="FF80808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0" fontId="4" fillId="0" borderId="17" xfId="0" applyFont="1" applyFill="1" applyBorder="1"/>
    <xf numFmtId="0" fontId="5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6" xfId="0" applyFont="1" applyFill="1" applyBorder="1"/>
    <xf numFmtId="0" fontId="8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8" fillId="0" borderId="20" xfId="0" applyFont="1" applyFill="1" applyBorder="1"/>
    <xf numFmtId="0" fontId="6" fillId="0" borderId="17" xfId="0" applyFont="1" applyFill="1" applyBorder="1"/>
    <xf numFmtId="0" fontId="5" fillId="0" borderId="20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/>
    <xf numFmtId="0" fontId="6" fillId="0" borderId="8" xfId="0" applyFont="1" applyFill="1" applyBorder="1"/>
    <xf numFmtId="0" fontId="1" fillId="3" borderId="2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165" fontId="6" fillId="0" borderId="2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2" borderId="15" xfId="0" applyFont="1" applyFill="1" applyBorder="1" applyAlignment="1">
      <alignment horizontal="left" vertical="top" wrapText="1"/>
    </xf>
    <xf numFmtId="0" fontId="8" fillId="5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164" fontId="4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165" fontId="8" fillId="0" borderId="2" xfId="0" applyNumberFormat="1" applyFont="1" applyBorder="1"/>
    <xf numFmtId="0" fontId="8" fillId="0" borderId="29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wrapText="1"/>
    </xf>
    <xf numFmtId="0" fontId="10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6" fillId="0" borderId="37" xfId="0" applyNumberFormat="1" applyFont="1" applyBorder="1" applyAlignment="1"/>
    <xf numFmtId="164" fontId="6" fillId="0" borderId="38" xfId="0" applyNumberFormat="1" applyFont="1" applyBorder="1" applyAlignment="1"/>
    <xf numFmtId="164" fontId="6" fillId="0" borderId="39" xfId="0" applyNumberFormat="1" applyFont="1" applyBorder="1" applyAlignment="1"/>
    <xf numFmtId="0" fontId="6" fillId="0" borderId="37" xfId="0" applyFont="1" applyBorder="1" applyAlignment="1"/>
    <xf numFmtId="0" fontId="6" fillId="0" borderId="39" xfId="0" applyFont="1" applyBorder="1" applyAlignment="1"/>
    <xf numFmtId="165" fontId="6" fillId="0" borderId="37" xfId="0" applyNumberFormat="1" applyFont="1" applyBorder="1" applyAlignment="1"/>
    <xf numFmtId="165" fontId="6" fillId="0" borderId="38" xfId="0" applyNumberFormat="1" applyFont="1" applyBorder="1" applyAlignment="1"/>
    <xf numFmtId="165" fontId="6" fillId="0" borderId="39" xfId="0" applyNumberFormat="1" applyFont="1" applyBorder="1" applyAlignment="1"/>
    <xf numFmtId="165" fontId="7" fillId="0" borderId="3" xfId="0" applyNumberFormat="1" applyFont="1" applyBorder="1"/>
    <xf numFmtId="0" fontId="4" fillId="0" borderId="37" xfId="0" applyFont="1" applyBorder="1" applyAlignment="1"/>
    <xf numFmtId="0" fontId="4" fillId="0" borderId="39" xfId="0" applyFont="1" applyBorder="1" applyAlignment="1"/>
    <xf numFmtId="0" fontId="10" fillId="0" borderId="3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topLeftCell="A46" zoomScale="80" zoomScaleNormal="80" workbookViewId="0">
      <selection activeCell="D51" sqref="D51"/>
    </sheetView>
  </sheetViews>
  <sheetFormatPr defaultRowHeight="12.75" x14ac:dyDescent="0.2"/>
  <cols>
    <col min="1" max="1" width="6.5703125" style="37" customWidth="1"/>
    <col min="2" max="2" width="66.85546875" style="5" customWidth="1"/>
    <col min="3" max="3" width="8.5703125" style="5" customWidth="1"/>
    <col min="4" max="4" width="15.7109375" style="5" customWidth="1"/>
    <col min="5" max="5" width="13" style="5" customWidth="1"/>
    <col min="6" max="6" width="14" style="5" customWidth="1"/>
    <col min="7" max="7" width="17.85546875" style="5" customWidth="1"/>
    <col min="8" max="8" width="31.42578125" style="5" customWidth="1"/>
    <col min="9" max="9" width="18.5703125" style="5" customWidth="1"/>
    <col min="10" max="1025" width="8.5703125" style="5" customWidth="1"/>
    <col min="1026" max="16384" width="9.140625" style="5"/>
  </cols>
  <sheetData>
    <row r="1" spans="1:9" ht="14.25" thickBot="1" x14ac:dyDescent="0.3">
      <c r="A1" s="3"/>
      <c r="B1" s="4"/>
      <c r="C1" s="4"/>
      <c r="D1" s="4"/>
      <c r="E1" s="4"/>
      <c r="F1" s="4"/>
      <c r="G1" s="4"/>
      <c r="H1" s="4"/>
      <c r="I1" s="4"/>
    </row>
    <row r="2" spans="1:9" ht="15.75" thickBot="1" x14ac:dyDescent="0.35">
      <c r="A2" s="3"/>
      <c r="B2" s="4"/>
      <c r="C2" s="4"/>
      <c r="D2" s="4"/>
      <c r="E2" s="4"/>
      <c r="F2" s="4"/>
      <c r="G2" s="4"/>
      <c r="H2" s="6" t="s">
        <v>61</v>
      </c>
      <c r="I2" s="4"/>
    </row>
    <row r="3" spans="1:9" ht="15.75" thickBot="1" x14ac:dyDescent="0.35">
      <c r="A3" s="3"/>
      <c r="B3" s="156" t="s">
        <v>0</v>
      </c>
      <c r="C3" s="156"/>
      <c r="D3" s="156"/>
      <c r="E3" s="156"/>
      <c r="F3" s="156"/>
      <c r="G3" s="4"/>
      <c r="H3" s="7" t="s">
        <v>55</v>
      </c>
      <c r="I3" s="4"/>
    </row>
    <row r="4" spans="1:9" ht="14.25" thickBot="1" x14ac:dyDescent="0.3">
      <c r="A4" s="3"/>
      <c r="B4" s="4"/>
      <c r="C4" s="4"/>
      <c r="D4" s="4"/>
      <c r="E4" s="4"/>
      <c r="F4" s="4"/>
      <c r="G4" s="4"/>
      <c r="H4" s="4"/>
      <c r="I4" s="4"/>
    </row>
    <row r="5" spans="1:9" s="9" customFormat="1" ht="15.75" thickBot="1" x14ac:dyDescent="0.35">
      <c r="A5" s="74" t="s">
        <v>1</v>
      </c>
      <c r="B5" s="75"/>
      <c r="C5" s="75"/>
      <c r="D5" s="75"/>
      <c r="E5" s="75"/>
      <c r="F5" s="75"/>
      <c r="G5" s="75"/>
      <c r="H5" s="76"/>
      <c r="I5" s="8"/>
    </row>
    <row r="6" spans="1:9" ht="150.75" thickBot="1" x14ac:dyDescent="0.35">
      <c r="A6" s="65" t="s">
        <v>2</v>
      </c>
      <c r="B6" s="66" t="s">
        <v>3</v>
      </c>
      <c r="C6" s="66" t="s">
        <v>4</v>
      </c>
      <c r="D6" s="66" t="s">
        <v>5</v>
      </c>
      <c r="E6" s="66" t="s">
        <v>6</v>
      </c>
      <c r="F6" s="77" t="s">
        <v>7</v>
      </c>
      <c r="G6" s="69" t="s">
        <v>53</v>
      </c>
      <c r="H6" s="67" t="s">
        <v>57</v>
      </c>
    </row>
    <row r="7" spans="1:9" ht="15" customHeight="1" x14ac:dyDescent="0.3">
      <c r="A7" s="53">
        <v>1</v>
      </c>
      <c r="B7" s="11" t="s">
        <v>8</v>
      </c>
      <c r="C7" s="12">
        <v>1</v>
      </c>
      <c r="D7" s="12">
        <v>4</v>
      </c>
      <c r="E7" s="12">
        <v>4</v>
      </c>
      <c r="F7" s="70">
        <v>8</v>
      </c>
      <c r="G7" s="131"/>
      <c r="H7" s="158"/>
      <c r="I7" s="157"/>
    </row>
    <row r="8" spans="1:9" ht="15" customHeight="1" x14ac:dyDescent="0.3">
      <c r="A8" s="54">
        <v>2</v>
      </c>
      <c r="B8" s="13" t="s">
        <v>9</v>
      </c>
      <c r="C8" s="14">
        <v>3</v>
      </c>
      <c r="D8" s="14">
        <v>4</v>
      </c>
      <c r="E8" s="14">
        <v>12</v>
      </c>
      <c r="F8" s="71">
        <v>24</v>
      </c>
      <c r="G8" s="132"/>
      <c r="H8" s="159"/>
      <c r="I8" s="157"/>
    </row>
    <row r="9" spans="1:9" ht="15.75" customHeight="1" thickBot="1" x14ac:dyDescent="0.35">
      <c r="A9" s="53">
        <v>3</v>
      </c>
      <c r="B9" s="73" t="s">
        <v>10</v>
      </c>
      <c r="C9" s="12">
        <v>1</v>
      </c>
      <c r="D9" s="12">
        <v>1</v>
      </c>
      <c r="E9" s="12">
        <v>1</v>
      </c>
      <c r="F9" s="70">
        <v>2</v>
      </c>
      <c r="G9" s="133"/>
      <c r="H9" s="159"/>
      <c r="I9" s="157"/>
    </row>
    <row r="10" spans="1:9" ht="16.5" customHeight="1" thickBot="1" x14ac:dyDescent="0.35">
      <c r="A10" s="144" t="s">
        <v>11</v>
      </c>
      <c r="B10" s="145"/>
      <c r="C10" s="145"/>
      <c r="D10" s="145"/>
      <c r="E10" s="145"/>
      <c r="F10" s="146"/>
      <c r="G10" s="72">
        <f>SUM(G7:G9)</f>
        <v>0</v>
      </c>
      <c r="H10" s="160"/>
      <c r="I10" s="17"/>
    </row>
    <row r="11" spans="1:9" ht="15" x14ac:dyDescent="0.3">
      <c r="A11" s="15"/>
      <c r="B11" s="16"/>
      <c r="C11" s="16"/>
      <c r="D11" s="16"/>
      <c r="E11" s="16"/>
      <c r="F11" s="16"/>
      <c r="G11" s="15"/>
      <c r="H11" s="18"/>
      <c r="I11" s="17"/>
    </row>
    <row r="12" spans="1:9" ht="15.75" thickBot="1" x14ac:dyDescent="0.35">
      <c r="A12" s="15"/>
      <c r="B12" s="16"/>
      <c r="C12" s="16"/>
      <c r="D12" s="16"/>
      <c r="E12" s="16"/>
      <c r="F12" s="16"/>
      <c r="G12" s="16"/>
      <c r="H12" s="18"/>
      <c r="I12" s="17"/>
    </row>
    <row r="13" spans="1:9" s="9" customFormat="1" ht="15.75" thickBot="1" x14ac:dyDescent="0.35">
      <c r="A13" s="147" t="s">
        <v>12</v>
      </c>
      <c r="B13" s="148"/>
      <c r="C13" s="148"/>
      <c r="D13" s="148"/>
      <c r="E13" s="148"/>
      <c r="F13" s="148"/>
      <c r="G13" s="148"/>
      <c r="H13" s="149"/>
      <c r="I13" s="8"/>
    </row>
    <row r="14" spans="1:9" ht="120.75" thickBot="1" x14ac:dyDescent="0.35">
      <c r="A14" s="65" t="s">
        <v>2</v>
      </c>
      <c r="B14" s="66" t="s">
        <v>3</v>
      </c>
      <c r="C14" s="66" t="s">
        <v>4</v>
      </c>
      <c r="D14" s="66" t="s">
        <v>13</v>
      </c>
      <c r="E14" s="66" t="s">
        <v>6</v>
      </c>
      <c r="F14" s="77" t="s">
        <v>7</v>
      </c>
      <c r="G14" s="69" t="s">
        <v>54</v>
      </c>
      <c r="H14" s="67" t="s">
        <v>56</v>
      </c>
    </row>
    <row r="15" spans="1:9" ht="16.5" customHeight="1" x14ac:dyDescent="0.3">
      <c r="A15" s="57">
        <v>1</v>
      </c>
      <c r="B15" s="44" t="s">
        <v>39</v>
      </c>
      <c r="C15" s="43">
        <v>1</v>
      </c>
      <c r="D15" s="43">
        <v>2</v>
      </c>
      <c r="E15" s="43">
        <v>2</v>
      </c>
      <c r="F15" s="47">
        <v>4</v>
      </c>
      <c r="G15" s="134"/>
      <c r="H15" s="161"/>
      <c r="I15" s="157"/>
    </row>
    <row r="16" spans="1:9" ht="15.75" customHeight="1" thickBot="1" x14ac:dyDescent="0.35">
      <c r="A16" s="95">
        <v>2</v>
      </c>
      <c r="B16" s="81" t="s">
        <v>40</v>
      </c>
      <c r="C16" s="82">
        <v>1</v>
      </c>
      <c r="D16" s="82">
        <v>2</v>
      </c>
      <c r="E16" s="82">
        <v>2</v>
      </c>
      <c r="F16" s="83">
        <v>4</v>
      </c>
      <c r="G16" s="135"/>
      <c r="H16" s="162"/>
      <c r="I16" s="157"/>
    </row>
    <row r="17" spans="1:9" ht="15.75" customHeight="1" thickBot="1" x14ac:dyDescent="0.35">
      <c r="A17" s="144" t="s">
        <v>11</v>
      </c>
      <c r="B17" s="145"/>
      <c r="C17" s="145"/>
      <c r="D17" s="145"/>
      <c r="E17" s="145"/>
      <c r="F17" s="146"/>
      <c r="G17" s="129">
        <f>SUM(G15:G16)</f>
        <v>0</v>
      </c>
      <c r="H17" s="163"/>
      <c r="I17" s="17"/>
    </row>
    <row r="18" spans="1:9" ht="13.5" x14ac:dyDescent="0.25">
      <c r="A18" s="17"/>
      <c r="B18" s="21"/>
      <c r="C18" s="17"/>
      <c r="D18" s="17"/>
      <c r="E18" s="17"/>
      <c r="F18" s="17"/>
      <c r="G18" s="17"/>
      <c r="H18" s="17"/>
      <c r="I18" s="17"/>
    </row>
    <row r="19" spans="1:9" ht="14.25" thickBot="1" x14ac:dyDescent="0.3">
      <c r="A19" s="17"/>
      <c r="B19" s="21"/>
      <c r="C19" s="17"/>
      <c r="D19" s="17"/>
      <c r="E19" s="17"/>
      <c r="F19" s="17"/>
      <c r="G19" s="17"/>
      <c r="H19" s="17"/>
      <c r="I19" s="17"/>
    </row>
    <row r="20" spans="1:9" s="9" customFormat="1" ht="15.75" thickBot="1" x14ac:dyDescent="0.35">
      <c r="A20" s="153" t="s">
        <v>15</v>
      </c>
      <c r="B20" s="154"/>
      <c r="C20" s="154"/>
      <c r="D20" s="154"/>
      <c r="E20" s="154"/>
      <c r="F20" s="154"/>
      <c r="G20" s="154"/>
      <c r="H20" s="155"/>
      <c r="I20" s="8"/>
    </row>
    <row r="21" spans="1:9" ht="90.75" thickBot="1" x14ac:dyDescent="0.35">
      <c r="A21" s="1" t="s">
        <v>2</v>
      </c>
      <c r="B21" s="26" t="s">
        <v>3</v>
      </c>
      <c r="C21" s="26" t="s">
        <v>4</v>
      </c>
      <c r="D21" s="26" t="s">
        <v>13</v>
      </c>
      <c r="E21" s="26" t="s">
        <v>6</v>
      </c>
      <c r="F21" s="39" t="s">
        <v>7</v>
      </c>
      <c r="G21" s="69" t="s">
        <v>14</v>
      </c>
      <c r="H21" s="67" t="s">
        <v>58</v>
      </c>
    </row>
    <row r="22" spans="1:9" ht="15" customHeight="1" x14ac:dyDescent="0.3">
      <c r="A22" s="55">
        <v>1</v>
      </c>
      <c r="B22" s="40" t="s">
        <v>41</v>
      </c>
      <c r="C22" s="43">
        <v>1</v>
      </c>
      <c r="D22" s="43">
        <v>1</v>
      </c>
      <c r="E22" s="43">
        <v>1</v>
      </c>
      <c r="F22" s="47">
        <v>2</v>
      </c>
      <c r="G22" s="136"/>
      <c r="H22" s="150"/>
      <c r="I22" s="157"/>
    </row>
    <row r="23" spans="1:9" ht="15" customHeight="1" x14ac:dyDescent="0.3">
      <c r="A23" s="55">
        <v>2</v>
      </c>
      <c r="B23" s="40" t="s">
        <v>42</v>
      </c>
      <c r="C23" s="43">
        <v>1</v>
      </c>
      <c r="D23" s="43">
        <v>1</v>
      </c>
      <c r="E23" s="43">
        <v>1</v>
      </c>
      <c r="F23" s="47">
        <v>2</v>
      </c>
      <c r="G23" s="137"/>
      <c r="H23" s="151"/>
      <c r="I23" s="157"/>
    </row>
    <row r="24" spans="1:9" ht="15" customHeight="1" x14ac:dyDescent="0.3">
      <c r="A24" s="55">
        <v>3</v>
      </c>
      <c r="B24" s="40" t="s">
        <v>43</v>
      </c>
      <c r="C24" s="43">
        <v>1</v>
      </c>
      <c r="D24" s="43">
        <v>1</v>
      </c>
      <c r="E24" s="43">
        <v>1</v>
      </c>
      <c r="F24" s="47">
        <v>2</v>
      </c>
      <c r="G24" s="137"/>
      <c r="H24" s="151"/>
      <c r="I24" s="157"/>
    </row>
    <row r="25" spans="1:9" ht="15.75" customHeight="1" thickBot="1" x14ac:dyDescent="0.35">
      <c r="A25" s="80">
        <v>4</v>
      </c>
      <c r="B25" s="81" t="s">
        <v>44</v>
      </c>
      <c r="C25" s="82">
        <v>2</v>
      </c>
      <c r="D25" s="82">
        <v>2</v>
      </c>
      <c r="E25" s="82">
        <v>2</v>
      </c>
      <c r="F25" s="83">
        <v>4</v>
      </c>
      <c r="G25" s="138"/>
      <c r="H25" s="151"/>
      <c r="I25" s="157"/>
    </row>
    <row r="26" spans="1:9" ht="16.5" customHeight="1" thickBot="1" x14ac:dyDescent="0.35">
      <c r="A26" s="144" t="s">
        <v>11</v>
      </c>
      <c r="B26" s="145"/>
      <c r="C26" s="145"/>
      <c r="D26" s="145"/>
      <c r="E26" s="145"/>
      <c r="F26" s="146"/>
      <c r="G26" s="130">
        <f>SUM(G22:G25)</f>
        <v>0</v>
      </c>
      <c r="H26" s="152"/>
      <c r="I26" s="17"/>
    </row>
    <row r="27" spans="1:9" ht="15" x14ac:dyDescent="0.3">
      <c r="A27" s="15"/>
      <c r="B27" s="16"/>
      <c r="C27" s="16"/>
      <c r="D27" s="16"/>
      <c r="E27" s="16"/>
      <c r="F27" s="16"/>
      <c r="G27" s="15"/>
      <c r="H27" s="18"/>
      <c r="I27" s="17"/>
    </row>
    <row r="28" spans="1:9" ht="15.75" thickBot="1" x14ac:dyDescent="0.35">
      <c r="A28" s="15"/>
      <c r="B28" s="16"/>
      <c r="C28" s="16"/>
      <c r="D28" s="16"/>
      <c r="E28" s="16"/>
      <c r="F28" s="16"/>
      <c r="G28" s="16"/>
      <c r="H28" s="18"/>
      <c r="I28" s="17"/>
    </row>
    <row r="29" spans="1:9" s="9" customFormat="1" ht="15.75" thickBot="1" x14ac:dyDescent="0.35">
      <c r="A29" s="147" t="s">
        <v>16</v>
      </c>
      <c r="B29" s="148"/>
      <c r="C29" s="148"/>
      <c r="D29" s="148"/>
      <c r="E29" s="148"/>
      <c r="F29" s="148"/>
      <c r="G29" s="148"/>
      <c r="H29" s="149"/>
      <c r="I29" s="8"/>
    </row>
    <row r="30" spans="1:9" ht="120.75" thickBot="1" x14ac:dyDescent="0.35">
      <c r="A30" s="1" t="s">
        <v>2</v>
      </c>
      <c r="B30" s="26" t="s">
        <v>3</v>
      </c>
      <c r="C30" s="26" t="s">
        <v>4</v>
      </c>
      <c r="D30" s="26" t="s">
        <v>13</v>
      </c>
      <c r="E30" s="26" t="s">
        <v>6</v>
      </c>
      <c r="F30" s="39" t="s">
        <v>7</v>
      </c>
      <c r="G30" s="69" t="s">
        <v>54</v>
      </c>
      <c r="H30" s="67" t="s">
        <v>59</v>
      </c>
    </row>
    <row r="31" spans="1:9" ht="30" customHeight="1" x14ac:dyDescent="0.3">
      <c r="A31" s="55">
        <v>1</v>
      </c>
      <c r="B31" s="51" t="s">
        <v>17</v>
      </c>
      <c r="C31" s="50">
        <v>2</v>
      </c>
      <c r="D31" s="46">
        <v>2</v>
      </c>
      <c r="E31" s="46">
        <v>4</v>
      </c>
      <c r="F31" s="87">
        <v>8</v>
      </c>
      <c r="G31" s="136"/>
      <c r="H31" s="161"/>
      <c r="I31" s="157"/>
    </row>
    <row r="32" spans="1:9" ht="15.75" customHeight="1" x14ac:dyDescent="0.3">
      <c r="A32" s="55">
        <v>2</v>
      </c>
      <c r="B32" s="51" t="s">
        <v>18</v>
      </c>
      <c r="C32" s="50">
        <v>1</v>
      </c>
      <c r="D32" s="46">
        <v>2</v>
      </c>
      <c r="E32" s="46">
        <v>2</v>
      </c>
      <c r="F32" s="87">
        <v>4</v>
      </c>
      <c r="G32" s="137"/>
      <c r="H32" s="162"/>
      <c r="I32" s="157"/>
    </row>
    <row r="33" spans="1:9" ht="27" x14ac:dyDescent="0.3">
      <c r="A33" s="55">
        <v>3</v>
      </c>
      <c r="B33" s="52" t="s">
        <v>19</v>
      </c>
      <c r="C33" s="50">
        <v>2</v>
      </c>
      <c r="D33" s="46">
        <v>2</v>
      </c>
      <c r="E33" s="46">
        <v>4</v>
      </c>
      <c r="F33" s="87">
        <v>8</v>
      </c>
      <c r="G33" s="137"/>
      <c r="H33" s="162"/>
      <c r="I33" s="157"/>
    </row>
    <row r="34" spans="1:9" ht="15.75" customHeight="1" x14ac:dyDescent="0.3">
      <c r="A34" s="55">
        <v>4</v>
      </c>
      <c r="B34" s="52" t="s">
        <v>20</v>
      </c>
      <c r="C34" s="50">
        <v>1</v>
      </c>
      <c r="D34" s="46">
        <v>2</v>
      </c>
      <c r="E34" s="46">
        <v>2</v>
      </c>
      <c r="F34" s="87">
        <v>4</v>
      </c>
      <c r="G34" s="137"/>
      <c r="H34" s="162"/>
      <c r="I34" s="157"/>
    </row>
    <row r="35" spans="1:9" ht="27.75" thickBot="1" x14ac:dyDescent="0.35">
      <c r="A35" s="80">
        <v>5</v>
      </c>
      <c r="B35" s="84" t="s">
        <v>21</v>
      </c>
      <c r="C35" s="85">
        <v>1</v>
      </c>
      <c r="D35" s="86">
        <v>2</v>
      </c>
      <c r="E35" s="86">
        <v>2</v>
      </c>
      <c r="F35" s="88">
        <v>4</v>
      </c>
      <c r="G35" s="138"/>
      <c r="H35" s="162"/>
      <c r="I35" s="157"/>
    </row>
    <row r="36" spans="1:9" ht="16.5" customHeight="1" thickBot="1" x14ac:dyDescent="0.35">
      <c r="A36" s="144" t="s">
        <v>11</v>
      </c>
      <c r="B36" s="145"/>
      <c r="C36" s="145"/>
      <c r="D36" s="145"/>
      <c r="E36" s="145"/>
      <c r="F36" s="146"/>
      <c r="G36" s="139">
        <f>SUM(G31:G35)</f>
        <v>0</v>
      </c>
      <c r="H36" s="163"/>
      <c r="I36" s="17"/>
    </row>
    <row r="37" spans="1:9" ht="13.5" x14ac:dyDescent="0.25">
      <c r="A37" s="27"/>
      <c r="B37" s="28"/>
      <c r="C37" s="29"/>
      <c r="D37" s="29"/>
      <c r="E37" s="29"/>
      <c r="F37" s="29"/>
      <c r="G37" s="30"/>
      <c r="H37" s="31"/>
      <c r="I37" s="31"/>
    </row>
    <row r="38" spans="1:9" ht="14.25" thickBot="1" x14ac:dyDescent="0.3">
      <c r="A38" s="27"/>
      <c r="B38" s="28"/>
      <c r="C38" s="29"/>
      <c r="D38" s="29"/>
      <c r="E38" s="29"/>
      <c r="F38" s="29"/>
      <c r="G38" s="30"/>
      <c r="H38" s="31"/>
      <c r="I38" s="31"/>
    </row>
    <row r="39" spans="1:9" s="9" customFormat="1" ht="15.75" thickBot="1" x14ac:dyDescent="0.35">
      <c r="A39" s="147" t="s">
        <v>22</v>
      </c>
      <c r="B39" s="148"/>
      <c r="C39" s="148"/>
      <c r="D39" s="148"/>
      <c r="E39" s="148"/>
      <c r="F39" s="148"/>
      <c r="G39" s="148"/>
      <c r="H39" s="149"/>
      <c r="I39" s="8"/>
    </row>
    <row r="40" spans="1:9" ht="90.75" thickBot="1" x14ac:dyDescent="0.35">
      <c r="A40" s="2" t="s">
        <v>2</v>
      </c>
      <c r="B40" s="32" t="s">
        <v>3</v>
      </c>
      <c r="C40" s="32" t="s">
        <v>4</v>
      </c>
      <c r="D40" s="32" t="s">
        <v>13</v>
      </c>
      <c r="E40" s="32" t="s">
        <v>6</v>
      </c>
      <c r="F40" s="68" t="s">
        <v>7</v>
      </c>
      <c r="G40" s="69" t="s">
        <v>14</v>
      </c>
      <c r="H40" s="67" t="s">
        <v>58</v>
      </c>
    </row>
    <row r="41" spans="1:9" ht="14.25" thickBot="1" x14ac:dyDescent="0.3">
      <c r="A41" s="53">
        <v>1</v>
      </c>
      <c r="B41" s="73" t="s">
        <v>24</v>
      </c>
      <c r="C41" s="89">
        <v>1</v>
      </c>
      <c r="D41" s="89">
        <v>2</v>
      </c>
      <c r="E41" s="10">
        <v>2</v>
      </c>
      <c r="F41" s="90">
        <v>4</v>
      </c>
      <c r="G41" s="91"/>
      <c r="H41" s="166"/>
      <c r="I41" s="31"/>
    </row>
    <row r="42" spans="1:9" ht="15.75" thickBot="1" x14ac:dyDescent="0.35">
      <c r="A42" s="144" t="s">
        <v>11</v>
      </c>
      <c r="B42" s="145"/>
      <c r="C42" s="145"/>
      <c r="D42" s="145"/>
      <c r="E42" s="145"/>
      <c r="F42" s="146"/>
      <c r="G42" s="92">
        <f>SUM(G41)</f>
        <v>0</v>
      </c>
      <c r="H42" s="163"/>
      <c r="I42" s="31"/>
    </row>
    <row r="43" spans="1:9" ht="13.5" x14ac:dyDescent="0.25">
      <c r="A43" s="17"/>
      <c r="B43" s="34"/>
      <c r="C43" s="35"/>
      <c r="D43" s="35"/>
      <c r="E43" s="36"/>
      <c r="F43" s="36"/>
      <c r="G43" s="36"/>
      <c r="H43" s="31"/>
      <c r="I43" s="31"/>
    </row>
    <row r="44" spans="1:9" ht="14.25" thickBot="1" x14ac:dyDescent="0.3">
      <c r="A44" s="17"/>
      <c r="B44" s="34"/>
      <c r="C44" s="35"/>
      <c r="D44" s="35"/>
      <c r="E44" s="36"/>
      <c r="F44" s="36"/>
      <c r="G44" s="36"/>
      <c r="H44" s="31"/>
      <c r="I44" s="31"/>
    </row>
    <row r="45" spans="1:9" s="9" customFormat="1" ht="15.75" thickBot="1" x14ac:dyDescent="0.35">
      <c r="A45" s="147" t="s">
        <v>23</v>
      </c>
      <c r="B45" s="148"/>
      <c r="C45" s="148"/>
      <c r="D45" s="148"/>
      <c r="E45" s="148"/>
      <c r="F45" s="148"/>
      <c r="G45" s="148"/>
      <c r="H45" s="149"/>
      <c r="I45" s="8"/>
    </row>
    <row r="46" spans="1:9" ht="120.75" thickBot="1" x14ac:dyDescent="0.35">
      <c r="A46" s="1" t="s">
        <v>2</v>
      </c>
      <c r="B46" s="26" t="s">
        <v>3</v>
      </c>
      <c r="C46" s="26" t="s">
        <v>4</v>
      </c>
      <c r="D46" s="26" t="s">
        <v>13</v>
      </c>
      <c r="E46" s="26" t="s">
        <v>6</v>
      </c>
      <c r="F46" s="103" t="s">
        <v>7</v>
      </c>
      <c r="G46" s="69" t="s">
        <v>54</v>
      </c>
      <c r="H46" s="67" t="s">
        <v>56</v>
      </c>
    </row>
    <row r="47" spans="1:9" ht="27" x14ac:dyDescent="0.3">
      <c r="A47" s="99">
        <v>1</v>
      </c>
      <c r="B47" s="100" t="s">
        <v>45</v>
      </c>
      <c r="C47" s="101">
        <v>4</v>
      </c>
      <c r="D47" s="101">
        <v>2</v>
      </c>
      <c r="E47" s="101">
        <v>8</v>
      </c>
      <c r="F47" s="102">
        <v>16</v>
      </c>
      <c r="G47" s="136"/>
      <c r="H47" s="161"/>
      <c r="I47" s="157"/>
    </row>
    <row r="48" spans="1:9" ht="15" customHeight="1" x14ac:dyDescent="0.3">
      <c r="A48" s="55">
        <v>2</v>
      </c>
      <c r="B48" s="49" t="s">
        <v>46</v>
      </c>
      <c r="C48" s="43">
        <v>1</v>
      </c>
      <c r="D48" s="43">
        <v>2</v>
      </c>
      <c r="E48" s="43">
        <v>2</v>
      </c>
      <c r="F48" s="47">
        <v>4</v>
      </c>
      <c r="G48" s="137"/>
      <c r="H48" s="162"/>
      <c r="I48" s="157"/>
    </row>
    <row r="49" spans="1:9" ht="27" x14ac:dyDescent="0.3">
      <c r="A49" s="55">
        <v>3</v>
      </c>
      <c r="B49" s="48" t="s">
        <v>47</v>
      </c>
      <c r="C49" s="43">
        <v>4</v>
      </c>
      <c r="D49" s="43">
        <v>2</v>
      </c>
      <c r="E49" s="43">
        <v>8</v>
      </c>
      <c r="F49" s="47">
        <v>16</v>
      </c>
      <c r="G49" s="137"/>
      <c r="H49" s="162"/>
      <c r="I49" s="157"/>
    </row>
    <row r="50" spans="1:9" ht="15" customHeight="1" x14ac:dyDescent="0.3">
      <c r="A50" s="55">
        <v>4</v>
      </c>
      <c r="B50" s="45" t="s">
        <v>48</v>
      </c>
      <c r="C50" s="43">
        <v>1</v>
      </c>
      <c r="D50" s="43">
        <v>2</v>
      </c>
      <c r="E50" s="43">
        <v>2</v>
      </c>
      <c r="F50" s="47">
        <v>4</v>
      </c>
      <c r="G50" s="137"/>
      <c r="H50" s="162"/>
      <c r="I50" s="157"/>
    </row>
    <row r="51" spans="1:9" ht="27.75" thickBot="1" x14ac:dyDescent="0.35">
      <c r="A51" s="80">
        <v>5</v>
      </c>
      <c r="B51" s="94" t="s">
        <v>49</v>
      </c>
      <c r="C51" s="82">
        <v>2</v>
      </c>
      <c r="D51" s="82">
        <v>2</v>
      </c>
      <c r="E51" s="82">
        <v>4</v>
      </c>
      <c r="F51" s="83">
        <v>8</v>
      </c>
      <c r="G51" s="138"/>
      <c r="H51" s="162"/>
      <c r="I51" s="157"/>
    </row>
    <row r="52" spans="1:9" ht="16.5" customHeight="1" thickBot="1" x14ac:dyDescent="0.35">
      <c r="A52" s="144" t="s">
        <v>11</v>
      </c>
      <c r="B52" s="145"/>
      <c r="C52" s="145"/>
      <c r="D52" s="145"/>
      <c r="E52" s="145"/>
      <c r="F52" s="146"/>
      <c r="G52" s="130">
        <f>SUM(G47:G51)</f>
        <v>0</v>
      </c>
      <c r="H52" s="163"/>
      <c r="I52" s="17"/>
    </row>
    <row r="53" spans="1:9" ht="15" x14ac:dyDescent="0.3">
      <c r="A53" s="15"/>
      <c r="B53" s="16"/>
      <c r="C53" s="16"/>
      <c r="D53" s="16"/>
      <c r="E53" s="16"/>
      <c r="F53" s="16"/>
      <c r="G53" s="16"/>
      <c r="H53" s="18"/>
      <c r="I53" s="17"/>
    </row>
    <row r="54" spans="1:9" ht="15.75" thickBot="1" x14ac:dyDescent="0.35">
      <c r="A54" s="15"/>
      <c r="B54" s="16"/>
      <c r="C54" s="16"/>
      <c r="D54" s="16"/>
      <c r="E54" s="16"/>
      <c r="F54" s="16"/>
      <c r="G54" s="16"/>
      <c r="H54" s="18"/>
      <c r="I54" s="17"/>
    </row>
    <row r="55" spans="1:9" s="9" customFormat="1" ht="15.75" thickBot="1" x14ac:dyDescent="0.35">
      <c r="A55" s="22"/>
      <c r="B55" s="23" t="s">
        <v>25</v>
      </c>
      <c r="C55" s="24"/>
      <c r="D55" s="24"/>
      <c r="E55" s="24"/>
      <c r="F55" s="24"/>
      <c r="G55" s="24"/>
      <c r="H55" s="56"/>
      <c r="I55" s="8"/>
    </row>
    <row r="56" spans="1:9" ht="120.75" thickBot="1" x14ac:dyDescent="0.35">
      <c r="A56" s="2" t="s">
        <v>2</v>
      </c>
      <c r="B56" s="32" t="s">
        <v>3</v>
      </c>
      <c r="C56" s="32" t="s">
        <v>4</v>
      </c>
      <c r="D56" s="32" t="s">
        <v>13</v>
      </c>
      <c r="E56" s="32" t="s">
        <v>6</v>
      </c>
      <c r="F56" s="68" t="s">
        <v>7</v>
      </c>
      <c r="G56" s="69" t="s">
        <v>54</v>
      </c>
      <c r="H56" s="67" t="s">
        <v>60</v>
      </c>
    </row>
    <row r="57" spans="1:9" ht="27.75" customHeight="1" x14ac:dyDescent="0.3">
      <c r="A57" s="104">
        <v>1</v>
      </c>
      <c r="B57" s="105" t="s">
        <v>27</v>
      </c>
      <c r="C57" s="106">
        <v>5</v>
      </c>
      <c r="D57" s="106">
        <v>1</v>
      </c>
      <c r="E57" s="107">
        <v>5</v>
      </c>
      <c r="F57" s="107">
        <v>10</v>
      </c>
      <c r="G57" s="134"/>
      <c r="H57" s="161"/>
      <c r="I57" s="157"/>
    </row>
    <row r="58" spans="1:9" ht="15" customHeight="1" thickBot="1" x14ac:dyDescent="0.35">
      <c r="A58" s="108">
        <v>2</v>
      </c>
      <c r="B58" s="109" t="s">
        <v>50</v>
      </c>
      <c r="C58" s="110">
        <v>1</v>
      </c>
      <c r="D58" s="110">
        <v>1</v>
      </c>
      <c r="E58" s="111">
        <v>1</v>
      </c>
      <c r="F58" s="111">
        <v>2</v>
      </c>
      <c r="G58" s="135"/>
      <c r="H58" s="162"/>
      <c r="I58" s="157"/>
    </row>
    <row r="59" spans="1:9" ht="16.5" customHeight="1" thickBot="1" x14ac:dyDescent="0.35">
      <c r="A59" s="144" t="s">
        <v>11</v>
      </c>
      <c r="B59" s="145"/>
      <c r="C59" s="145"/>
      <c r="D59" s="145"/>
      <c r="E59" s="145"/>
      <c r="F59" s="146"/>
      <c r="G59" s="130">
        <f>SUM(G57:G58)</f>
        <v>0</v>
      </c>
      <c r="H59" s="163"/>
    </row>
    <row r="60" spans="1:9" ht="13.5" x14ac:dyDescent="0.25">
      <c r="B60" s="4"/>
      <c r="C60" s="4"/>
      <c r="D60" s="4"/>
      <c r="E60" s="4"/>
      <c r="F60" s="4"/>
      <c r="G60" s="4"/>
      <c r="H60" s="38"/>
    </row>
    <row r="61" spans="1:9" ht="15.75" thickBot="1" x14ac:dyDescent="0.35">
      <c r="B61" s="165"/>
      <c r="C61" s="165"/>
      <c r="D61" s="165"/>
      <c r="E61" s="165"/>
      <c r="F61" s="165"/>
      <c r="G61" s="165"/>
      <c r="H61" s="165"/>
    </row>
    <row r="62" spans="1:9" s="9" customFormat="1" ht="15.75" thickBot="1" x14ac:dyDescent="0.35">
      <c r="A62" s="58"/>
      <c r="B62" s="23" t="s">
        <v>26</v>
      </c>
      <c r="C62" s="19"/>
      <c r="D62" s="19"/>
      <c r="E62" s="19"/>
      <c r="F62" s="19"/>
      <c r="G62" s="19"/>
      <c r="H62" s="59"/>
    </row>
    <row r="63" spans="1:9" ht="120.75" thickBot="1" x14ac:dyDescent="0.35">
      <c r="A63" s="2" t="s">
        <v>2</v>
      </c>
      <c r="B63" s="32" t="s">
        <v>3</v>
      </c>
      <c r="C63" s="32" t="s">
        <v>4</v>
      </c>
      <c r="D63" s="32" t="s">
        <v>13</v>
      </c>
      <c r="E63" s="32" t="s">
        <v>6</v>
      </c>
      <c r="F63" s="32" t="s">
        <v>7</v>
      </c>
      <c r="G63" s="93" t="s">
        <v>54</v>
      </c>
      <c r="H63" s="67" t="s">
        <v>58</v>
      </c>
    </row>
    <row r="64" spans="1:9" ht="15" customHeight="1" x14ac:dyDescent="0.3">
      <c r="A64" s="112">
        <v>1</v>
      </c>
      <c r="B64" s="105" t="s">
        <v>51</v>
      </c>
      <c r="C64" s="106">
        <v>1</v>
      </c>
      <c r="D64" s="106">
        <v>1</v>
      </c>
      <c r="E64" s="106">
        <v>1</v>
      </c>
      <c r="F64" s="107">
        <v>2</v>
      </c>
      <c r="G64" s="136"/>
      <c r="H64" s="150"/>
    </row>
    <row r="65" spans="1:8" ht="15" customHeight="1" x14ac:dyDescent="0.3">
      <c r="A65" s="57">
        <v>2</v>
      </c>
      <c r="B65" s="44" t="s">
        <v>29</v>
      </c>
      <c r="C65" s="43">
        <v>1</v>
      </c>
      <c r="D65" s="43">
        <v>1</v>
      </c>
      <c r="E65" s="43">
        <v>1</v>
      </c>
      <c r="F65" s="47">
        <v>2</v>
      </c>
      <c r="G65" s="137"/>
      <c r="H65" s="151"/>
    </row>
    <row r="66" spans="1:8" ht="27.75" customHeight="1" thickBot="1" x14ac:dyDescent="0.35">
      <c r="A66" s="108">
        <v>3</v>
      </c>
      <c r="B66" s="113" t="s">
        <v>30</v>
      </c>
      <c r="C66" s="110">
        <v>2</v>
      </c>
      <c r="D66" s="110">
        <v>1</v>
      </c>
      <c r="E66" s="110">
        <v>1</v>
      </c>
      <c r="F66" s="111">
        <v>4</v>
      </c>
      <c r="G66" s="138"/>
      <c r="H66" s="151"/>
    </row>
    <row r="67" spans="1:8" ht="16.5" customHeight="1" thickBot="1" x14ac:dyDescent="0.35">
      <c r="A67" s="144" t="s">
        <v>11</v>
      </c>
      <c r="B67" s="145"/>
      <c r="C67" s="145"/>
      <c r="D67" s="145"/>
      <c r="E67" s="145"/>
      <c r="F67" s="146"/>
      <c r="G67" s="130">
        <f>SUM(G64:G66)</f>
        <v>0</v>
      </c>
      <c r="H67" s="152"/>
    </row>
    <row r="68" spans="1:8" ht="13.5" x14ac:dyDescent="0.25">
      <c r="B68" s="4"/>
      <c r="C68" s="4"/>
      <c r="D68" s="4"/>
      <c r="E68" s="4"/>
      <c r="F68" s="4"/>
      <c r="G68" s="4"/>
    </row>
    <row r="69" spans="1:8" ht="14.25" thickBot="1" x14ac:dyDescent="0.3">
      <c r="B69" s="4"/>
      <c r="C69" s="4"/>
      <c r="D69" s="4"/>
      <c r="E69" s="4"/>
      <c r="F69" s="4"/>
      <c r="G69" s="4"/>
    </row>
    <row r="70" spans="1:8" s="9" customFormat="1" ht="15.75" thickBot="1" x14ac:dyDescent="0.35">
      <c r="A70" s="58"/>
      <c r="B70" s="60" t="s">
        <v>28</v>
      </c>
      <c r="C70" s="19"/>
      <c r="D70" s="19"/>
      <c r="E70" s="19"/>
      <c r="F70" s="19"/>
      <c r="G70" s="19"/>
      <c r="H70" s="61"/>
    </row>
    <row r="71" spans="1:8" ht="90.75" thickBot="1" x14ac:dyDescent="0.35">
      <c r="A71" s="2" t="s">
        <v>2</v>
      </c>
      <c r="B71" s="32" t="s">
        <v>3</v>
      </c>
      <c r="C71" s="32" t="s">
        <v>4</v>
      </c>
      <c r="D71" s="32" t="s">
        <v>13</v>
      </c>
      <c r="E71" s="32" t="s">
        <v>6</v>
      </c>
      <c r="F71" s="32" t="s">
        <v>7</v>
      </c>
      <c r="G71" s="33" t="s">
        <v>14</v>
      </c>
      <c r="H71" s="67" t="s">
        <v>57</v>
      </c>
    </row>
    <row r="72" spans="1:8" ht="13.5" x14ac:dyDescent="0.25">
      <c r="A72" s="112">
        <v>1</v>
      </c>
      <c r="B72" s="105" t="s">
        <v>32</v>
      </c>
      <c r="C72" s="106">
        <v>1</v>
      </c>
      <c r="D72" s="106">
        <v>2</v>
      </c>
      <c r="E72" s="106">
        <v>2</v>
      </c>
      <c r="F72" s="107">
        <v>4</v>
      </c>
      <c r="G72" s="140"/>
      <c r="H72" s="150"/>
    </row>
    <row r="73" spans="1:8" ht="14.25" thickBot="1" x14ac:dyDescent="0.3">
      <c r="A73" s="108">
        <v>2</v>
      </c>
      <c r="B73" s="113" t="s">
        <v>38</v>
      </c>
      <c r="C73" s="110">
        <v>1</v>
      </c>
      <c r="D73" s="110">
        <v>2</v>
      </c>
      <c r="E73" s="110">
        <v>2</v>
      </c>
      <c r="F73" s="111">
        <v>4</v>
      </c>
      <c r="G73" s="141"/>
      <c r="H73" s="151"/>
    </row>
    <row r="74" spans="1:8" ht="16.5" customHeight="1" thickBot="1" x14ac:dyDescent="0.35">
      <c r="A74" s="144" t="s">
        <v>11</v>
      </c>
      <c r="B74" s="145"/>
      <c r="C74" s="145"/>
      <c r="D74" s="145"/>
      <c r="E74" s="145"/>
      <c r="F74" s="146"/>
      <c r="G74" s="129">
        <f>SUM(G72:G73)</f>
        <v>0</v>
      </c>
      <c r="H74" s="152"/>
    </row>
    <row r="75" spans="1:8" ht="13.5" x14ac:dyDescent="0.25">
      <c r="B75" s="4"/>
      <c r="C75" s="4"/>
      <c r="D75" s="4"/>
      <c r="E75" s="4"/>
      <c r="F75" s="4"/>
      <c r="G75" s="4"/>
    </row>
    <row r="76" spans="1:8" ht="14.25" thickBot="1" x14ac:dyDescent="0.3">
      <c r="B76" s="4"/>
      <c r="C76" s="4"/>
      <c r="D76" s="4"/>
      <c r="E76" s="4"/>
      <c r="F76" s="4"/>
      <c r="G76" s="4"/>
    </row>
    <row r="77" spans="1:8" s="9" customFormat="1" ht="15.75" thickBot="1" x14ac:dyDescent="0.35">
      <c r="A77" s="58"/>
      <c r="B77" s="60" t="s">
        <v>31</v>
      </c>
      <c r="C77" s="19"/>
      <c r="D77" s="19"/>
      <c r="E77" s="19"/>
      <c r="F77" s="19"/>
      <c r="G77" s="19"/>
      <c r="H77" s="61"/>
    </row>
    <row r="78" spans="1:8" ht="90.75" thickBot="1" x14ac:dyDescent="0.35">
      <c r="A78" s="2" t="s">
        <v>2</v>
      </c>
      <c r="B78" s="32" t="s">
        <v>3</v>
      </c>
      <c r="C78" s="32" t="s">
        <v>4</v>
      </c>
      <c r="D78" s="32" t="s">
        <v>13</v>
      </c>
      <c r="E78" s="32" t="s">
        <v>6</v>
      </c>
      <c r="F78" s="68" t="s">
        <v>7</v>
      </c>
      <c r="G78" s="69" t="s">
        <v>14</v>
      </c>
      <c r="H78" s="67" t="s">
        <v>57</v>
      </c>
    </row>
    <row r="79" spans="1:8" ht="27.75" x14ac:dyDescent="0.3">
      <c r="A79" s="114">
        <v>1</v>
      </c>
      <c r="B79" s="115" t="s">
        <v>34</v>
      </c>
      <c r="C79" s="116">
        <v>1</v>
      </c>
      <c r="D79" s="116">
        <v>1</v>
      </c>
      <c r="E79" s="116">
        <v>1</v>
      </c>
      <c r="F79" s="142">
        <v>2</v>
      </c>
      <c r="G79" s="140"/>
      <c r="H79" s="150"/>
    </row>
    <row r="80" spans="1:8" ht="28.5" thickBot="1" x14ac:dyDescent="0.35">
      <c r="A80" s="117">
        <v>2</v>
      </c>
      <c r="B80" s="118" t="s">
        <v>34</v>
      </c>
      <c r="C80" s="119">
        <v>1</v>
      </c>
      <c r="D80" s="119">
        <v>1</v>
      </c>
      <c r="E80" s="120">
        <v>1</v>
      </c>
      <c r="F80" s="120">
        <v>2</v>
      </c>
      <c r="G80" s="141"/>
      <c r="H80" s="151"/>
    </row>
    <row r="81" spans="1:8" ht="16.5" customHeight="1" thickBot="1" x14ac:dyDescent="0.35">
      <c r="A81" s="144" t="s">
        <v>11</v>
      </c>
      <c r="B81" s="145"/>
      <c r="C81" s="145"/>
      <c r="D81" s="145"/>
      <c r="E81" s="145"/>
      <c r="F81" s="146"/>
      <c r="G81" s="143">
        <f>SUM(G79:G80)</f>
        <v>0</v>
      </c>
      <c r="H81" s="152"/>
    </row>
    <row r="82" spans="1:8" ht="13.5" x14ac:dyDescent="0.25">
      <c r="B82" s="4"/>
      <c r="C82" s="4"/>
      <c r="D82" s="4"/>
      <c r="E82" s="4"/>
      <c r="F82" s="4"/>
      <c r="G82" s="4"/>
    </row>
    <row r="83" spans="1:8" ht="14.25" thickBot="1" x14ac:dyDescent="0.3">
      <c r="B83" s="4"/>
      <c r="C83" s="4"/>
      <c r="D83" s="4"/>
      <c r="E83" s="4"/>
      <c r="F83" s="4"/>
      <c r="G83" s="4"/>
    </row>
    <row r="84" spans="1:8" s="9" customFormat="1" ht="15.75" thickBot="1" x14ac:dyDescent="0.35">
      <c r="A84" s="58"/>
      <c r="B84" s="60" t="s">
        <v>33</v>
      </c>
      <c r="C84" s="19"/>
      <c r="D84" s="19"/>
      <c r="E84" s="19"/>
      <c r="F84" s="19"/>
      <c r="G84" s="19"/>
      <c r="H84" s="61"/>
    </row>
    <row r="85" spans="1:8" ht="90.75" thickBot="1" x14ac:dyDescent="0.35">
      <c r="A85" s="2" t="s">
        <v>2</v>
      </c>
      <c r="B85" s="32" t="s">
        <v>3</v>
      </c>
      <c r="C85" s="32" t="s">
        <v>4</v>
      </c>
      <c r="D85" s="32" t="s">
        <v>13</v>
      </c>
      <c r="E85" s="32" t="s">
        <v>6</v>
      </c>
      <c r="F85" s="68" t="s">
        <v>7</v>
      </c>
      <c r="G85" s="78" t="s">
        <v>14</v>
      </c>
      <c r="H85" s="67" t="s">
        <v>57</v>
      </c>
    </row>
    <row r="86" spans="1:8" ht="42" thickBot="1" x14ac:dyDescent="0.35">
      <c r="A86" s="121">
        <v>1</v>
      </c>
      <c r="B86" s="122" t="s">
        <v>35</v>
      </c>
      <c r="C86" s="123">
        <v>1</v>
      </c>
      <c r="D86" s="123">
        <v>2</v>
      </c>
      <c r="E86" s="123">
        <v>2</v>
      </c>
      <c r="F86" s="124">
        <v>4</v>
      </c>
      <c r="G86" s="97"/>
      <c r="H86" s="167"/>
    </row>
    <row r="87" spans="1:8" ht="16.5" customHeight="1" thickBot="1" x14ac:dyDescent="0.35">
      <c r="A87" s="144" t="s">
        <v>11</v>
      </c>
      <c r="B87" s="145"/>
      <c r="C87" s="145"/>
      <c r="D87" s="145"/>
      <c r="E87" s="145"/>
      <c r="F87" s="146"/>
      <c r="G87" s="96">
        <f>SUM(G86)</f>
        <v>0</v>
      </c>
      <c r="H87" s="152"/>
    </row>
    <row r="88" spans="1:8" ht="13.5" x14ac:dyDescent="0.25">
      <c r="B88" s="4"/>
      <c r="C88" s="4"/>
      <c r="D88" s="4"/>
      <c r="E88" s="4"/>
      <c r="F88" s="4"/>
      <c r="G88" s="4"/>
    </row>
    <row r="89" spans="1:8" ht="14.25" thickBot="1" x14ac:dyDescent="0.3">
      <c r="B89" s="4"/>
      <c r="C89" s="4"/>
      <c r="D89" s="4"/>
      <c r="E89" s="4"/>
      <c r="F89" s="4"/>
      <c r="G89" s="4"/>
    </row>
    <row r="90" spans="1:8" s="9" customFormat="1" ht="15.75" thickBot="1" x14ac:dyDescent="0.35">
      <c r="A90" s="62"/>
      <c r="B90" s="64" t="s">
        <v>52</v>
      </c>
      <c r="C90" s="25"/>
      <c r="D90" s="25"/>
      <c r="E90" s="25"/>
      <c r="F90" s="25"/>
      <c r="G90" s="25"/>
      <c r="H90" s="63"/>
    </row>
    <row r="91" spans="1:8" ht="90.75" thickBot="1" x14ac:dyDescent="0.35">
      <c r="A91" s="1" t="s">
        <v>2</v>
      </c>
      <c r="B91" s="26" t="s">
        <v>3</v>
      </c>
      <c r="C91" s="26" t="s">
        <v>4</v>
      </c>
      <c r="D91" s="26" t="s">
        <v>13</v>
      </c>
      <c r="E91" s="26" t="s">
        <v>6</v>
      </c>
      <c r="F91" s="39" t="s">
        <v>7</v>
      </c>
      <c r="G91" s="78" t="s">
        <v>14</v>
      </c>
      <c r="H91" s="67" t="s">
        <v>56</v>
      </c>
    </row>
    <row r="92" spans="1:8" ht="28.5" thickBot="1" x14ac:dyDescent="0.35">
      <c r="A92" s="125">
        <v>1</v>
      </c>
      <c r="B92" s="126" t="s">
        <v>36</v>
      </c>
      <c r="C92" s="127">
        <v>1</v>
      </c>
      <c r="D92" s="127">
        <v>2</v>
      </c>
      <c r="E92" s="127">
        <v>2</v>
      </c>
      <c r="F92" s="128">
        <v>4</v>
      </c>
      <c r="G92" s="79"/>
      <c r="H92" s="167"/>
    </row>
    <row r="93" spans="1:8" ht="16.5" customHeight="1" thickBot="1" x14ac:dyDescent="0.35">
      <c r="A93" s="144" t="s">
        <v>11</v>
      </c>
      <c r="B93" s="145"/>
      <c r="C93" s="145"/>
      <c r="D93" s="145"/>
      <c r="E93" s="145"/>
      <c r="F93" s="146"/>
      <c r="G93" s="98">
        <f>SUM(G92)</f>
        <v>0</v>
      </c>
      <c r="H93" s="152"/>
    </row>
    <row r="95" spans="1:8" ht="13.5" thickBot="1" x14ac:dyDescent="0.25"/>
    <row r="96" spans="1:8" ht="17.25" customHeight="1" thickTop="1" thickBot="1" x14ac:dyDescent="0.3">
      <c r="B96" s="164" t="s">
        <v>37</v>
      </c>
      <c r="C96" s="164"/>
      <c r="D96" s="164"/>
      <c r="E96" s="164"/>
      <c r="F96" s="164"/>
      <c r="G96" s="164"/>
      <c r="H96" s="164"/>
    </row>
    <row r="97" spans="6:8" ht="13.5" thickTop="1" x14ac:dyDescent="0.2"/>
    <row r="98" spans="6:8" x14ac:dyDescent="0.2">
      <c r="F98" s="20"/>
      <c r="G98" s="20"/>
      <c r="H98" s="20"/>
    </row>
    <row r="99" spans="6:8" x14ac:dyDescent="0.2">
      <c r="F99" s="20"/>
      <c r="G99" s="41"/>
      <c r="H99" s="20"/>
    </row>
    <row r="100" spans="6:8" x14ac:dyDescent="0.2">
      <c r="F100" s="20"/>
      <c r="G100" s="41"/>
      <c r="H100" s="20"/>
    </row>
    <row r="101" spans="6:8" x14ac:dyDescent="0.2">
      <c r="F101" s="20"/>
      <c r="G101" s="41"/>
      <c r="H101" s="20"/>
    </row>
    <row r="102" spans="6:8" x14ac:dyDescent="0.2">
      <c r="F102" s="20"/>
      <c r="G102" s="41"/>
      <c r="H102" s="20"/>
    </row>
    <row r="103" spans="6:8" x14ac:dyDescent="0.2">
      <c r="F103" s="20"/>
      <c r="G103" s="41"/>
      <c r="H103" s="20"/>
    </row>
    <row r="104" spans="6:8" x14ac:dyDescent="0.2">
      <c r="F104" s="20"/>
      <c r="G104" s="41"/>
      <c r="H104" s="20"/>
    </row>
    <row r="105" spans="6:8" x14ac:dyDescent="0.2">
      <c r="F105" s="20"/>
      <c r="G105" s="41"/>
      <c r="H105" s="20"/>
    </row>
    <row r="106" spans="6:8" x14ac:dyDescent="0.2">
      <c r="F106" s="20"/>
      <c r="G106" s="41"/>
      <c r="H106" s="20"/>
    </row>
    <row r="107" spans="6:8" x14ac:dyDescent="0.2">
      <c r="F107" s="20"/>
      <c r="G107" s="41"/>
      <c r="H107" s="20"/>
    </row>
    <row r="108" spans="6:8" x14ac:dyDescent="0.2">
      <c r="F108" s="20"/>
      <c r="G108" s="41"/>
      <c r="H108" s="20"/>
    </row>
    <row r="109" spans="6:8" x14ac:dyDescent="0.2">
      <c r="F109" s="20"/>
      <c r="G109" s="41"/>
      <c r="H109" s="20"/>
    </row>
    <row r="110" spans="6:8" x14ac:dyDescent="0.2">
      <c r="F110" s="42"/>
      <c r="G110" s="41"/>
      <c r="H110" s="20"/>
    </row>
    <row r="111" spans="6:8" x14ac:dyDescent="0.2">
      <c r="F111" s="20"/>
      <c r="G111" s="20"/>
      <c r="H111" s="20"/>
    </row>
    <row r="112" spans="6:8" x14ac:dyDescent="0.2">
      <c r="F112" s="20"/>
      <c r="G112" s="20"/>
      <c r="H112" s="20"/>
    </row>
    <row r="113" spans="6:8" x14ac:dyDescent="0.2">
      <c r="F113" s="20"/>
      <c r="G113" s="20"/>
      <c r="H113" s="20"/>
    </row>
    <row r="114" spans="6:8" x14ac:dyDescent="0.2">
      <c r="F114" s="20"/>
      <c r="G114" s="20"/>
      <c r="H114" s="20"/>
    </row>
  </sheetData>
  <mergeCells count="38">
    <mergeCell ref="B96:H96"/>
    <mergeCell ref="I22:I25"/>
    <mergeCell ref="I31:I35"/>
    <mergeCell ref="I47:I51"/>
    <mergeCell ref="I57:I58"/>
    <mergeCell ref="B61:H61"/>
    <mergeCell ref="H22:H26"/>
    <mergeCell ref="H41:H42"/>
    <mergeCell ref="H47:H52"/>
    <mergeCell ref="H57:H59"/>
    <mergeCell ref="H72:H74"/>
    <mergeCell ref="H79:H81"/>
    <mergeCell ref="H31:H36"/>
    <mergeCell ref="H86:H87"/>
    <mergeCell ref="H92:H93"/>
    <mergeCell ref="A42:F42"/>
    <mergeCell ref="B3:F3"/>
    <mergeCell ref="I7:I9"/>
    <mergeCell ref="I15:I16"/>
    <mergeCell ref="H7:H10"/>
    <mergeCell ref="H15:H17"/>
    <mergeCell ref="A10:F10"/>
    <mergeCell ref="A13:H13"/>
    <mergeCell ref="A17:F17"/>
    <mergeCell ref="A45:H45"/>
    <mergeCell ref="A52:F52"/>
    <mergeCell ref="H64:H67"/>
    <mergeCell ref="A20:H20"/>
    <mergeCell ref="A26:F26"/>
    <mergeCell ref="A29:H29"/>
    <mergeCell ref="A36:F36"/>
    <mergeCell ref="A39:H39"/>
    <mergeCell ref="A81:F81"/>
    <mergeCell ref="A87:F87"/>
    <mergeCell ref="A93:F93"/>
    <mergeCell ref="A59:F59"/>
    <mergeCell ref="A67:F67"/>
    <mergeCell ref="A74:F74"/>
  </mergeCells>
  <pageMargins left="0.7" right="0.7" top="0.75" bottom="0.75" header="0.51180555555555496" footer="0.51180555555555496"/>
  <pageSetup paperSize="9" scale="45" firstPageNumber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Łokietek</dc:creator>
  <dc:description/>
  <cp:lastModifiedBy>Magda Cz.</cp:lastModifiedBy>
  <cp:revision>31</cp:revision>
  <cp:lastPrinted>2024-07-29T06:47:36Z</cp:lastPrinted>
  <dcterms:created xsi:type="dcterms:W3CDTF">2016-06-20T07:56:45Z</dcterms:created>
  <dcterms:modified xsi:type="dcterms:W3CDTF">2024-07-29T06:47:41Z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