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2760" yWindow="465" windowWidth="24240" windowHeight="13740" tabRatio="500"/>
  </bookViews>
  <sheets>
    <sheet name="Pakiet nr 1" sheetId="1" r:id="rId1"/>
  </sheets>
  <definedNames>
    <definedName name="_Hlk90553254" localSheetId="0">'Pakiet nr 1'!$B$2</definedName>
  </definedNames>
  <calcPr calcId="145621" iterateDelta="1E-4"/>
</workbook>
</file>

<file path=xl/calcChain.xml><?xml version="1.0" encoding="utf-8"?>
<calcChain xmlns="http://schemas.openxmlformats.org/spreadsheetml/2006/main">
  <c r="F16" i="1" l="1"/>
  <c r="F35" i="1" s="1"/>
  <c r="F15" i="1"/>
  <c r="F7" i="1"/>
  <c r="H7" i="1" s="1"/>
  <c r="F8" i="1"/>
  <c r="H8" i="1"/>
  <c r="F9" i="1"/>
  <c r="H9" i="1" s="1"/>
  <c r="F10" i="1"/>
  <c r="H10" i="1"/>
  <c r="F11" i="1"/>
  <c r="H11" i="1" s="1"/>
  <c r="F12" i="1"/>
  <c r="H12" i="1" s="1"/>
  <c r="F13" i="1"/>
  <c r="H13" i="1" s="1"/>
  <c r="F14" i="1"/>
  <c r="H14" i="1" s="1"/>
  <c r="H15" i="1"/>
  <c r="F18" i="1"/>
  <c r="H18" i="1" s="1"/>
  <c r="F20" i="1"/>
  <c r="H20" i="1" s="1"/>
  <c r="F24" i="1"/>
  <c r="H24" i="1" s="1"/>
  <c r="F27" i="1"/>
  <c r="H27" i="1" s="1"/>
  <c r="F30" i="1"/>
  <c r="H30" i="1" s="1"/>
  <c r="F33" i="1"/>
  <c r="H33" i="1" s="1"/>
  <c r="H35" i="1" l="1"/>
  <c r="H16" i="1"/>
</calcChain>
</file>

<file path=xl/sharedStrings.xml><?xml version="1.0" encoding="utf-8"?>
<sst xmlns="http://schemas.openxmlformats.org/spreadsheetml/2006/main" count="62" uniqueCount="49">
  <si>
    <t>Opis przedmiotu zamówienia</t>
  </si>
  <si>
    <t>Lp.</t>
  </si>
  <si>
    <t>Jednostka miary</t>
  </si>
  <si>
    <t>Przewidywana ilość zamówienia  na okres 24 m-cy</t>
  </si>
  <si>
    <t>Cena jedn. netto</t>
  </si>
  <si>
    <t>Wartość netto</t>
  </si>
  <si>
    <t>% VAT</t>
  </si>
  <si>
    <t>Wartość brutto</t>
  </si>
  <si>
    <t>Nazwa handlowa</t>
  </si>
  <si>
    <t>Producent</t>
  </si>
  <si>
    <r>
      <rPr>
        <sz val="10"/>
        <color indexed="8"/>
        <rFont val="Arial"/>
        <family val="2"/>
        <charset val="238"/>
      </rPr>
      <t xml:space="preserve">worki  foliowe - </t>
    </r>
    <r>
      <rPr>
        <b/>
        <sz val="10"/>
        <color indexed="8"/>
        <rFont val="Arial"/>
        <family val="2"/>
        <charset val="238"/>
      </rPr>
      <t>czarne</t>
    </r>
    <r>
      <rPr>
        <sz val="10"/>
        <color indexed="8"/>
        <rFont val="Arial"/>
        <family val="2"/>
        <charset val="238"/>
      </rPr>
      <t xml:space="preserve"> ,</t>
    </r>
    <r>
      <rPr>
        <b/>
        <sz val="10"/>
        <color indexed="8"/>
        <rFont val="Arial"/>
        <family val="2"/>
        <charset val="238"/>
      </rPr>
      <t>160 litrowe</t>
    </r>
    <r>
      <rPr>
        <sz val="10"/>
        <color indexed="8"/>
        <rFont val="Arial"/>
        <family val="2"/>
        <charset val="238"/>
      </rPr>
      <t xml:space="preserve"> , o rozm.900 x 1100mm, na rolce, LDPE , o wzmocnionym zgrzewie, mocne , grubość folii min .30-40 mikronów</t>
    </r>
  </si>
  <si>
    <t>szt</t>
  </si>
  <si>
    <r>
      <rPr>
        <sz val="10"/>
        <color indexed="8"/>
        <rFont val="Arial"/>
        <family val="2"/>
        <charset val="238"/>
      </rPr>
      <t xml:space="preserve">worki foliowe - </t>
    </r>
    <r>
      <rPr>
        <b/>
        <sz val="10"/>
        <color indexed="8"/>
        <rFont val="Arial"/>
        <family val="2"/>
        <charset val="238"/>
      </rPr>
      <t>czarne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120 litrowe</t>
    </r>
    <r>
      <rPr>
        <sz val="10"/>
        <color indexed="8"/>
        <rFont val="Arial"/>
        <family val="2"/>
        <charset val="238"/>
      </rPr>
      <t xml:space="preserve"> , o rozm.700 x 1100mm, na rolce,LDPE , o wzmocnionym zgrzewie , mocne , grubość folii min .35-40 mikronów</t>
    </r>
  </si>
  <si>
    <r>
      <rPr>
        <sz val="10"/>
        <color indexed="8"/>
        <rFont val="Arial"/>
        <family val="2"/>
        <charset val="238"/>
      </rPr>
      <t xml:space="preserve">worki foliowe - </t>
    </r>
    <r>
      <rPr>
        <b/>
        <sz val="10"/>
        <color indexed="8"/>
        <rFont val="Arial"/>
        <family val="2"/>
        <charset val="238"/>
      </rPr>
      <t>czarne</t>
    </r>
    <r>
      <rPr>
        <sz val="10"/>
        <color indexed="8"/>
        <rFont val="Arial"/>
        <family val="2"/>
        <charset val="238"/>
      </rPr>
      <t xml:space="preserve"> , </t>
    </r>
    <r>
      <rPr>
        <b/>
        <sz val="10"/>
        <color indexed="8"/>
        <rFont val="Arial"/>
        <family val="2"/>
        <charset val="238"/>
      </rPr>
      <t xml:space="preserve">60 litrowe </t>
    </r>
    <r>
      <rPr>
        <sz val="10"/>
        <color indexed="8"/>
        <rFont val="Arial"/>
        <family val="2"/>
        <charset val="238"/>
      </rPr>
      <t xml:space="preserve">, o rozm.600 x 800mm, na rolce, LDPE , o wzmocnionym zgrzewie , mocne , grubość folii min .30-40 mikronów </t>
    </r>
  </si>
  <si>
    <r>
      <rPr>
        <sz val="10"/>
        <color indexed="8"/>
        <rFont val="Arial"/>
        <family val="2"/>
        <charset val="238"/>
      </rPr>
      <t xml:space="preserve">worki foliowe - </t>
    </r>
    <r>
      <rPr>
        <b/>
        <sz val="10"/>
        <color indexed="8"/>
        <rFont val="Arial"/>
        <family val="2"/>
        <charset val="238"/>
      </rPr>
      <t>czarne</t>
    </r>
    <r>
      <rPr>
        <sz val="10"/>
        <color indexed="8"/>
        <rFont val="Arial"/>
        <family val="2"/>
        <charset val="238"/>
      </rPr>
      <t xml:space="preserve"> ,  </t>
    </r>
    <r>
      <rPr>
        <b/>
        <sz val="10"/>
        <color indexed="8"/>
        <rFont val="Arial"/>
        <family val="2"/>
        <charset val="238"/>
      </rPr>
      <t>35 litrowe</t>
    </r>
    <r>
      <rPr>
        <sz val="10"/>
        <color indexed="8"/>
        <rFont val="Arial"/>
        <family val="2"/>
        <charset val="238"/>
      </rPr>
      <t xml:space="preserve"> , o rozm.500 x 600mm,LDPE , o wzmocnionym zgrzewie , mocne , grubość folii min .25-30 mikronów, </t>
    </r>
  </si>
  <si>
    <r>
      <rPr>
        <sz val="10"/>
        <color indexed="8"/>
        <rFont val="Arial"/>
        <family val="2"/>
        <charset val="238"/>
      </rPr>
      <t xml:space="preserve">worki foliowe - </t>
    </r>
    <r>
      <rPr>
        <b/>
        <sz val="10"/>
        <color indexed="8"/>
        <rFont val="Arial"/>
        <family val="2"/>
        <charset val="238"/>
      </rPr>
      <t>czerwone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160 litrowe</t>
    </r>
    <r>
      <rPr>
        <sz val="10"/>
        <color indexed="8"/>
        <rFont val="Arial"/>
        <family val="2"/>
        <charset val="238"/>
      </rPr>
      <t xml:space="preserve"> ,o rozm.900 x 1100mm,LDPE , o wzmocnionym zgrzewie, mocne , grubość folii min .40mikronów, na rolce, na skażone odpady medyczne.</t>
    </r>
  </si>
  <si>
    <r>
      <rPr>
        <sz val="10"/>
        <color indexed="8"/>
        <rFont val="Arial"/>
        <family val="2"/>
        <charset val="238"/>
      </rPr>
      <t xml:space="preserve">worki foliowe - </t>
    </r>
    <r>
      <rPr>
        <b/>
        <sz val="10"/>
        <color indexed="8"/>
        <rFont val="Arial"/>
        <family val="2"/>
        <charset val="238"/>
      </rPr>
      <t>czerwone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120 litrowe</t>
    </r>
    <r>
      <rPr>
        <sz val="10"/>
        <color indexed="8"/>
        <rFont val="Arial"/>
        <family val="2"/>
        <charset val="238"/>
      </rPr>
      <t xml:space="preserve"> , o rozm.700 x 1100mm,LDPE , o wzmocnionym zgrzewie mocne , grubość folii min .35-40 mikronów, na rolce, na skażone odpady medyczne.</t>
    </r>
  </si>
  <si>
    <r>
      <rPr>
        <sz val="10"/>
        <color indexed="8"/>
        <rFont val="Arial"/>
        <family val="2"/>
        <charset val="238"/>
      </rPr>
      <t xml:space="preserve">worki foliowe - </t>
    </r>
    <r>
      <rPr>
        <b/>
        <sz val="10"/>
        <color indexed="8"/>
        <rFont val="Arial"/>
        <family val="2"/>
        <charset val="238"/>
      </rPr>
      <t>czerwone 60 litrowe</t>
    </r>
    <r>
      <rPr>
        <sz val="10"/>
        <color indexed="8"/>
        <rFont val="Arial"/>
        <family val="2"/>
        <charset val="238"/>
      </rPr>
      <t xml:space="preserve"> ,o rozm.600 x 800mm,LDPE , o wzmocnionym zgrzewie , mocne , grubość folii min. 30-40 mikronów, na rolce, na skażone odpady medyczne.</t>
    </r>
  </si>
  <si>
    <r>
      <rPr>
        <sz val="10"/>
        <color indexed="8"/>
        <rFont val="Arial"/>
        <family val="2"/>
        <charset val="238"/>
      </rPr>
      <t xml:space="preserve">worki foliowe - </t>
    </r>
    <r>
      <rPr>
        <b/>
        <sz val="10"/>
        <color indexed="8"/>
        <rFont val="Arial"/>
        <family val="2"/>
        <charset val="238"/>
      </rPr>
      <t>czerwone</t>
    </r>
    <r>
      <rPr>
        <sz val="10"/>
        <color indexed="8"/>
        <rFont val="Arial"/>
        <family val="2"/>
        <charset val="238"/>
      </rPr>
      <t xml:space="preserve"> ,</t>
    </r>
    <r>
      <rPr>
        <b/>
        <sz val="10"/>
        <color indexed="8"/>
        <rFont val="Arial"/>
        <family val="2"/>
        <charset val="238"/>
      </rPr>
      <t>35 litrowe</t>
    </r>
    <r>
      <rPr>
        <sz val="10"/>
        <color indexed="8"/>
        <rFont val="Arial"/>
        <family val="2"/>
        <charset val="238"/>
      </rPr>
      <t xml:space="preserve"> , na skażone odpady medyczne ,  o rozm.500 x 600mm,LDPE , o wzmocnionym zgrzewie , mocne , grubość folii min .25-30 mikronów, na rolce</t>
    </r>
  </si>
  <si>
    <r>
      <rPr>
        <sz val="10"/>
        <color indexed="8"/>
        <rFont val="Arial"/>
        <family val="2"/>
        <charset val="238"/>
      </rPr>
      <t xml:space="preserve">worki foliowe </t>
    </r>
    <r>
      <rPr>
        <b/>
        <sz val="10"/>
        <color indexed="8"/>
        <rFont val="Arial"/>
        <family val="2"/>
        <charset val="238"/>
      </rPr>
      <t xml:space="preserve">-,zielone </t>
    </r>
    <r>
      <rPr>
        <sz val="10"/>
        <color indexed="8"/>
        <rFont val="Arial"/>
        <family val="2"/>
        <charset val="238"/>
      </rPr>
      <t>,</t>
    </r>
    <r>
      <rPr>
        <b/>
        <sz val="10"/>
        <color indexed="8"/>
        <rFont val="Arial"/>
        <family val="2"/>
        <charset val="238"/>
      </rPr>
      <t xml:space="preserve"> 60 litrowe</t>
    </r>
    <r>
      <rPr>
        <sz val="10"/>
        <color indexed="8"/>
        <rFont val="Arial"/>
        <family val="2"/>
        <charset val="238"/>
      </rPr>
      <t xml:space="preserve"> , o rozm.600 x 800mm,LDPE , o wzmocnionym zgrzewie , mocne , grubość folii min .30-40 mikronów, na rolce</t>
    </r>
  </si>
  <si>
    <r>
      <rPr>
        <sz val="10"/>
        <color indexed="8"/>
        <rFont val="Arial"/>
        <family val="2"/>
        <charset val="238"/>
      </rPr>
      <t>worki rozpuszczalne-</t>
    </r>
    <r>
      <rPr>
        <b/>
        <sz val="10"/>
        <color indexed="8"/>
        <rFont val="Arial"/>
        <family val="2"/>
        <charset val="238"/>
      </rPr>
      <t xml:space="preserve"> 60-80 litrowe</t>
    </r>
    <r>
      <rPr>
        <sz val="10"/>
        <color indexed="8"/>
        <rFont val="Arial"/>
        <family val="2"/>
        <charset val="238"/>
      </rPr>
      <t xml:space="preserve"> rozm.660x840mm, o</t>
    </r>
  </si>
  <si>
    <t>trzykrotnej wytrzymałości mechanicznej,grubości min.</t>
  </si>
  <si>
    <t xml:space="preserve">25 mikronów,aseptyczne,rozpuszczalne w wodzie, </t>
  </si>
  <si>
    <t>na materiał zakaźny symbol HT6684 na bazie PVOH</t>
  </si>
  <si>
    <r>
      <rPr>
        <sz val="10"/>
        <color indexed="8"/>
        <rFont val="Arial"/>
        <family val="2"/>
        <charset val="238"/>
      </rPr>
      <t>worki foliowe-</t>
    </r>
    <r>
      <rPr>
        <b/>
        <sz val="10"/>
        <color indexed="8"/>
        <rFont val="Arial"/>
        <family val="2"/>
        <charset val="238"/>
      </rPr>
      <t xml:space="preserve">niebieskie, 160 litrowe, </t>
    </r>
    <r>
      <rPr>
        <sz val="10"/>
        <color indexed="8"/>
        <rFont val="Arial"/>
        <family val="2"/>
        <charset val="238"/>
      </rPr>
      <t>na pozostałe odpady medyczne</t>
    </r>
  </si>
  <si>
    <t xml:space="preserve"> o rozm.900x1100mm, LDPE , o wzmocnionym zgrzewie,</t>
  </si>
  <si>
    <t xml:space="preserve">        szt</t>
  </si>
  <si>
    <t>mocne, grubość folii min.40 mikronów, na rolce</t>
  </si>
  <si>
    <r>
      <rPr>
        <sz val="10"/>
        <color indexed="8"/>
        <rFont val="Arial"/>
        <family val="2"/>
        <charset val="238"/>
      </rPr>
      <t>worki foliowe-</t>
    </r>
    <r>
      <rPr>
        <b/>
        <sz val="10"/>
        <color indexed="8"/>
        <rFont val="Arial"/>
        <family val="2"/>
        <charset val="238"/>
      </rPr>
      <t xml:space="preserve"> niebieskie, 120 litrowe, </t>
    </r>
    <r>
      <rPr>
        <sz val="10"/>
        <color indexed="8"/>
        <rFont val="Arial"/>
        <family val="2"/>
        <charset val="238"/>
      </rPr>
      <t>na pozostałe odpady medyczne</t>
    </r>
  </si>
  <si>
    <t>o rozm.  700x1100mm, LDPE , o wzmocnionym zgrzewie, na rolce,</t>
  </si>
  <si>
    <t xml:space="preserve">       szt</t>
  </si>
  <si>
    <t>mocne, grubość folii min.35- 40 mikronów</t>
  </si>
  <si>
    <r>
      <rPr>
        <sz val="10"/>
        <color indexed="8"/>
        <rFont val="Arial"/>
        <family val="2"/>
        <charset val="238"/>
      </rPr>
      <t>worki foliowe-</t>
    </r>
    <r>
      <rPr>
        <b/>
        <sz val="10"/>
        <color indexed="8"/>
        <rFont val="Arial"/>
        <family val="2"/>
        <charset val="238"/>
      </rPr>
      <t xml:space="preserve"> niebieskie, 60 litrowe, </t>
    </r>
    <r>
      <rPr>
        <sz val="10"/>
        <color indexed="8"/>
        <rFont val="Arial"/>
        <family val="2"/>
        <charset val="238"/>
      </rPr>
      <t>na pozostałe odpady medyczne o</t>
    </r>
  </si>
  <si>
    <t>rozm. 600x800mm, LDPE , o wzmocnionym zgrzewie, na rolce,</t>
  </si>
  <si>
    <t xml:space="preserve">      szt</t>
  </si>
  <si>
    <t>mocne, grubość folii min.30- 40 mikronów</t>
  </si>
  <si>
    <t xml:space="preserve">worki na zwłoki  czarny lub biały szer 950mm dł 230cm </t>
  </si>
  <si>
    <t xml:space="preserve"> grubość folii min. 180 mikronów</t>
  </si>
  <si>
    <t>Worki powinny być dostarczane w opakowaniu zbiorczym i oznakowane. Opis winien zawierać nazwę producenta, wielkość oraz ilość worka w opakowaniu.</t>
  </si>
  <si>
    <t>Worki muszą spełniać wymogi Rozporządzenia Ministra Zdrowia z dnia 5.10.2017r. w sprawie szczegółowego postępowania z odpadami medycznymi.</t>
  </si>
  <si>
    <t xml:space="preserve">Poz. 5-10 i 13-16 worki specjalistyczne dla placówek służby zdrowia na odpady medyczne z folii polietylenowej koloru czerwonego, żółtego i niebieskiego odporne </t>
  </si>
  <si>
    <t>na działanie wilgoci i środków chemicznych posiadające podwójny zgrzew z możliwością jednokrotnego zamknięcia.</t>
  </si>
  <si>
    <t>Zamknięcie w postaci plomby, wykonane z tworzywa sztucznego oddzielnie do każdej sztuki worka.</t>
  </si>
  <si>
    <t>Załącznik nr 2 do SWZ</t>
  </si>
  <si>
    <r>
      <t xml:space="preserve">worki foliowe - </t>
    </r>
    <r>
      <rPr>
        <b/>
        <sz val="10"/>
        <color indexed="8"/>
        <rFont val="Arial"/>
        <family val="2"/>
        <charset val="238"/>
      </rPr>
      <t>żółte</t>
    </r>
    <r>
      <rPr>
        <sz val="10"/>
        <color indexed="8"/>
        <rFont val="Arial"/>
        <family val="2"/>
        <charset val="238"/>
      </rPr>
      <t xml:space="preserve"> ,</t>
    </r>
    <r>
      <rPr>
        <b/>
        <sz val="10"/>
        <color indexed="8"/>
        <rFont val="Arial"/>
        <family val="2"/>
        <charset val="238"/>
      </rPr>
      <t xml:space="preserve"> 35 litrowe</t>
    </r>
    <r>
      <rPr>
        <sz val="10"/>
        <color indexed="8"/>
        <rFont val="Arial"/>
        <family val="2"/>
        <charset val="238"/>
      </rPr>
      <t xml:space="preserve"> ,  o rozm.500 x 600mm,LDPE , o wzmocnionym zgrzewie , mocne , grubość folii min .25-30 mikronów, na rolce</t>
    </r>
  </si>
  <si>
    <r>
      <t xml:space="preserve">worki foliowe - </t>
    </r>
    <r>
      <rPr>
        <b/>
        <sz val="10"/>
        <color indexed="8"/>
        <rFont val="Arial"/>
        <family val="2"/>
        <charset val="238"/>
      </rPr>
      <t>żółte</t>
    </r>
    <r>
      <rPr>
        <sz val="10"/>
        <color indexed="8"/>
        <rFont val="Arial"/>
        <family val="2"/>
        <charset val="238"/>
      </rPr>
      <t xml:space="preserve"> ,</t>
    </r>
    <r>
      <rPr>
        <b/>
        <sz val="10"/>
        <color indexed="8"/>
        <rFont val="Arial"/>
        <family val="2"/>
        <charset val="238"/>
      </rPr>
      <t xml:space="preserve"> 60 litrowe</t>
    </r>
    <r>
      <rPr>
        <sz val="10"/>
        <color indexed="8"/>
        <rFont val="Arial"/>
        <family val="2"/>
        <charset val="238"/>
      </rPr>
      <t xml:space="preserve"> , o rozm.600 x 800mm,LDPE , o wzmocnionym zgrzewie mocne , grubośc folii min .30-40 mikronów, na rolce</t>
    </r>
  </si>
  <si>
    <r>
      <t xml:space="preserve">worki foliowe - </t>
    </r>
    <r>
      <rPr>
        <b/>
        <sz val="10"/>
        <color indexed="8"/>
        <rFont val="Arial"/>
        <family val="2"/>
        <charset val="238"/>
      </rPr>
      <t>żółte , 120 litrowe</t>
    </r>
    <r>
      <rPr>
        <sz val="10"/>
        <color indexed="8"/>
        <rFont val="Arial"/>
        <family val="2"/>
        <charset val="238"/>
      </rPr>
      <t xml:space="preserve"> , o rozm.700 x 1100mm,LDPE , o wzmocnionym zgrzewie mocne , grubośc folii min .35-40 mikronów, na rolce</t>
    </r>
  </si>
  <si>
    <t>Pakiet nr 1</t>
  </si>
  <si>
    <t>Znak sprawy: MCM/WSM/ZO05/2024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</si>
</sst>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&quot;     &quot;"/>
  </numFmts>
  <fonts count="10" x14ac:knownFonts="1">
    <font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rgb="FF833C0B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8">
    <xf numFmtId="0" fontId="0" fillId="0" borderId="0"/>
    <xf numFmtId="9" fontId="7" fillId="0" borderId="0" applyFill="0" applyBorder="0" applyAlignment="0" applyProtection="0"/>
    <xf numFmtId="0" fontId="6" fillId="0" borderId="0" applyBorder="0" applyProtection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Border="0" applyProtection="0"/>
    <xf numFmtId="0" fontId="3" fillId="0" borderId="0" applyNumberFormat="0" applyBorder="0" applyProtection="0"/>
    <xf numFmtId="164" fontId="3" fillId="0" borderId="0" applyBorder="0" applyProtection="0"/>
  </cellStyleXfs>
  <cellXfs count="60">
    <xf numFmtId="0" fontId="0" fillId="0" borderId="0" xfId="0"/>
    <xf numFmtId="0" fontId="2" fillId="0" borderId="0" xfId="5" applyFont="1" applyFill="1" applyBorder="1" applyAlignment="1" applyProtection="1">
      <alignment vertical="center"/>
    </xf>
    <xf numFmtId="0" fontId="2" fillId="0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left" vertical="center"/>
    </xf>
    <xf numFmtId="0" fontId="5" fillId="0" borderId="1" xfId="5" applyFont="1" applyFill="1" applyBorder="1" applyAlignment="1" applyProtection="1">
      <alignment horizontal="left" vertical="center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vertical="center"/>
    </xf>
    <xf numFmtId="0" fontId="2" fillId="0" borderId="4" xfId="5" applyFont="1" applyFill="1" applyBorder="1" applyAlignment="1" applyProtection="1">
      <alignment vertical="center"/>
    </xf>
    <xf numFmtId="0" fontId="2" fillId="0" borderId="3" xfId="5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center" vertical="center"/>
    </xf>
    <xf numFmtId="4" fontId="2" fillId="0" borderId="5" xfId="5" applyNumberFormat="1" applyFont="1" applyFill="1" applyBorder="1" applyAlignment="1" applyProtection="1">
      <alignment horizontal="right" vertical="center"/>
    </xf>
    <xf numFmtId="9" fontId="2" fillId="0" borderId="3" xfId="1" applyFont="1" applyFill="1" applyBorder="1" applyAlignment="1" applyProtection="1">
      <alignment horizontal="center" vertical="center"/>
    </xf>
    <xf numFmtId="165" fontId="2" fillId="0" borderId="4" xfId="5" applyNumberFormat="1" applyFont="1" applyFill="1" applyBorder="1" applyAlignment="1" applyProtection="1">
      <alignment vertical="center"/>
    </xf>
    <xf numFmtId="0" fontId="2" fillId="0" borderId="3" xfId="5" applyFont="1" applyFill="1" applyBorder="1" applyAlignment="1" applyProtection="1">
      <alignment vertical="center"/>
    </xf>
    <xf numFmtId="0" fontId="2" fillId="0" borderId="6" xfId="5" applyFont="1" applyFill="1" applyBorder="1" applyAlignment="1" applyProtection="1">
      <alignment vertical="center"/>
    </xf>
    <xf numFmtId="0" fontId="2" fillId="0" borderId="7" xfId="5" applyFont="1" applyFill="1" applyBorder="1" applyAlignment="1" applyProtection="1">
      <alignment horizontal="center" vertical="center"/>
    </xf>
    <xf numFmtId="0" fontId="2" fillId="0" borderId="7" xfId="5" applyFont="1" applyFill="1" applyBorder="1" applyAlignment="1" applyProtection="1">
      <alignment vertical="center"/>
    </xf>
    <xf numFmtId="0" fontId="2" fillId="0" borderId="8" xfId="5" applyFont="1" applyFill="1" applyBorder="1" applyAlignment="1" applyProtection="1">
      <alignment vertical="center"/>
    </xf>
    <xf numFmtId="9" fontId="2" fillId="0" borderId="7" xfId="1" applyFont="1" applyFill="1" applyBorder="1" applyAlignment="1" applyProtection="1">
      <alignment horizontal="center" vertical="center"/>
    </xf>
    <xf numFmtId="165" fontId="2" fillId="0" borderId="6" xfId="5" applyNumberFormat="1" applyFont="1" applyFill="1" applyBorder="1" applyAlignment="1" applyProtection="1">
      <alignment horizontal="right" vertical="center"/>
    </xf>
    <xf numFmtId="0" fontId="2" fillId="0" borderId="9" xfId="5" applyFont="1" applyFill="1" applyBorder="1" applyAlignment="1" applyProtection="1">
      <alignment vertical="center"/>
    </xf>
    <xf numFmtId="9" fontId="2" fillId="0" borderId="10" xfId="1" applyFont="1" applyFill="1" applyBorder="1" applyAlignment="1" applyProtection="1">
      <alignment horizontal="center"/>
    </xf>
    <xf numFmtId="0" fontId="2" fillId="0" borderId="10" xfId="5" applyFont="1" applyFill="1" applyBorder="1" applyAlignment="1" applyProtection="1">
      <alignment vertical="center"/>
    </xf>
    <xf numFmtId="0" fontId="0" fillId="0" borderId="0" xfId="5" applyFont="1" applyFill="1" applyBorder="1" applyAlignment="1" applyProtection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1" xfId="5" applyFont="1" applyFill="1" applyBorder="1" applyAlignment="1" applyProtection="1">
      <alignment horizontal="center" vertical="center"/>
    </xf>
    <xf numFmtId="0" fontId="2" fillId="0" borderId="1" xfId="5" applyFont="1" applyFill="1" applyBorder="1" applyAlignment="1" applyProtection="1">
      <alignment horizontal="left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2" fontId="2" fillId="0" borderId="1" xfId="5" applyNumberFormat="1" applyFont="1" applyFill="1" applyBorder="1" applyAlignment="1" applyProtection="1">
      <alignment horizontal="right" vertical="center"/>
    </xf>
    <xf numFmtId="9" fontId="2" fillId="0" borderId="1" xfId="5" applyNumberFormat="1" applyFont="1" applyFill="1" applyBorder="1" applyAlignment="1" applyProtection="1">
      <alignment vertical="center"/>
    </xf>
    <xf numFmtId="165" fontId="2" fillId="0" borderId="1" xfId="5" applyNumberFormat="1" applyFont="1" applyFill="1" applyBorder="1" applyAlignment="1" applyProtection="1">
      <alignment horizontal="right" vertical="center"/>
    </xf>
    <xf numFmtId="165" fontId="2" fillId="0" borderId="1" xfId="5" applyNumberFormat="1" applyFont="1" applyFill="1" applyBorder="1" applyAlignment="1" applyProtection="1">
      <alignment vertical="center"/>
    </xf>
    <xf numFmtId="0" fontId="2" fillId="0" borderId="3" xfId="5" applyFont="1" applyFill="1" applyBorder="1" applyAlignment="1" applyProtection="1">
      <alignment horizontal="left" vertical="center" wrapText="1"/>
    </xf>
    <xf numFmtId="1" fontId="8" fillId="0" borderId="1" xfId="5" applyNumberFormat="1" applyFont="1" applyFill="1" applyBorder="1" applyAlignment="1" applyProtection="1">
      <alignment horizontal="center" vertical="center" wrapText="1"/>
    </xf>
    <xf numFmtId="0" fontId="2" fillId="0" borderId="3" xfId="5" applyFont="1" applyFill="1" applyBorder="1" applyAlignment="1" applyProtection="1">
      <alignment horizontal="center" vertical="center" wrapText="1"/>
    </xf>
    <xf numFmtId="1" fontId="2" fillId="0" borderId="3" xfId="5" applyNumberFormat="1" applyFont="1" applyFill="1" applyBorder="1" applyAlignment="1" applyProtection="1">
      <alignment horizontal="center" vertical="center" wrapText="1"/>
    </xf>
    <xf numFmtId="2" fontId="2" fillId="0" borderId="3" xfId="5" applyNumberFormat="1" applyFont="1" applyFill="1" applyBorder="1" applyAlignment="1" applyProtection="1">
      <alignment horizontal="right" vertical="center"/>
    </xf>
    <xf numFmtId="0" fontId="2" fillId="0" borderId="4" xfId="5" applyFont="1" applyFill="1" applyBorder="1" applyAlignment="1" applyProtection="1">
      <alignment horizontal="center" vertical="center"/>
    </xf>
    <xf numFmtId="0" fontId="2" fillId="0" borderId="4" xfId="5" applyFont="1" applyFill="1" applyBorder="1" applyAlignment="1" applyProtection="1">
      <alignment horizontal="left" vertical="center" wrapText="1"/>
    </xf>
    <xf numFmtId="9" fontId="2" fillId="0" borderId="3" xfId="5" applyNumberFormat="1" applyFont="1" applyFill="1" applyBorder="1" applyAlignment="1" applyProtection="1">
      <alignment vertical="center"/>
    </xf>
    <xf numFmtId="165" fontId="2" fillId="0" borderId="3" xfId="5" applyNumberFormat="1" applyFont="1" applyFill="1" applyBorder="1" applyAlignment="1" applyProtection="1">
      <alignment vertical="center"/>
    </xf>
    <xf numFmtId="9" fontId="2" fillId="0" borderId="7" xfId="1" applyFont="1" applyFill="1" applyBorder="1" applyAlignment="1" applyProtection="1">
      <alignment horizontal="righ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/>
    <xf numFmtId="2" fontId="2" fillId="0" borderId="1" xfId="0" applyNumberFormat="1" applyFont="1" applyFill="1" applyBorder="1"/>
    <xf numFmtId="165" fontId="2" fillId="0" borderId="1" xfId="0" applyNumberFormat="1" applyFont="1" applyFill="1" applyBorder="1"/>
    <xf numFmtId="0" fontId="0" fillId="0" borderId="0" xfId="0" applyFill="1" applyBorder="1"/>
  </cellXfs>
  <cellStyles count="8">
    <cellStyle name="Excel Built-in Normal" xfId="2"/>
    <cellStyle name="Heading 3" xfId="3"/>
    <cellStyle name="Heading1" xfId="4"/>
    <cellStyle name="Normalny" xfId="0" builtinId="0"/>
    <cellStyle name="Normalny_DEZYNFEKCJA-URTICA" xfId="5"/>
    <cellStyle name="Procentowy" xfId="1" builtin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>
      <selection activeCell="H1" sqref="H1"/>
    </sheetView>
  </sheetViews>
  <sheetFormatPr defaultColWidth="8.875" defaultRowHeight="14.25" x14ac:dyDescent="0.2"/>
  <cols>
    <col min="1" max="1" width="3.125" style="27" customWidth="1"/>
    <col min="2" max="2" width="52.875" style="27" customWidth="1"/>
    <col min="3" max="3" width="8.875" style="27" customWidth="1"/>
    <col min="4" max="4" width="10.625" style="27" customWidth="1"/>
    <col min="5" max="5" width="8.5" style="27" customWidth="1"/>
    <col min="6" max="6" width="10.625" style="27" customWidth="1"/>
    <col min="7" max="7" width="10.125" style="27" customWidth="1"/>
    <col min="8" max="8" width="11.625" style="27" customWidth="1"/>
    <col min="9" max="9" width="9" style="27" customWidth="1"/>
    <col min="10" max="10" width="9.125" style="27" customWidth="1"/>
    <col min="11" max="14" width="10.625" style="27" customWidth="1"/>
    <col min="15" max="15" width="9" style="27" customWidth="1"/>
    <col min="16" max="16384" width="8.875" style="27"/>
  </cols>
  <sheetData>
    <row r="2" spans="1:14" ht="15.75" x14ac:dyDescent="0.2">
      <c r="B2" s="28" t="s">
        <v>48</v>
      </c>
      <c r="J2" s="29" t="s">
        <v>43</v>
      </c>
    </row>
    <row r="3" spans="1:14" x14ac:dyDescent="0.2">
      <c r="B3" s="1"/>
    </row>
    <row r="4" spans="1:14" ht="15.75" x14ac:dyDescent="0.2">
      <c r="A4" s="2"/>
      <c r="B4" s="3"/>
    </row>
    <row r="5" spans="1:14" x14ac:dyDescent="0.2">
      <c r="B5" s="27" t="s">
        <v>47</v>
      </c>
    </row>
    <row r="6" spans="1:14" ht="63.75" x14ac:dyDescent="0.2">
      <c r="A6" s="4" t="s">
        <v>1</v>
      </c>
      <c r="B6" s="5" t="s">
        <v>0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6" t="s">
        <v>8</v>
      </c>
      <c r="J6" s="8" t="s">
        <v>9</v>
      </c>
    </row>
    <row r="7" spans="1:14" ht="38.25" x14ac:dyDescent="0.2">
      <c r="A7" s="30">
        <v>1</v>
      </c>
      <c r="B7" s="31" t="s">
        <v>10</v>
      </c>
      <c r="C7" s="32" t="s">
        <v>11</v>
      </c>
      <c r="D7" s="33">
        <v>28000</v>
      </c>
      <c r="E7" s="9"/>
      <c r="F7" s="34">
        <f>D7*E7</f>
        <v>0</v>
      </c>
      <c r="G7" s="35">
        <v>0.23</v>
      </c>
      <c r="H7" s="36">
        <f t="shared" ref="H7:H18" si="0">F7*1.23</f>
        <v>0</v>
      </c>
      <c r="I7" s="9"/>
      <c r="J7" s="9"/>
      <c r="K7" s="2"/>
      <c r="L7" s="2"/>
      <c r="M7" s="2"/>
      <c r="N7" s="2"/>
    </row>
    <row r="8" spans="1:14" ht="52.35" customHeight="1" x14ac:dyDescent="0.2">
      <c r="A8" s="30">
        <v>2</v>
      </c>
      <c r="B8" s="31" t="s">
        <v>12</v>
      </c>
      <c r="C8" s="32" t="s">
        <v>11</v>
      </c>
      <c r="D8" s="33">
        <v>30000</v>
      </c>
      <c r="E8" s="9"/>
      <c r="F8" s="34">
        <f>D8*E8</f>
        <v>0</v>
      </c>
      <c r="G8" s="35">
        <v>0.23</v>
      </c>
      <c r="H8" s="37">
        <f t="shared" si="0"/>
        <v>0</v>
      </c>
      <c r="I8" s="9"/>
      <c r="J8" s="9"/>
      <c r="K8" s="2"/>
      <c r="L8" s="2"/>
      <c r="M8" s="2"/>
      <c r="N8" s="2"/>
    </row>
    <row r="9" spans="1:14" ht="36" customHeight="1" x14ac:dyDescent="0.2">
      <c r="A9" s="30">
        <v>3</v>
      </c>
      <c r="B9" s="31" t="s">
        <v>13</v>
      </c>
      <c r="C9" s="32" t="s">
        <v>11</v>
      </c>
      <c r="D9" s="33">
        <v>80000</v>
      </c>
      <c r="E9" s="9"/>
      <c r="F9" s="34">
        <f>D9*E9</f>
        <v>0</v>
      </c>
      <c r="G9" s="35">
        <v>0.23</v>
      </c>
      <c r="H9" s="37">
        <f t="shared" si="0"/>
        <v>0</v>
      </c>
      <c r="I9" s="9"/>
      <c r="J9" s="9"/>
      <c r="K9" s="2"/>
      <c r="L9" s="2"/>
      <c r="M9" s="2"/>
      <c r="N9" s="2"/>
    </row>
    <row r="10" spans="1:14" ht="52.35" customHeight="1" x14ac:dyDescent="0.2">
      <c r="A10" s="30">
        <v>4</v>
      </c>
      <c r="B10" s="31" t="s">
        <v>14</v>
      </c>
      <c r="C10" s="32" t="s">
        <v>11</v>
      </c>
      <c r="D10" s="33">
        <v>40000</v>
      </c>
      <c r="E10" s="9"/>
      <c r="F10" s="34">
        <f>D10*E10</f>
        <v>0</v>
      </c>
      <c r="G10" s="35">
        <v>0.23</v>
      </c>
      <c r="H10" s="37">
        <f t="shared" si="0"/>
        <v>0</v>
      </c>
      <c r="I10" s="9"/>
      <c r="J10" s="9"/>
      <c r="K10" s="2"/>
      <c r="L10" s="2"/>
      <c r="M10" s="2"/>
      <c r="N10" s="2"/>
    </row>
    <row r="11" spans="1:14" ht="61.35" customHeight="1" x14ac:dyDescent="0.2">
      <c r="A11" s="30">
        <v>5</v>
      </c>
      <c r="B11" s="31" t="s">
        <v>15</v>
      </c>
      <c r="C11" s="32" t="s">
        <v>11</v>
      </c>
      <c r="D11" s="33">
        <v>15000</v>
      </c>
      <c r="E11" s="9"/>
      <c r="F11" s="34">
        <f>D11*E11</f>
        <v>0</v>
      </c>
      <c r="G11" s="35">
        <v>0.23</v>
      </c>
      <c r="H11" s="37">
        <f t="shared" si="0"/>
        <v>0</v>
      </c>
      <c r="I11" s="9"/>
      <c r="J11" s="9"/>
      <c r="K11" s="2"/>
      <c r="L11" s="2"/>
      <c r="M11" s="2"/>
      <c r="N11" s="2"/>
    </row>
    <row r="12" spans="1:14" ht="57.6" customHeight="1" x14ac:dyDescent="0.2">
      <c r="A12" s="30">
        <v>6</v>
      </c>
      <c r="B12" s="31" t="s">
        <v>16</v>
      </c>
      <c r="C12" s="32" t="s">
        <v>11</v>
      </c>
      <c r="D12" s="33">
        <v>22000</v>
      </c>
      <c r="E12" s="9"/>
      <c r="F12" s="34">
        <f>E12*D12</f>
        <v>0</v>
      </c>
      <c r="G12" s="35">
        <v>0.23</v>
      </c>
      <c r="H12" s="37">
        <f t="shared" si="0"/>
        <v>0</v>
      </c>
      <c r="I12" s="9"/>
      <c r="J12" s="9"/>
      <c r="K12" s="2"/>
      <c r="L12" s="2"/>
      <c r="M12" s="2"/>
      <c r="N12" s="2"/>
    </row>
    <row r="13" spans="1:14" ht="62.85" customHeight="1" x14ac:dyDescent="0.2">
      <c r="A13" s="30">
        <v>7</v>
      </c>
      <c r="B13" s="31" t="s">
        <v>17</v>
      </c>
      <c r="C13" s="32" t="s">
        <v>11</v>
      </c>
      <c r="D13" s="33">
        <v>56000</v>
      </c>
      <c r="E13" s="9"/>
      <c r="F13" s="34">
        <f>D13*E13</f>
        <v>0</v>
      </c>
      <c r="G13" s="35">
        <v>0.23</v>
      </c>
      <c r="H13" s="37">
        <f t="shared" si="0"/>
        <v>0</v>
      </c>
      <c r="I13" s="9"/>
      <c r="J13" s="9"/>
      <c r="K13" s="2"/>
      <c r="L13" s="2"/>
      <c r="M13" s="2"/>
      <c r="N13" s="2"/>
    </row>
    <row r="14" spans="1:14" ht="48.6" customHeight="1" x14ac:dyDescent="0.2">
      <c r="A14" s="30">
        <v>8</v>
      </c>
      <c r="B14" s="31" t="s">
        <v>18</v>
      </c>
      <c r="C14" s="32" t="s">
        <v>11</v>
      </c>
      <c r="D14" s="33">
        <v>25000</v>
      </c>
      <c r="E14" s="9"/>
      <c r="F14" s="34">
        <f>D14*E14</f>
        <v>0</v>
      </c>
      <c r="G14" s="35">
        <v>0.23</v>
      </c>
      <c r="H14" s="37">
        <f t="shared" si="0"/>
        <v>0</v>
      </c>
      <c r="I14" s="9"/>
      <c r="J14" s="9"/>
      <c r="K14" s="2"/>
      <c r="L14" s="2"/>
      <c r="M14" s="2"/>
      <c r="N14" s="2"/>
    </row>
    <row r="15" spans="1:14" ht="55.5" customHeight="1" x14ac:dyDescent="0.2">
      <c r="A15" s="30">
        <v>9</v>
      </c>
      <c r="B15" s="38" t="s">
        <v>45</v>
      </c>
      <c r="C15" s="32" t="s">
        <v>11</v>
      </c>
      <c r="D15" s="39">
        <v>1200</v>
      </c>
      <c r="E15" s="16"/>
      <c r="F15" s="34">
        <f>D15*E15</f>
        <v>0</v>
      </c>
      <c r="G15" s="35">
        <v>0.23</v>
      </c>
      <c r="H15" s="37">
        <f t="shared" si="0"/>
        <v>0</v>
      </c>
      <c r="I15" s="16"/>
      <c r="J15" s="9"/>
      <c r="K15" s="2"/>
      <c r="L15" s="2"/>
      <c r="M15" s="2"/>
      <c r="N15" s="2"/>
    </row>
    <row r="16" spans="1:14" ht="49.5" customHeight="1" x14ac:dyDescent="0.2">
      <c r="A16" s="11">
        <v>10</v>
      </c>
      <c r="B16" s="38" t="s">
        <v>44</v>
      </c>
      <c r="C16" s="40" t="s">
        <v>11</v>
      </c>
      <c r="D16" s="41">
        <v>600</v>
      </c>
      <c r="E16" s="16"/>
      <c r="F16" s="42">
        <f>E16*D16</f>
        <v>0</v>
      </c>
      <c r="G16" s="35">
        <v>0.23</v>
      </c>
      <c r="H16" s="37">
        <f t="shared" si="0"/>
        <v>0</v>
      </c>
      <c r="I16" s="9"/>
      <c r="J16" s="9"/>
      <c r="K16" s="2"/>
      <c r="L16" s="2"/>
      <c r="M16" s="2"/>
      <c r="N16" s="2"/>
    </row>
    <row r="17" spans="1:14" ht="49.5" customHeight="1" x14ac:dyDescent="0.2">
      <c r="A17" s="43"/>
      <c r="B17" s="44" t="s">
        <v>46</v>
      </c>
      <c r="C17" s="40" t="s">
        <v>11</v>
      </c>
      <c r="D17" s="41">
        <v>500</v>
      </c>
      <c r="E17" s="16"/>
      <c r="F17" s="42">
        <v>0</v>
      </c>
      <c r="G17" s="45">
        <v>0.23</v>
      </c>
      <c r="H17" s="46">
        <v>0</v>
      </c>
      <c r="I17" s="16"/>
      <c r="J17" s="10"/>
      <c r="K17" s="2"/>
      <c r="L17" s="2"/>
      <c r="M17" s="2"/>
      <c r="N17" s="2"/>
    </row>
    <row r="18" spans="1:14" ht="49.5" customHeight="1" x14ac:dyDescent="0.2">
      <c r="A18" s="43">
        <v>11</v>
      </c>
      <c r="B18" s="44" t="s">
        <v>19</v>
      </c>
      <c r="C18" s="40" t="s">
        <v>11</v>
      </c>
      <c r="D18" s="41">
        <v>20000</v>
      </c>
      <c r="E18" s="16"/>
      <c r="F18" s="42">
        <f>D18*E18</f>
        <v>0</v>
      </c>
      <c r="G18" s="45">
        <v>0.23</v>
      </c>
      <c r="H18" s="46">
        <f t="shared" si="0"/>
        <v>0</v>
      </c>
      <c r="I18" s="16"/>
      <c r="J18" s="10"/>
      <c r="K18" s="2"/>
      <c r="L18" s="2"/>
      <c r="M18" s="2"/>
      <c r="N18" s="2"/>
    </row>
    <row r="19" spans="1:14" ht="18.75" customHeight="1" x14ac:dyDescent="0.2">
      <c r="A19" s="10"/>
      <c r="B19" s="10" t="s">
        <v>20</v>
      </c>
      <c r="C19" s="11"/>
      <c r="D19" s="11"/>
      <c r="E19" s="12"/>
      <c r="F19" s="13"/>
      <c r="G19" s="14"/>
      <c r="H19" s="15"/>
      <c r="I19" s="16"/>
      <c r="J19" s="10"/>
      <c r="K19" s="2"/>
      <c r="L19" s="2"/>
      <c r="M19" s="2"/>
      <c r="N19" s="2"/>
    </row>
    <row r="20" spans="1:14" x14ac:dyDescent="0.2">
      <c r="A20" s="17">
        <v>12</v>
      </c>
      <c r="B20" s="17" t="s">
        <v>21</v>
      </c>
      <c r="C20" s="18" t="s">
        <v>11</v>
      </c>
      <c r="D20" s="18">
        <v>5000</v>
      </c>
      <c r="E20" s="19"/>
      <c r="F20" s="20">
        <f>D20*E20</f>
        <v>0</v>
      </c>
      <c r="G20" s="47">
        <v>0.23</v>
      </c>
      <c r="H20" s="22">
        <f>F20*1.23</f>
        <v>0</v>
      </c>
      <c r="I20" s="19"/>
      <c r="J20" s="17"/>
    </row>
    <row r="21" spans="1:14" ht="14.25" customHeight="1" x14ac:dyDescent="0.2">
      <c r="A21" s="17"/>
      <c r="B21" s="17" t="s">
        <v>22</v>
      </c>
      <c r="C21" s="18"/>
      <c r="D21" s="18"/>
      <c r="E21" s="19"/>
      <c r="F21" s="20"/>
      <c r="G21" s="21"/>
      <c r="H21" s="22"/>
      <c r="I21" s="19"/>
      <c r="J21" s="17"/>
    </row>
    <row r="22" spans="1:14" ht="14.25" customHeight="1" x14ac:dyDescent="0.2">
      <c r="A22" s="48"/>
      <c r="B22" s="23" t="s">
        <v>23</v>
      </c>
      <c r="C22" s="49"/>
      <c r="D22" s="49"/>
      <c r="E22" s="49"/>
      <c r="F22" s="50"/>
      <c r="G22" s="24"/>
      <c r="H22" s="48"/>
      <c r="I22" s="49"/>
      <c r="J22" s="23"/>
    </row>
    <row r="23" spans="1:14" ht="14.25" customHeight="1" x14ac:dyDescent="0.2">
      <c r="A23" s="51"/>
      <c r="B23" s="16" t="s">
        <v>24</v>
      </c>
      <c r="C23" s="51"/>
      <c r="D23" s="51"/>
      <c r="E23" s="51"/>
      <c r="F23" s="51"/>
      <c r="G23" s="52"/>
      <c r="H23" s="51"/>
      <c r="I23" s="51"/>
      <c r="J23" s="10"/>
    </row>
    <row r="24" spans="1:14" ht="14.25" customHeight="1" x14ac:dyDescent="0.2">
      <c r="A24" s="52">
        <v>13</v>
      </c>
      <c r="B24" s="19" t="s">
        <v>25</v>
      </c>
      <c r="C24" s="52" t="s">
        <v>26</v>
      </c>
      <c r="D24" s="53">
        <v>6000</v>
      </c>
      <c r="E24" s="52"/>
      <c r="F24" s="52">
        <f>D24*E24</f>
        <v>0</v>
      </c>
      <c r="G24" s="54">
        <v>0.23</v>
      </c>
      <c r="H24" s="52">
        <f>F24*1.23</f>
        <v>0</v>
      </c>
      <c r="I24" s="52"/>
      <c r="J24" s="17"/>
    </row>
    <row r="25" spans="1:14" ht="15" customHeight="1" x14ac:dyDescent="0.2">
      <c r="A25" s="48"/>
      <c r="B25" s="23" t="s">
        <v>27</v>
      </c>
      <c r="C25" s="48"/>
      <c r="D25" s="48"/>
      <c r="E25" s="48"/>
      <c r="F25" s="48"/>
      <c r="G25" s="48"/>
      <c r="H25" s="48"/>
      <c r="I25" s="48"/>
      <c r="J25" s="23"/>
    </row>
    <row r="26" spans="1:14" ht="14.25" customHeight="1" x14ac:dyDescent="0.2">
      <c r="A26" s="52"/>
      <c r="B26" s="16" t="s">
        <v>28</v>
      </c>
      <c r="C26" s="51"/>
      <c r="D26" s="52"/>
      <c r="E26" s="51"/>
      <c r="F26" s="51"/>
      <c r="G26" s="51"/>
      <c r="H26" s="52"/>
      <c r="I26" s="51"/>
      <c r="J26" s="10"/>
    </row>
    <row r="27" spans="1:14" ht="14.25" customHeight="1" x14ac:dyDescent="0.2">
      <c r="A27" s="52">
        <v>14</v>
      </c>
      <c r="B27" s="19" t="s">
        <v>29</v>
      </c>
      <c r="C27" s="52" t="s">
        <v>30</v>
      </c>
      <c r="D27" s="55">
        <v>5000</v>
      </c>
      <c r="E27" s="52"/>
      <c r="F27" s="52">
        <f>E27*D27</f>
        <v>0</v>
      </c>
      <c r="G27" s="54">
        <v>0.23</v>
      </c>
      <c r="H27" s="52">
        <f>F27*1.23</f>
        <v>0</v>
      </c>
      <c r="I27" s="52"/>
      <c r="J27" s="17"/>
    </row>
    <row r="28" spans="1:14" ht="14.25" customHeight="1" x14ac:dyDescent="0.2">
      <c r="A28" s="48"/>
      <c r="B28" s="25" t="s">
        <v>31</v>
      </c>
      <c r="C28" s="48"/>
      <c r="D28" s="48"/>
      <c r="E28" s="48"/>
      <c r="F28" s="48"/>
      <c r="G28" s="48"/>
      <c r="H28" s="48"/>
      <c r="I28" s="48"/>
      <c r="J28" s="23"/>
    </row>
    <row r="29" spans="1:14" ht="14.25" customHeight="1" x14ac:dyDescent="0.2">
      <c r="A29" s="51"/>
      <c r="B29" s="10" t="s">
        <v>32</v>
      </c>
      <c r="C29" s="51"/>
      <c r="D29" s="51"/>
      <c r="E29" s="51"/>
      <c r="F29" s="51"/>
      <c r="G29" s="51"/>
      <c r="H29" s="51"/>
      <c r="I29" s="51"/>
      <c r="J29" s="10"/>
    </row>
    <row r="30" spans="1:14" ht="14.25" customHeight="1" x14ac:dyDescent="0.2">
      <c r="A30" s="52">
        <v>15</v>
      </c>
      <c r="B30" s="17" t="s">
        <v>33</v>
      </c>
      <c r="C30" s="52" t="s">
        <v>34</v>
      </c>
      <c r="D30" s="53">
        <v>7000</v>
      </c>
      <c r="E30" s="52"/>
      <c r="F30" s="52">
        <f>E30*D30</f>
        <v>0</v>
      </c>
      <c r="G30" s="54">
        <v>0.23</v>
      </c>
      <c r="H30" s="52">
        <f>F30*1.23</f>
        <v>0</v>
      </c>
      <c r="I30" s="52"/>
      <c r="J30" s="17"/>
    </row>
    <row r="31" spans="1:14" ht="14.25" customHeight="1" x14ac:dyDescent="0.2">
      <c r="A31" s="48"/>
      <c r="B31" s="23" t="s">
        <v>35</v>
      </c>
      <c r="C31" s="48"/>
      <c r="D31" s="48"/>
      <c r="E31" s="48"/>
      <c r="F31" s="48"/>
      <c r="G31" s="48"/>
      <c r="H31" s="48"/>
      <c r="I31" s="48"/>
      <c r="J31" s="23"/>
    </row>
    <row r="32" spans="1:14" ht="14.25" customHeight="1" x14ac:dyDescent="0.2">
      <c r="A32" s="51"/>
      <c r="B32" s="10" t="s">
        <v>36</v>
      </c>
      <c r="C32" s="51"/>
      <c r="D32" s="51"/>
      <c r="E32" s="51"/>
      <c r="F32" s="51"/>
      <c r="G32" s="52"/>
      <c r="H32" s="51"/>
      <c r="I32" s="51"/>
      <c r="J32" s="10"/>
    </row>
    <row r="33" spans="1:10" ht="14.25" customHeight="1" x14ac:dyDescent="0.2">
      <c r="A33" s="52">
        <v>16</v>
      </c>
      <c r="B33" s="17" t="s">
        <v>37</v>
      </c>
      <c r="C33" s="52" t="s">
        <v>34</v>
      </c>
      <c r="D33" s="53">
        <v>300</v>
      </c>
      <c r="E33" s="52"/>
      <c r="F33" s="52">
        <f>E33*D33</f>
        <v>0</v>
      </c>
      <c r="G33" s="54">
        <v>0.23</v>
      </c>
      <c r="H33" s="52">
        <f>F33*1.23</f>
        <v>0</v>
      </c>
      <c r="I33" s="52"/>
      <c r="J33" s="17"/>
    </row>
    <row r="34" spans="1:10" ht="14.25" customHeight="1" x14ac:dyDescent="0.2">
      <c r="A34" s="48"/>
      <c r="B34" s="23"/>
      <c r="C34" s="48"/>
      <c r="D34" s="48"/>
      <c r="E34" s="48"/>
      <c r="F34" s="48"/>
      <c r="G34" s="48"/>
      <c r="H34" s="48"/>
      <c r="I34" s="48"/>
      <c r="J34" s="23"/>
    </row>
    <row r="35" spans="1:10" ht="14.25" customHeight="1" x14ac:dyDescent="0.2">
      <c r="A35" s="56"/>
      <c r="B35" s="56"/>
      <c r="C35" s="56"/>
      <c r="D35" s="56"/>
      <c r="E35" s="56"/>
      <c r="F35" s="57">
        <f>SUM(F7:F34)</f>
        <v>0</v>
      </c>
      <c r="G35" s="56"/>
      <c r="H35" s="58">
        <f>SUM(H7:H34)</f>
        <v>0</v>
      </c>
      <c r="I35" s="56"/>
      <c r="J35" s="1"/>
    </row>
    <row r="36" spans="1:10" ht="14.25" customHeight="1" x14ac:dyDescent="0.2">
      <c r="B36" s="26"/>
      <c r="J36" s="26"/>
    </row>
    <row r="37" spans="1:10" ht="14.25" customHeight="1" x14ac:dyDescent="0.2">
      <c r="A37" s="1"/>
      <c r="B37" s="59"/>
      <c r="C37" s="59"/>
      <c r="D37" s="59"/>
      <c r="E37" s="59"/>
      <c r="F37" s="59"/>
      <c r="G37" s="59"/>
      <c r="H37" s="59"/>
      <c r="I37" s="59"/>
    </row>
    <row r="38" spans="1:10" x14ac:dyDescent="0.2">
      <c r="B38" s="59"/>
      <c r="C38" s="59"/>
      <c r="D38" s="59"/>
      <c r="E38" s="59"/>
      <c r="F38" s="59"/>
      <c r="G38" s="59"/>
      <c r="H38" s="59"/>
      <c r="I38" s="59"/>
    </row>
    <row r="39" spans="1:10" x14ac:dyDescent="0.2">
      <c r="B39" s="27" t="s">
        <v>38</v>
      </c>
    </row>
    <row r="40" spans="1:10" x14ac:dyDescent="0.2">
      <c r="B40" s="27" t="s">
        <v>39</v>
      </c>
    </row>
    <row r="41" spans="1:10" x14ac:dyDescent="0.2">
      <c r="B41" s="27" t="s">
        <v>40</v>
      </c>
    </row>
    <row r="42" spans="1:10" x14ac:dyDescent="0.2">
      <c r="B42" s="27" t="s">
        <v>41</v>
      </c>
    </row>
    <row r="43" spans="1:10" x14ac:dyDescent="0.2">
      <c r="B43" s="27" t="s">
        <v>42</v>
      </c>
    </row>
  </sheetData>
  <sheetProtection selectLockedCells="1" selectUnlockedCells="1"/>
  <mergeCells count="2">
    <mergeCell ref="B37:I37"/>
    <mergeCell ref="B38:I38"/>
  </mergeCells>
  <pageMargins left="0" right="0" top="0.39374999999999999" bottom="0.39374999999999999" header="0" footer="0"/>
  <pageSetup paperSize="9" firstPageNumber="0" orientation="landscape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</vt:lpstr>
      <vt:lpstr>'Pakiet nr 1'!_Hlk90553254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l.mroz</dc:creator>
  <cp:lastModifiedBy>D.Machnik</cp:lastModifiedBy>
  <dcterms:created xsi:type="dcterms:W3CDTF">2024-04-08T11:29:02Z</dcterms:created>
  <dcterms:modified xsi:type="dcterms:W3CDTF">2024-05-27T11:30:55Z</dcterms:modified>
</cp:coreProperties>
</file>