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Szczegółowa" sheetId="1" r:id="rId1"/>
    <sheet name="Ogólna" sheetId="2" r:id="rId2"/>
    <sheet name="Arkusz1" sheetId="3" r:id="rId3"/>
  </sheets>
  <definedNames>
    <definedName name="_xlnm.Print_Titles" localSheetId="1">'Ogólna'!$A:$A,'Ogólna'!$1:$2</definedName>
  </definedNames>
  <calcPr fullCalcOnLoad="1"/>
</workbook>
</file>

<file path=xl/sharedStrings.xml><?xml version="1.0" encoding="utf-8"?>
<sst xmlns="http://schemas.openxmlformats.org/spreadsheetml/2006/main" count="213" uniqueCount="193">
  <si>
    <t>Lp</t>
  </si>
  <si>
    <t>cena netto</t>
  </si>
  <si>
    <t>wartość netto</t>
  </si>
  <si>
    <t>wartość brutto</t>
  </si>
  <si>
    <t xml:space="preserve"> ilość</t>
  </si>
  <si>
    <t>Intra</t>
  </si>
  <si>
    <t>Różnica wartości/pozycję</t>
  </si>
  <si>
    <t>Uwagi</t>
  </si>
  <si>
    <t>Firma</t>
  </si>
  <si>
    <t>Różnica w cenie jedn. netto</t>
  </si>
  <si>
    <t>VAT</t>
  </si>
  <si>
    <t>Nazwa</t>
  </si>
  <si>
    <t>Pak.</t>
  </si>
  <si>
    <t>PLN brutto</t>
  </si>
  <si>
    <t>Producent</t>
  </si>
  <si>
    <t>Nazwa handlowa</t>
  </si>
  <si>
    <t>Data</t>
  </si>
  <si>
    <t>Miasto</t>
  </si>
  <si>
    <t>Ulica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</si>
  <si>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</si>
  <si>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</si>
  <si>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</si>
  <si>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</si>
  <si>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</si>
  <si>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</si>
  <si>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</si>
  <si>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</si>
  <si>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</si>
  <si>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</si>
  <si>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</si>
  <si>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</si>
  <si>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</si>
  <si>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</si>
  <si>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</si>
  <si>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</si>
  <si>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</si>
  <si>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</si>
  <si>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</si>
  <si>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</si>
  <si>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</si>
  <si>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</si>
  <si>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</si>
  <si>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</si>
  <si>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</si>
  <si>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</si>
  <si>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</si>
  <si>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</si>
  <si>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</si>
  <si>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</si>
  <si>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</si>
  <si>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</si>
  <si>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</si>
  <si>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</si>
  <si>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</si>
  <si>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</si>
  <si>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</si>
  <si>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</si>
  <si>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</si>
  <si>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</si>
  <si>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</si>
  <si>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</si>
  <si>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</si>
  <si>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</si>
  <si>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</si>
  <si>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</si>
  <si>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</si>
  <si>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</si>
  <si>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</si>
  <si>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</si>
  <si>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</si>
  <si>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</si>
  <si>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</si>
  <si>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</si>
  <si>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</si>
  <si>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</si>
  <si>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</si>
  <si>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</si>
  <si>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</si>
  <si>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</si>
  <si>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</si>
  <si>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</si>
  <si>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</si>
  <si>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</si>
  <si>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</si>
  <si>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</si>
  <si>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</si>
  <si>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</si>
  <si>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</si>
  <si>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</si>
  <si>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</si>
  <si>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</si>
  <si>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</si>
  <si>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</si>
  <si>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</si>
  <si>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</si>
  <si>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</si>
  <si>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</si>
  <si>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</si>
  <si>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</si>
  <si>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</si>
  <si>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</si>
  <si>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</si>
  <si>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</si>
  <si>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</si>
  <si>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</si>
  <si>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</si>
  <si>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</si>
  <si>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</si>
  <si>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</si>
  <si>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</si>
  <si>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</si>
  <si>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</si>
  <si>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</si>
  <si>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</si>
  <si>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</si>
  <si>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</si>
  <si>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</si>
  <si>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</si>
  <si>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</si>
  <si>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</si>
  <si>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</si>
  <si>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</si>
  <si>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</si>
  <si>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</si>
  <si>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</si>
  <si>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</si>
  <si>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</si>
  <si>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</si>
  <si>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</si>
  <si>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</si>
  <si>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</si>
  <si>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</si>
  <si>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</si>
  <si>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</si>
  <si>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</si>
  <si>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</si>
  <si>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</si>
  <si>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</si>
  <si>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</si>
  <si>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</si>
  <si>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</si>
  <si>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</si>
  <si>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</si>
  <si>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</si>
  <si>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</si>
  <si>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</si>
  <si>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</si>
  <si>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</si>
  <si>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</si>
  <si>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</si>
  <si>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</si>
  <si>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</si>
  <si>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</si>
  <si>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</si>
  <si>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</si>
  <si>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</si>
  <si>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</si>
  <si>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</si>
  <si>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</si>
  <si>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</si>
  <si>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</si>
  <si>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</si>
  <si>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Aesculap</t>
  </si>
  <si>
    <t>Salus</t>
  </si>
  <si>
    <t>Bialmed</t>
  </si>
  <si>
    <t>Neuca</t>
  </si>
  <si>
    <t>Asclepios</t>
  </si>
  <si>
    <t>Urtica</t>
  </si>
  <si>
    <t>145.</t>
  </si>
  <si>
    <t>Cefarm</t>
  </si>
  <si>
    <t>146.</t>
  </si>
  <si>
    <t>147.</t>
  </si>
  <si>
    <t>148.</t>
  </si>
  <si>
    <t>149.</t>
  </si>
  <si>
    <t>150.</t>
  </si>
  <si>
    <t>Servier</t>
  </si>
  <si>
    <t>151.</t>
  </si>
  <si>
    <t>152.</t>
  </si>
  <si>
    <t>130.</t>
  </si>
  <si>
    <t>153.</t>
  </si>
  <si>
    <t>154.</t>
  </si>
  <si>
    <t>155.</t>
  </si>
  <si>
    <t>156.</t>
  </si>
  <si>
    <t>157.</t>
  </si>
  <si>
    <t>158.</t>
  </si>
  <si>
    <t>InPharm</t>
  </si>
  <si>
    <t>Delfarma</t>
  </si>
  <si>
    <t>159.</t>
  </si>
  <si>
    <t>160.</t>
  </si>
  <si>
    <t>Sanofi-Aventis Sp. z o.o.</t>
  </si>
  <si>
    <t>Genesis Pharm</t>
  </si>
  <si>
    <t>Lek S.A.</t>
  </si>
  <si>
    <t>Takeda Pharma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</si>
</sst>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#,##0.00\ &quot;zł&quot;"/>
    <numFmt numFmtId="168" formatCode="[$-415]dddd\,\ d\ mmmm\ yyyy"/>
  </numFmts>
  <fonts count="78"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1"/>
      <color indexed="36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color indexed="8"/>
      <name val="Czcionka tekstu podstawowego"/>
      <family val="2"/>
    </font>
    <font>
      <b/>
      <sz val="9"/>
      <name val="Arial CE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E"/>
      <family val="0"/>
    </font>
    <font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color indexed="9"/>
      <name val="Arial CE"/>
      <family val="0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Arial CE"/>
      <family val="0"/>
    </font>
    <font>
      <sz val="9"/>
      <color theme="1"/>
      <name val="Arial CE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" applyNumberFormat="0" applyAlignment="0" applyProtection="0"/>
    <xf numFmtId="0" fontId="8" fillId="45" borderId="2" applyNumberFormat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46" borderId="3" applyNumberFormat="0" applyAlignment="0" applyProtection="0"/>
    <xf numFmtId="0" fontId="59" fillId="47" borderId="4" applyNumberFormat="0" applyAlignment="0" applyProtection="0"/>
    <xf numFmtId="0" fontId="60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>
      <alignment/>
      <protection/>
    </xf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61" fillId="0" borderId="8" applyNumberFormat="0" applyFill="0" applyAlignment="0" applyProtection="0"/>
    <xf numFmtId="0" fontId="62" fillId="49" borderId="9" applyNumberFormat="0" applyAlignment="0" applyProtection="0"/>
    <xf numFmtId="0" fontId="15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66" fillId="5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ont="0" applyFill="0" applyBorder="0" applyAlignment="0" applyProtection="0"/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2" fillId="0" borderId="0" applyNumberFormat="0" applyFont="0" applyFill="0" applyBorder="0" applyAlignment="0" applyProtection="0"/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2" fillId="0" borderId="0" applyNumberFormat="0" applyFon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67" fillId="0" borderId="0">
      <alignment/>
      <protection/>
    </xf>
    <xf numFmtId="0" fontId="24" fillId="0" borderId="0">
      <alignment/>
      <protection/>
    </xf>
    <xf numFmtId="0" fontId="17" fillId="52" borderId="14" applyNumberFormat="0" applyAlignment="0" applyProtection="0"/>
    <xf numFmtId="0" fontId="68" fillId="47" borderId="3" applyNumberFormat="0" applyAlignment="0" applyProtection="0"/>
    <xf numFmtId="0" fontId="18" fillId="44" borderId="15" applyNumberForma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9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3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9" fontId="0" fillId="0" borderId="0" xfId="0" applyNumberFormat="1" applyAlignment="1">
      <alignment horizontal="center" vertical="center"/>
    </xf>
    <xf numFmtId="9" fontId="0" fillId="0" borderId="19" xfId="0" applyNumberForma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/>
    </xf>
    <xf numFmtId="166" fontId="26" fillId="0" borderId="0" xfId="0" applyNumberFormat="1" applyFont="1" applyAlignment="1">
      <alignment/>
    </xf>
    <xf numFmtId="166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 applyProtection="1">
      <alignment horizontal="center" vertical="center" wrapText="1"/>
      <protection/>
    </xf>
    <xf numFmtId="167" fontId="32" fillId="0" borderId="24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167" fontId="32" fillId="0" borderId="25" xfId="0" applyNumberFormat="1" applyFont="1" applyFill="1" applyBorder="1" applyAlignment="1">
      <alignment horizontal="right" vertical="center" wrapText="1"/>
    </xf>
    <xf numFmtId="167" fontId="32" fillId="0" borderId="23" xfId="0" applyNumberFormat="1" applyFont="1" applyFill="1" applyBorder="1" applyAlignment="1">
      <alignment horizontal="right"/>
    </xf>
    <xf numFmtId="49" fontId="31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49" fontId="31" fillId="0" borderId="29" xfId="0" applyNumberFormat="1" applyFont="1" applyFill="1" applyBorder="1" applyAlignment="1" applyProtection="1">
      <alignment horizontal="center" vertical="center" wrapText="1"/>
      <protection/>
    </xf>
    <xf numFmtId="167" fontId="32" fillId="0" borderId="30" xfId="0" applyNumberFormat="1" applyFont="1" applyFill="1" applyBorder="1" applyAlignment="1">
      <alignment horizontal="right" vertical="center" wrapText="1"/>
    </xf>
    <xf numFmtId="167" fontId="74" fillId="0" borderId="22" xfId="0" applyNumberFormat="1" applyFont="1" applyFill="1" applyBorder="1" applyAlignment="1">
      <alignment horizontal="right" vertical="center" wrapText="1"/>
    </xf>
    <xf numFmtId="167" fontId="75" fillId="0" borderId="22" xfId="0" applyNumberFormat="1" applyFont="1" applyFill="1" applyBorder="1" applyAlignment="1">
      <alignment horizontal="right" vertical="center" wrapText="1"/>
    </xf>
    <xf numFmtId="167" fontId="74" fillId="56" borderId="22" xfId="0" applyNumberFormat="1" applyFont="1" applyFill="1" applyBorder="1" applyAlignment="1">
      <alignment horizontal="right" vertical="center" wrapText="1"/>
    </xf>
    <xf numFmtId="167" fontId="32" fillId="0" borderId="21" xfId="0" applyNumberFormat="1" applyFont="1" applyFill="1" applyBorder="1" applyAlignment="1">
      <alignment horizontal="right" vertical="center" wrapText="1"/>
    </xf>
    <xf numFmtId="167" fontId="32" fillId="0" borderId="31" xfId="0" applyNumberFormat="1" applyFont="1" applyFill="1" applyBorder="1" applyAlignment="1">
      <alignment horizontal="right" vertical="center" wrapText="1"/>
    </xf>
    <xf numFmtId="167" fontId="75" fillId="0" borderId="25" xfId="0" applyNumberFormat="1" applyFont="1" applyFill="1" applyBorder="1" applyAlignment="1">
      <alignment horizontal="right" vertical="center" wrapText="1"/>
    </xf>
    <xf numFmtId="0" fontId="29" fillId="0" borderId="28" xfId="0" applyFont="1" applyBorder="1" applyAlignment="1">
      <alignment/>
    </xf>
    <xf numFmtId="167" fontId="2" fillId="0" borderId="32" xfId="0" applyNumberFormat="1" applyFont="1" applyFill="1" applyBorder="1" applyAlignment="1" applyProtection="1">
      <alignment horizontal="right" vertical="center" wrapText="1"/>
      <protection/>
    </xf>
    <xf numFmtId="167" fontId="28" fillId="0" borderId="19" xfId="0" applyNumberFormat="1" applyFont="1" applyFill="1" applyBorder="1" applyAlignment="1" applyProtection="1">
      <alignment horizontal="center" vertical="center" wrapText="1"/>
      <protection/>
    </xf>
    <xf numFmtId="167" fontId="28" fillId="0" borderId="24" xfId="0" applyNumberFormat="1" applyFont="1" applyFill="1" applyBorder="1" applyAlignment="1" applyProtection="1">
      <alignment horizontal="center" vertical="center" wrapText="1"/>
      <protection/>
    </xf>
    <xf numFmtId="167" fontId="2" fillId="0" borderId="33" xfId="0" applyNumberFormat="1" applyFont="1" applyFill="1" applyBorder="1" applyAlignment="1" applyProtection="1">
      <alignment horizontal="right" vertical="center" wrapText="1"/>
      <protection/>
    </xf>
    <xf numFmtId="167" fontId="35" fillId="0" borderId="32" xfId="0" applyNumberFormat="1" applyFont="1" applyFill="1" applyBorder="1" applyAlignment="1" applyProtection="1">
      <alignment horizontal="right" vertical="center" wrapText="1"/>
      <protection/>
    </xf>
    <xf numFmtId="167" fontId="2" fillId="0" borderId="34" xfId="0" applyNumberFormat="1" applyFont="1" applyFill="1" applyBorder="1" applyAlignment="1" applyProtection="1">
      <alignment horizontal="right" vertical="center" wrapText="1"/>
      <protection/>
    </xf>
    <xf numFmtId="167" fontId="76" fillId="0" borderId="32" xfId="0" applyNumberFormat="1" applyFont="1" applyFill="1" applyBorder="1" applyAlignment="1" applyProtection="1">
      <alignment horizontal="right" vertical="center" wrapText="1"/>
      <protection/>
    </xf>
    <xf numFmtId="167" fontId="2" fillId="0" borderId="25" xfId="0" applyNumberFormat="1" applyFont="1" applyFill="1" applyBorder="1" applyAlignment="1" applyProtection="1">
      <alignment horizontal="right" vertical="center" wrapText="1"/>
      <protection/>
    </xf>
    <xf numFmtId="167" fontId="2" fillId="0" borderId="22" xfId="0" applyNumberFormat="1" applyFont="1" applyFill="1" applyBorder="1" applyAlignment="1" applyProtection="1">
      <alignment horizontal="right" vertical="center" wrapText="1"/>
      <protection/>
    </xf>
    <xf numFmtId="167" fontId="77" fillId="0" borderId="25" xfId="0" applyNumberFormat="1" applyFont="1" applyFill="1" applyBorder="1" applyAlignment="1" applyProtection="1">
      <alignment horizontal="right" vertical="center" wrapText="1"/>
      <protection/>
    </xf>
    <xf numFmtId="167" fontId="0" fillId="0" borderId="25" xfId="0" applyNumberFormat="1" applyFill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0" xfId="0" applyNumberFormat="1" applyAlignment="1">
      <alignment/>
    </xf>
    <xf numFmtId="167" fontId="76" fillId="0" borderId="25" xfId="0" applyNumberFormat="1" applyFont="1" applyFill="1" applyBorder="1" applyAlignment="1" applyProtection="1">
      <alignment horizontal="right" vertical="center" wrapText="1"/>
      <protection/>
    </xf>
    <xf numFmtId="167" fontId="28" fillId="0" borderId="19" xfId="0" applyNumberFormat="1" applyFont="1" applyFill="1" applyBorder="1" applyAlignment="1" applyProtection="1">
      <alignment horizontal="center" vertical="center"/>
      <protection/>
    </xf>
    <xf numFmtId="167" fontId="0" fillId="0" borderId="19" xfId="0" applyNumberFormat="1" applyBorder="1" applyAlignment="1">
      <alignment horizontal="center" vertical="center"/>
    </xf>
    <xf numFmtId="167" fontId="77" fillId="0" borderId="22" xfId="0" applyNumberFormat="1" applyFont="1" applyFill="1" applyBorder="1" applyAlignment="1" applyProtection="1">
      <alignment horizontal="right" vertical="center" wrapText="1"/>
      <protection/>
    </xf>
    <xf numFmtId="167" fontId="76" fillId="0" borderId="22" xfId="0" applyNumberFormat="1" applyFont="1" applyFill="1" applyBorder="1" applyAlignment="1" applyProtection="1">
      <alignment horizontal="right" vertical="center" wrapText="1"/>
      <protection/>
    </xf>
    <xf numFmtId="167" fontId="28" fillId="0" borderId="23" xfId="0" applyNumberFormat="1" applyFont="1" applyFill="1" applyBorder="1" applyAlignment="1" applyProtection="1">
      <alignment horizontal="center" vertical="center" wrapText="1"/>
      <protection/>
    </xf>
    <xf numFmtId="167" fontId="0" fillId="0" borderId="22" xfId="0" applyNumberFormat="1" applyFill="1" applyBorder="1" applyAlignment="1">
      <alignment/>
    </xf>
    <xf numFmtId="167" fontId="0" fillId="0" borderId="19" xfId="0" applyNumberForma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/>
    </xf>
    <xf numFmtId="167" fontId="28" fillId="0" borderId="36" xfId="0" applyNumberFormat="1" applyFont="1" applyFill="1" applyBorder="1" applyAlignment="1" applyProtection="1">
      <alignment horizontal="center" vertical="center" wrapText="1"/>
      <protection/>
    </xf>
    <xf numFmtId="167" fontId="29" fillId="0" borderId="25" xfId="0" applyNumberFormat="1" applyFont="1" applyFill="1" applyBorder="1" applyAlignment="1">
      <alignment/>
    </xf>
    <xf numFmtId="167" fontId="0" fillId="0" borderId="37" xfId="0" applyNumberFormat="1" applyBorder="1" applyAlignment="1">
      <alignment horizontal="center" vertical="center"/>
    </xf>
    <xf numFmtId="167" fontId="29" fillId="0" borderId="21" xfId="0" applyNumberFormat="1" applyFont="1" applyFill="1" applyBorder="1" applyAlignment="1">
      <alignment/>
    </xf>
    <xf numFmtId="167" fontId="28" fillId="0" borderId="38" xfId="0" applyNumberFormat="1" applyFont="1" applyBorder="1" applyAlignment="1">
      <alignment vertical="center"/>
    </xf>
    <xf numFmtId="167" fontId="2" fillId="0" borderId="39" xfId="0" applyNumberFormat="1" applyFont="1" applyFill="1" applyBorder="1" applyAlignment="1" applyProtection="1">
      <alignment horizontal="right" vertical="center" wrapText="1"/>
      <protection/>
    </xf>
    <xf numFmtId="0" fontId="29" fillId="0" borderId="25" xfId="0" applyFont="1" applyBorder="1" applyAlignment="1">
      <alignment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Dziesiętny 3" xfId="74"/>
    <cellStyle name="Dziesiętny 3 2" xfId="75"/>
    <cellStyle name="Excel Built-in Normal" xfId="76"/>
    <cellStyle name="Excel Built-in Normal 1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Komórka połączona" xfId="85"/>
    <cellStyle name="Komórka zaznaczona" xfId="86"/>
    <cellStyle name="Linked Cell" xfId="87"/>
    <cellStyle name="Nagłówek 1" xfId="88"/>
    <cellStyle name="Nagłówek 2" xfId="89"/>
    <cellStyle name="Nagłówek 3" xfId="90"/>
    <cellStyle name="Nagłówek 4" xfId="91"/>
    <cellStyle name="Neutral" xfId="92"/>
    <cellStyle name="Neutralny" xfId="93"/>
    <cellStyle name="Normal 2" xfId="94"/>
    <cellStyle name="Normalny 2" xfId="95"/>
    <cellStyle name="Normalny 2 2" xfId="96"/>
    <cellStyle name="Normalny 2 3" xfId="97"/>
    <cellStyle name="Normalny 2 4" xfId="98"/>
    <cellStyle name="Normalny 2 5" xfId="99"/>
    <cellStyle name="Normalny 2 6" xfId="100"/>
    <cellStyle name="Normalny 3" xfId="101"/>
    <cellStyle name="Normalny 3 2" xfId="102"/>
    <cellStyle name="Normalny 3 2 2" xfId="103"/>
    <cellStyle name="Normalny 3 3" xfId="104"/>
    <cellStyle name="Normalny 3 4" xfId="105"/>
    <cellStyle name="Normalny 3 5" xfId="106"/>
    <cellStyle name="Normalny 4" xfId="107"/>
    <cellStyle name="Normalny 4 2" xfId="108"/>
    <cellStyle name="Normalny 4 2 2" xfId="109"/>
    <cellStyle name="Normalny 4 3" xfId="110"/>
    <cellStyle name="Normalny 4 3 2" xfId="111"/>
    <cellStyle name="Normalny 4 3 3" xfId="112"/>
    <cellStyle name="Normalny 4 4" xfId="113"/>
    <cellStyle name="Normalny 4 4 2" xfId="114"/>
    <cellStyle name="Normalny 5" xfId="115"/>
    <cellStyle name="Normalny 5 2" xfId="116"/>
    <cellStyle name="Normalny 6" xfId="117"/>
    <cellStyle name="Normalny 7" xfId="118"/>
    <cellStyle name="Normalny 7 2" xfId="119"/>
    <cellStyle name="Normalny 8" xfId="120"/>
    <cellStyle name="Note" xfId="121"/>
    <cellStyle name="Obliczenia" xfId="122"/>
    <cellStyle name="Output" xfId="123"/>
    <cellStyle name="Percent 2" xfId="124"/>
    <cellStyle name="Percent" xfId="125"/>
    <cellStyle name="Procentowy 2" xfId="126"/>
    <cellStyle name="Procentowy 2 2" xfId="127"/>
    <cellStyle name="Procentowy 3" xfId="128"/>
    <cellStyle name="Procentowy 3 2" xfId="129"/>
    <cellStyle name="Procentowy 4" xfId="130"/>
    <cellStyle name="Procentowy 5" xfId="131"/>
    <cellStyle name="Styl 1" xfId="132"/>
    <cellStyle name="Suma" xfId="133"/>
    <cellStyle name="Tekst objaśnienia" xfId="134"/>
    <cellStyle name="Tekst ostrzeżenia" xfId="135"/>
    <cellStyle name="Title" xfId="136"/>
    <cellStyle name="Total" xfId="137"/>
    <cellStyle name="Tytuł" xfId="138"/>
    <cellStyle name="Uwaga" xfId="139"/>
    <cellStyle name="Currency" xfId="140"/>
    <cellStyle name="Currency [0]" xfId="141"/>
    <cellStyle name="Walutowy 2" xfId="142"/>
    <cellStyle name="Walutowy 2 2" xfId="143"/>
    <cellStyle name="Walutowy 3" xfId="144"/>
    <cellStyle name="Walutowy 3 2" xfId="145"/>
    <cellStyle name="Walutowy 4" xfId="146"/>
    <cellStyle name="Walutowy 5" xfId="147"/>
    <cellStyle name="Warning Text" xfId="148"/>
    <cellStyle name="Zły" xfId="149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7</xdr:row>
      <xdr:rowOff>0</xdr:rowOff>
    </xdr:from>
    <xdr:ext cx="180975" cy="142875"/>
    <xdr:sp fLocksText="0">
      <xdr:nvSpPr>
        <xdr:cNvPr id="1" name="pole tekstowe 3"/>
        <xdr:cNvSpPr txBox="1">
          <a:spLocks noChangeArrowheads="1"/>
        </xdr:cNvSpPr>
      </xdr:nvSpPr>
      <xdr:spPr>
        <a:xfrm>
          <a:off x="790575" y="13335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7</xdr:row>
      <xdr:rowOff>0</xdr:rowOff>
    </xdr:from>
    <xdr:ext cx="180975" cy="142875"/>
    <xdr:sp fLocksText="0">
      <xdr:nvSpPr>
        <xdr:cNvPr id="2" name="pole tekstowe 1"/>
        <xdr:cNvSpPr txBox="1">
          <a:spLocks noChangeArrowheads="1"/>
        </xdr:cNvSpPr>
      </xdr:nvSpPr>
      <xdr:spPr>
        <a:xfrm>
          <a:off x="828675" y="13335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3</xdr:row>
      <xdr:rowOff>0</xdr:rowOff>
    </xdr:from>
    <xdr:ext cx="180975" cy="190500"/>
    <xdr:sp fLocksText="0">
      <xdr:nvSpPr>
        <xdr:cNvPr id="3" name="pole tekstowe 3"/>
        <xdr:cNvSpPr txBox="1">
          <a:spLocks noChangeArrowheads="1"/>
        </xdr:cNvSpPr>
      </xdr:nvSpPr>
      <xdr:spPr>
        <a:xfrm>
          <a:off x="790575" y="571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3</xdr:row>
      <xdr:rowOff>0</xdr:rowOff>
    </xdr:from>
    <xdr:ext cx="180975" cy="190500"/>
    <xdr:sp fLocksText="0">
      <xdr:nvSpPr>
        <xdr:cNvPr id="4" name="pole tekstowe 1"/>
        <xdr:cNvSpPr txBox="1">
          <a:spLocks noChangeArrowheads="1"/>
        </xdr:cNvSpPr>
      </xdr:nvSpPr>
      <xdr:spPr>
        <a:xfrm>
          <a:off x="790575" y="571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8</xdr:row>
      <xdr:rowOff>0</xdr:rowOff>
    </xdr:from>
    <xdr:ext cx="180975" cy="142875"/>
    <xdr:sp fLocksText="0">
      <xdr:nvSpPr>
        <xdr:cNvPr id="5" name="pole tekstowe 3"/>
        <xdr:cNvSpPr txBox="1">
          <a:spLocks noChangeArrowheads="1"/>
        </xdr:cNvSpPr>
      </xdr:nvSpPr>
      <xdr:spPr>
        <a:xfrm>
          <a:off x="790575" y="1524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8</xdr:row>
      <xdr:rowOff>0</xdr:rowOff>
    </xdr:from>
    <xdr:ext cx="180975" cy="142875"/>
    <xdr:sp fLocksText="0">
      <xdr:nvSpPr>
        <xdr:cNvPr id="6" name="pole tekstowe 1"/>
        <xdr:cNvSpPr txBox="1">
          <a:spLocks noChangeArrowheads="1"/>
        </xdr:cNvSpPr>
      </xdr:nvSpPr>
      <xdr:spPr>
        <a:xfrm>
          <a:off x="828675" y="1524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190500"/>
    <xdr:sp fLocksText="0">
      <xdr:nvSpPr>
        <xdr:cNvPr id="7" name="pole tekstowe 3"/>
        <xdr:cNvSpPr txBox="1">
          <a:spLocks noChangeArrowheads="1"/>
        </xdr:cNvSpPr>
      </xdr:nvSpPr>
      <xdr:spPr>
        <a:xfrm>
          <a:off x="790575" y="1333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190500"/>
    <xdr:sp fLocksText="0">
      <xdr:nvSpPr>
        <xdr:cNvPr id="8" name="pole tekstowe 1"/>
        <xdr:cNvSpPr txBox="1">
          <a:spLocks noChangeArrowheads="1"/>
        </xdr:cNvSpPr>
      </xdr:nvSpPr>
      <xdr:spPr>
        <a:xfrm>
          <a:off x="790575" y="1333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8</xdr:row>
      <xdr:rowOff>0</xdr:rowOff>
    </xdr:from>
    <xdr:ext cx="180975" cy="142875"/>
    <xdr:sp fLocksText="0">
      <xdr:nvSpPr>
        <xdr:cNvPr id="9" name="pole tekstowe 3"/>
        <xdr:cNvSpPr txBox="1">
          <a:spLocks noChangeArrowheads="1"/>
        </xdr:cNvSpPr>
      </xdr:nvSpPr>
      <xdr:spPr>
        <a:xfrm>
          <a:off x="790575" y="1524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8</xdr:row>
      <xdr:rowOff>0</xdr:rowOff>
    </xdr:from>
    <xdr:ext cx="180975" cy="142875"/>
    <xdr:sp fLocksText="0">
      <xdr:nvSpPr>
        <xdr:cNvPr id="10" name="pole tekstowe 1"/>
        <xdr:cNvSpPr txBox="1">
          <a:spLocks noChangeArrowheads="1"/>
        </xdr:cNvSpPr>
      </xdr:nvSpPr>
      <xdr:spPr>
        <a:xfrm>
          <a:off x="828675" y="1524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190500"/>
    <xdr:sp fLocksText="0">
      <xdr:nvSpPr>
        <xdr:cNvPr id="11" name="pole tekstowe 3"/>
        <xdr:cNvSpPr txBox="1">
          <a:spLocks noChangeArrowheads="1"/>
        </xdr:cNvSpPr>
      </xdr:nvSpPr>
      <xdr:spPr>
        <a:xfrm>
          <a:off x="790575" y="1333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180975" cy="190500"/>
    <xdr:sp fLocksText="0">
      <xdr:nvSpPr>
        <xdr:cNvPr id="12" name="pole tekstowe 1"/>
        <xdr:cNvSpPr txBox="1">
          <a:spLocks noChangeArrowheads="1"/>
        </xdr:cNvSpPr>
      </xdr:nvSpPr>
      <xdr:spPr>
        <a:xfrm>
          <a:off x="790575" y="1333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20</xdr:row>
      <xdr:rowOff>0</xdr:rowOff>
    </xdr:from>
    <xdr:ext cx="180975" cy="142875"/>
    <xdr:sp fLocksText="0">
      <xdr:nvSpPr>
        <xdr:cNvPr id="13" name="pole tekstowe 3"/>
        <xdr:cNvSpPr txBox="1">
          <a:spLocks noChangeArrowheads="1"/>
        </xdr:cNvSpPr>
      </xdr:nvSpPr>
      <xdr:spPr>
        <a:xfrm>
          <a:off x="790575" y="3810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20</xdr:row>
      <xdr:rowOff>0</xdr:rowOff>
    </xdr:from>
    <xdr:ext cx="180975" cy="142875"/>
    <xdr:sp fLocksText="0">
      <xdr:nvSpPr>
        <xdr:cNvPr id="14" name="pole tekstowe 1"/>
        <xdr:cNvSpPr txBox="1">
          <a:spLocks noChangeArrowheads="1"/>
        </xdr:cNvSpPr>
      </xdr:nvSpPr>
      <xdr:spPr>
        <a:xfrm>
          <a:off x="828675" y="38100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</xdr:row>
      <xdr:rowOff>0</xdr:rowOff>
    </xdr:from>
    <xdr:ext cx="180975" cy="190500"/>
    <xdr:sp fLocksText="0">
      <xdr:nvSpPr>
        <xdr:cNvPr id="15" name="pole tekstowe 3"/>
        <xdr:cNvSpPr txBox="1">
          <a:spLocks noChangeArrowheads="1"/>
        </xdr:cNvSpPr>
      </xdr:nvSpPr>
      <xdr:spPr>
        <a:xfrm>
          <a:off x="790575" y="3238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180975</xdr:colOff>
      <xdr:row>17</xdr:row>
      <xdr:rowOff>0</xdr:rowOff>
    </xdr:from>
    <xdr:ext cx="180975" cy="190500"/>
    <xdr:sp fLocksText="0">
      <xdr:nvSpPr>
        <xdr:cNvPr id="16" name="pole tekstowe 1"/>
        <xdr:cNvSpPr txBox="1">
          <a:spLocks noChangeArrowheads="1"/>
        </xdr:cNvSpPr>
      </xdr:nvSpPr>
      <xdr:spPr>
        <a:xfrm>
          <a:off x="790575" y="32385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0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10.140625" style="23" bestFit="1" customWidth="1"/>
    <col min="2" max="2" width="9.28125" style="13" bestFit="1" customWidth="1"/>
    <col min="3" max="3" width="8.57421875" style="13" bestFit="1" customWidth="1"/>
    <col min="4" max="4" width="4.7109375" style="18" bestFit="1" customWidth="1"/>
    <col min="5" max="5" width="4.00390625" style="0" bestFit="1" customWidth="1"/>
    <col min="6" max="6" width="23.28125" style="21" customWidth="1"/>
    <col min="7" max="7" width="23.28125" style="13" customWidth="1"/>
    <col min="8" max="8" width="18.57421875" style="13" customWidth="1"/>
    <col min="9" max="9" width="7.8515625" style="7" customWidth="1"/>
    <col min="10" max="10" width="8.7109375" style="2" customWidth="1"/>
    <col min="11" max="11" width="8.421875" style="3" customWidth="1"/>
    <col min="12" max="12" width="12.57421875" style="2" customWidth="1"/>
    <col min="13" max="13" width="5.57421875" style="6" customWidth="1"/>
    <col min="14" max="14" width="12.57421875" style="2" customWidth="1"/>
    <col min="15" max="15" width="12.57421875" style="3" customWidth="1"/>
    <col min="16" max="16" width="11.28125" style="2" customWidth="1"/>
    <col min="17" max="17" width="12.57421875" style="2" customWidth="1"/>
    <col min="18" max="18" width="14.00390625" style="19" customWidth="1"/>
  </cols>
  <sheetData>
    <row r="1" spans="10:15" ht="15">
      <c r="J1" s="9" t="s">
        <v>5</v>
      </c>
      <c r="K1" s="10" t="s">
        <v>8</v>
      </c>
      <c r="L1" s="9" t="s">
        <v>5</v>
      </c>
      <c r="M1" s="4"/>
      <c r="N1" s="9" t="s">
        <v>5</v>
      </c>
      <c r="O1" s="10" t="s">
        <v>8</v>
      </c>
    </row>
    <row r="2" spans="1:20" ht="45">
      <c r="A2" s="24" t="s">
        <v>16</v>
      </c>
      <c r="B2" s="25" t="s">
        <v>17</v>
      </c>
      <c r="C2" s="25" t="s">
        <v>18</v>
      </c>
      <c r="D2" s="1" t="s">
        <v>12</v>
      </c>
      <c r="E2" s="31" t="s">
        <v>0</v>
      </c>
      <c r="F2" s="32" t="s">
        <v>11</v>
      </c>
      <c r="G2" s="14" t="s">
        <v>15</v>
      </c>
      <c r="H2" s="14" t="s">
        <v>14</v>
      </c>
      <c r="I2" s="8" t="s">
        <v>4</v>
      </c>
      <c r="J2" s="11" t="s">
        <v>1</v>
      </c>
      <c r="K2" s="12" t="s">
        <v>1</v>
      </c>
      <c r="L2" s="11" t="s">
        <v>2</v>
      </c>
      <c r="M2" s="5" t="s">
        <v>10</v>
      </c>
      <c r="N2" s="11" t="s">
        <v>3</v>
      </c>
      <c r="O2" s="12" t="s">
        <v>3</v>
      </c>
      <c r="P2" s="11" t="s">
        <v>9</v>
      </c>
      <c r="Q2" s="11" t="s">
        <v>6</v>
      </c>
      <c r="R2" s="20" t="s">
        <v>8</v>
      </c>
      <c r="S2" s="1" t="s">
        <v>7</v>
      </c>
      <c r="T2" s="36"/>
    </row>
    <row r="3" spans="5:17" ht="15">
      <c r="E3" s="28"/>
      <c r="F3" s="27"/>
      <c r="I3" s="15"/>
      <c r="L3" s="2">
        <f>J3*I3</f>
        <v>0</v>
      </c>
      <c r="M3" s="6">
        <v>0.08</v>
      </c>
      <c r="N3" s="2">
        <f>L3*1.08</f>
        <v>0</v>
      </c>
      <c r="O3" s="3">
        <f>K3*I3*1.08</f>
        <v>0</v>
      </c>
      <c r="P3" s="2">
        <f>J3-K3</f>
        <v>0</v>
      </c>
      <c r="Q3" s="2">
        <f>N3-O3</f>
        <v>0</v>
      </c>
    </row>
    <row r="4" spans="5:17" ht="15">
      <c r="E4" s="28"/>
      <c r="F4" s="27"/>
      <c r="I4" s="15"/>
      <c r="L4" s="2">
        <f>J4*I4</f>
        <v>0</v>
      </c>
      <c r="M4" s="6">
        <v>0.08</v>
      </c>
      <c r="N4" s="2">
        <f>L4*1.08</f>
        <v>0</v>
      </c>
      <c r="O4" s="3">
        <f>K4*I4*1.08</f>
        <v>0</v>
      </c>
      <c r="P4" s="2">
        <f>J4-K4</f>
        <v>0</v>
      </c>
      <c r="Q4" s="2">
        <f>N4-O4</f>
        <v>0</v>
      </c>
    </row>
    <row r="5" spans="5:17" ht="15">
      <c r="E5" s="28"/>
      <c r="F5" s="27"/>
      <c r="I5" s="15"/>
      <c r="L5" s="2">
        <f>J5*I5</f>
        <v>0</v>
      </c>
      <c r="M5" s="6">
        <v>0.08</v>
      </c>
      <c r="N5" s="2">
        <f>L5*1.08</f>
        <v>0</v>
      </c>
      <c r="O5" s="3">
        <f>K5*I5*1.08</f>
        <v>0</v>
      </c>
      <c r="P5" s="2">
        <f>J5-K5</f>
        <v>0</v>
      </c>
      <c r="Q5" s="2">
        <f>N5-O5</f>
        <v>0</v>
      </c>
    </row>
    <row r="6" spans="5:19" ht="15">
      <c r="E6" s="28"/>
      <c r="F6" s="27"/>
      <c r="I6" s="15"/>
      <c r="L6" s="2">
        <f>J6*I6</f>
        <v>0</v>
      </c>
      <c r="M6" s="6">
        <v>0.08</v>
      </c>
      <c r="N6" s="2">
        <f>L6*1.08</f>
        <v>0</v>
      </c>
      <c r="O6" s="3">
        <f>K6*I6*1.08</f>
        <v>0</v>
      </c>
      <c r="P6" s="2">
        <f>J6-K6</f>
        <v>0</v>
      </c>
      <c r="Q6" s="2">
        <f>N6-O6</f>
        <v>0</v>
      </c>
      <c r="S6" s="26"/>
    </row>
    <row r="7" spans="5:17" ht="15">
      <c r="E7" s="28"/>
      <c r="F7" s="27"/>
      <c r="L7" s="2">
        <f aca="true" t="shared" si="0" ref="L7:L15">J7*I7</f>
        <v>0</v>
      </c>
      <c r="M7" s="6">
        <v>0.08</v>
      </c>
      <c r="N7" s="2">
        <f aca="true" t="shared" si="1" ref="N7:N15">L7*1.08</f>
        <v>0</v>
      </c>
      <c r="O7" s="3">
        <f aca="true" t="shared" si="2" ref="O7:O26">K7*I7*1.08</f>
        <v>0</v>
      </c>
      <c r="P7" s="2">
        <f aca="true" t="shared" si="3" ref="P7:P15">J7-K7</f>
        <v>0</v>
      </c>
      <c r="Q7" s="2">
        <f aca="true" t="shared" si="4" ref="Q7:Q15">N7-O7</f>
        <v>0</v>
      </c>
    </row>
    <row r="8" spans="5:17" ht="15">
      <c r="E8" s="28"/>
      <c r="F8" s="27"/>
      <c r="L8" s="2">
        <f t="shared" si="0"/>
        <v>0</v>
      </c>
      <c r="M8" s="6">
        <v>0.08</v>
      </c>
      <c r="N8" s="2">
        <f t="shared" si="1"/>
        <v>0</v>
      </c>
      <c r="O8" s="3">
        <f t="shared" si="2"/>
        <v>0</v>
      </c>
      <c r="P8" s="2">
        <f t="shared" si="3"/>
        <v>0</v>
      </c>
      <c r="Q8" s="2">
        <f t="shared" si="4"/>
        <v>0</v>
      </c>
    </row>
    <row r="9" spans="5:17" ht="15">
      <c r="E9" s="28"/>
      <c r="F9" s="27"/>
      <c r="L9" s="2">
        <f t="shared" si="0"/>
        <v>0</v>
      </c>
      <c r="M9" s="6">
        <v>0.08</v>
      </c>
      <c r="N9" s="2">
        <f t="shared" si="1"/>
        <v>0</v>
      </c>
      <c r="O9" s="3">
        <f>K9*I9*1.08</f>
        <v>0</v>
      </c>
      <c r="P9" s="2">
        <f t="shared" si="3"/>
        <v>0</v>
      </c>
      <c r="Q9" s="2">
        <f t="shared" si="4"/>
        <v>0</v>
      </c>
    </row>
    <row r="10" spans="5:17" ht="15">
      <c r="E10" s="28"/>
      <c r="F10" s="27"/>
      <c r="L10" s="2">
        <f t="shared" si="0"/>
        <v>0</v>
      </c>
      <c r="M10" s="6">
        <v>0.08</v>
      </c>
      <c r="N10" s="2">
        <f t="shared" si="1"/>
        <v>0</v>
      </c>
      <c r="O10" s="3">
        <f t="shared" si="2"/>
        <v>0</v>
      </c>
      <c r="P10" s="2">
        <f t="shared" si="3"/>
        <v>0</v>
      </c>
      <c r="Q10" s="2">
        <f t="shared" si="4"/>
        <v>0</v>
      </c>
    </row>
    <row r="11" spans="5:17" ht="15">
      <c r="E11" s="28"/>
      <c r="F11" s="27"/>
      <c r="L11" s="2">
        <f>J11*I11</f>
        <v>0</v>
      </c>
      <c r="M11" s="6">
        <v>0.08</v>
      </c>
      <c r="N11" s="2">
        <f>L11*1.08</f>
        <v>0</v>
      </c>
      <c r="O11" s="3">
        <f>K11*I11*1.08</f>
        <v>0</v>
      </c>
      <c r="P11" s="2">
        <f>J11-K11</f>
        <v>0</v>
      </c>
      <c r="Q11" s="2">
        <f>N11-O11</f>
        <v>0</v>
      </c>
    </row>
    <row r="12" spans="5:17" ht="15">
      <c r="E12" s="28"/>
      <c r="F12" s="27"/>
      <c r="L12" s="2">
        <f t="shared" si="0"/>
        <v>0</v>
      </c>
      <c r="M12" s="6">
        <v>0.08</v>
      </c>
      <c r="N12" s="2">
        <f t="shared" si="1"/>
        <v>0</v>
      </c>
      <c r="O12" s="3">
        <f>K12*I12*1.08</f>
        <v>0</v>
      </c>
      <c r="P12" s="2">
        <f t="shared" si="3"/>
        <v>0</v>
      </c>
      <c r="Q12" s="2">
        <f t="shared" si="4"/>
        <v>0</v>
      </c>
    </row>
    <row r="13" spans="5:17" ht="15">
      <c r="E13" s="28"/>
      <c r="F13" s="27"/>
      <c r="L13" s="2">
        <f t="shared" si="0"/>
        <v>0</v>
      </c>
      <c r="M13" s="6">
        <v>0.08</v>
      </c>
      <c r="N13" s="2">
        <f t="shared" si="1"/>
        <v>0</v>
      </c>
      <c r="O13" s="3">
        <f t="shared" si="2"/>
        <v>0</v>
      </c>
      <c r="P13" s="2">
        <f t="shared" si="3"/>
        <v>0</v>
      </c>
      <c r="Q13" s="2">
        <f t="shared" si="4"/>
        <v>0</v>
      </c>
    </row>
    <row r="14" spans="5:17" ht="15">
      <c r="E14" s="28"/>
      <c r="F14" s="27"/>
      <c r="I14" s="15"/>
      <c r="L14" s="2">
        <f t="shared" si="0"/>
        <v>0</v>
      </c>
      <c r="M14" s="6">
        <v>0.08</v>
      </c>
      <c r="N14" s="2">
        <f t="shared" si="1"/>
        <v>0</v>
      </c>
      <c r="O14" s="3">
        <f t="shared" si="2"/>
        <v>0</v>
      </c>
      <c r="P14" s="2">
        <f t="shared" si="3"/>
        <v>0</v>
      </c>
      <c r="Q14" s="2">
        <f t="shared" si="4"/>
        <v>0</v>
      </c>
    </row>
    <row r="15" spans="5:17" ht="15">
      <c r="E15" s="28"/>
      <c r="F15" s="27"/>
      <c r="L15" s="2">
        <f t="shared" si="0"/>
        <v>0</v>
      </c>
      <c r="M15" s="6">
        <v>0.08</v>
      </c>
      <c r="N15" s="2">
        <f t="shared" si="1"/>
        <v>0</v>
      </c>
      <c r="O15" s="3">
        <f>K15*I15*1.08</f>
        <v>0</v>
      </c>
      <c r="P15" s="2">
        <f t="shared" si="3"/>
        <v>0</v>
      </c>
      <c r="Q15" s="2">
        <f t="shared" si="4"/>
        <v>0</v>
      </c>
    </row>
    <row r="16" spans="5:17" ht="15">
      <c r="E16" s="28"/>
      <c r="F16" s="27"/>
      <c r="I16" s="15"/>
      <c r="L16" s="2">
        <f aca="true" t="shared" si="5" ref="L16:L33">J16*I16</f>
        <v>0</v>
      </c>
      <c r="M16" s="6">
        <v>0.08</v>
      </c>
      <c r="N16" s="2">
        <f aca="true" t="shared" si="6" ref="N16:N33">L16*1.08</f>
        <v>0</v>
      </c>
      <c r="O16" s="3">
        <f t="shared" si="2"/>
        <v>0</v>
      </c>
      <c r="P16" s="2">
        <f aca="true" t="shared" si="7" ref="P16:P33">J16-K16</f>
        <v>0</v>
      </c>
      <c r="Q16" s="2">
        <f aca="true" t="shared" si="8" ref="Q16:Q33">N16-O16</f>
        <v>0</v>
      </c>
    </row>
    <row r="17" spans="5:17" ht="15">
      <c r="E17" s="28"/>
      <c r="F17" s="27"/>
      <c r="L17" s="2">
        <f t="shared" si="5"/>
        <v>0</v>
      </c>
      <c r="M17" s="6">
        <v>0.08</v>
      </c>
      <c r="N17" s="2">
        <f t="shared" si="6"/>
        <v>0</v>
      </c>
      <c r="O17" s="3">
        <f>K17*I17*1.08</f>
        <v>0</v>
      </c>
      <c r="P17" s="2">
        <f t="shared" si="7"/>
        <v>0</v>
      </c>
      <c r="Q17" s="2">
        <f t="shared" si="8"/>
        <v>0</v>
      </c>
    </row>
    <row r="18" spans="5:17" ht="15">
      <c r="E18" s="28"/>
      <c r="F18" s="27"/>
      <c r="L18" s="2">
        <f t="shared" si="5"/>
        <v>0</v>
      </c>
      <c r="M18" s="6">
        <v>0.08</v>
      </c>
      <c r="N18" s="2">
        <f t="shared" si="6"/>
        <v>0</v>
      </c>
      <c r="O18" s="3">
        <f t="shared" si="2"/>
        <v>0</v>
      </c>
      <c r="P18" s="2">
        <f t="shared" si="7"/>
        <v>0</v>
      </c>
      <c r="Q18" s="2">
        <f t="shared" si="8"/>
        <v>0</v>
      </c>
    </row>
    <row r="19" spans="5:17" ht="15">
      <c r="E19" s="28"/>
      <c r="F19" s="27"/>
      <c r="L19" s="2">
        <f t="shared" si="5"/>
        <v>0</v>
      </c>
      <c r="M19" s="6">
        <v>0.08</v>
      </c>
      <c r="N19" s="2">
        <f t="shared" si="6"/>
        <v>0</v>
      </c>
      <c r="O19" s="3">
        <f t="shared" si="2"/>
        <v>0</v>
      </c>
      <c r="P19" s="2">
        <f t="shared" si="7"/>
        <v>0</v>
      </c>
      <c r="Q19" s="2">
        <f t="shared" si="8"/>
        <v>0</v>
      </c>
    </row>
    <row r="20" spans="5:17" ht="15">
      <c r="E20" s="28"/>
      <c r="F20" s="27"/>
      <c r="L20" s="2">
        <f t="shared" si="5"/>
        <v>0</v>
      </c>
      <c r="M20" s="6">
        <v>0.08</v>
      </c>
      <c r="N20" s="2">
        <f t="shared" si="6"/>
        <v>0</v>
      </c>
      <c r="O20" s="3">
        <f t="shared" si="2"/>
        <v>0</v>
      </c>
      <c r="P20" s="2">
        <f t="shared" si="7"/>
        <v>0</v>
      </c>
      <c r="Q20" s="2">
        <f t="shared" si="8"/>
        <v>0</v>
      </c>
    </row>
    <row r="21" spans="5:17" ht="15">
      <c r="E21" s="28"/>
      <c r="F21" s="27"/>
      <c r="L21" s="2">
        <f t="shared" si="5"/>
        <v>0</v>
      </c>
      <c r="M21" s="6">
        <v>0.08</v>
      </c>
      <c r="N21" s="2">
        <f t="shared" si="6"/>
        <v>0</v>
      </c>
      <c r="O21" s="3">
        <f t="shared" si="2"/>
        <v>0</v>
      </c>
      <c r="P21" s="2">
        <f t="shared" si="7"/>
        <v>0</v>
      </c>
      <c r="Q21" s="2">
        <f t="shared" si="8"/>
        <v>0</v>
      </c>
    </row>
    <row r="22" spans="5:17" ht="15">
      <c r="E22" s="28"/>
      <c r="F22" s="27"/>
      <c r="L22" s="2">
        <f t="shared" si="5"/>
        <v>0</v>
      </c>
      <c r="M22" s="6">
        <v>0.08</v>
      </c>
      <c r="N22" s="2">
        <f t="shared" si="6"/>
        <v>0</v>
      </c>
      <c r="O22" s="3">
        <f t="shared" si="2"/>
        <v>0</v>
      </c>
      <c r="P22" s="2">
        <f t="shared" si="7"/>
        <v>0</v>
      </c>
      <c r="Q22" s="2">
        <f t="shared" si="8"/>
        <v>0</v>
      </c>
    </row>
    <row r="23" spans="5:17" ht="15">
      <c r="E23" s="28"/>
      <c r="F23" s="27"/>
      <c r="L23" s="2">
        <f t="shared" si="5"/>
        <v>0</v>
      </c>
      <c r="M23" s="6">
        <v>0.08</v>
      </c>
      <c r="N23" s="2">
        <f t="shared" si="6"/>
        <v>0</v>
      </c>
      <c r="O23" s="3">
        <f t="shared" si="2"/>
        <v>0</v>
      </c>
      <c r="P23" s="2">
        <f t="shared" si="7"/>
        <v>0</v>
      </c>
      <c r="Q23" s="2">
        <f t="shared" si="8"/>
        <v>0</v>
      </c>
    </row>
    <row r="24" spans="5:17" ht="15">
      <c r="E24" s="28"/>
      <c r="F24" s="27"/>
      <c r="L24" s="2">
        <f t="shared" si="5"/>
        <v>0</v>
      </c>
      <c r="M24" s="6">
        <v>0.08</v>
      </c>
      <c r="N24" s="2">
        <f t="shared" si="6"/>
        <v>0</v>
      </c>
      <c r="O24" s="3">
        <f t="shared" si="2"/>
        <v>0</v>
      </c>
      <c r="P24" s="2">
        <f t="shared" si="7"/>
        <v>0</v>
      </c>
      <c r="Q24" s="2">
        <f t="shared" si="8"/>
        <v>0</v>
      </c>
    </row>
    <row r="25" spans="5:17" ht="15">
      <c r="E25" s="28"/>
      <c r="F25" s="27"/>
      <c r="L25" s="2">
        <f t="shared" si="5"/>
        <v>0</v>
      </c>
      <c r="M25" s="6">
        <v>0.08</v>
      </c>
      <c r="N25" s="2">
        <f t="shared" si="6"/>
        <v>0</v>
      </c>
      <c r="O25" s="3">
        <f t="shared" si="2"/>
        <v>0</v>
      </c>
      <c r="P25" s="2">
        <f t="shared" si="7"/>
        <v>0</v>
      </c>
      <c r="Q25" s="2">
        <f t="shared" si="8"/>
        <v>0</v>
      </c>
    </row>
    <row r="26" spans="5:17" ht="15">
      <c r="E26" s="28"/>
      <c r="F26" s="27"/>
      <c r="I26" s="15"/>
      <c r="L26" s="2">
        <f t="shared" si="5"/>
        <v>0</v>
      </c>
      <c r="M26" s="6">
        <v>0.08</v>
      </c>
      <c r="N26" s="2">
        <f t="shared" si="6"/>
        <v>0</v>
      </c>
      <c r="O26" s="3">
        <f t="shared" si="2"/>
        <v>0</v>
      </c>
      <c r="P26" s="2">
        <f t="shared" si="7"/>
        <v>0</v>
      </c>
      <c r="Q26" s="2">
        <f t="shared" si="8"/>
        <v>0</v>
      </c>
    </row>
    <row r="27" spans="5:17" ht="15">
      <c r="E27" s="28"/>
      <c r="F27" s="27"/>
      <c r="L27" s="2">
        <f t="shared" si="5"/>
        <v>0</v>
      </c>
      <c r="M27" s="6">
        <v>0.08</v>
      </c>
      <c r="N27" s="2">
        <f t="shared" si="6"/>
        <v>0</v>
      </c>
      <c r="O27" s="3">
        <f aca="true" t="shared" si="9" ref="O27:O33">K27*I27*1.08</f>
        <v>0</v>
      </c>
      <c r="P27" s="2">
        <f t="shared" si="7"/>
        <v>0</v>
      </c>
      <c r="Q27" s="2">
        <f t="shared" si="8"/>
        <v>0</v>
      </c>
    </row>
    <row r="28" spans="5:17" ht="15">
      <c r="E28" s="28"/>
      <c r="F28" s="27"/>
      <c r="I28" s="15"/>
      <c r="L28" s="2">
        <f t="shared" si="5"/>
        <v>0</v>
      </c>
      <c r="M28" s="6">
        <v>0.08</v>
      </c>
      <c r="N28" s="2">
        <f t="shared" si="6"/>
        <v>0</v>
      </c>
      <c r="O28" s="3">
        <f t="shared" si="9"/>
        <v>0</v>
      </c>
      <c r="P28" s="2">
        <f t="shared" si="7"/>
        <v>0</v>
      </c>
      <c r="Q28" s="2">
        <f t="shared" si="8"/>
        <v>0</v>
      </c>
    </row>
    <row r="29" spans="5:17" ht="15">
      <c r="E29" s="29"/>
      <c r="F29" s="30"/>
      <c r="L29" s="2">
        <f t="shared" si="5"/>
        <v>0</v>
      </c>
      <c r="M29" s="6">
        <v>0.08</v>
      </c>
      <c r="N29" s="2">
        <f t="shared" si="6"/>
        <v>0</v>
      </c>
      <c r="O29" s="3">
        <f t="shared" si="9"/>
        <v>0</v>
      </c>
      <c r="P29" s="2">
        <f t="shared" si="7"/>
        <v>0</v>
      </c>
      <c r="Q29" s="2">
        <f t="shared" si="8"/>
        <v>0</v>
      </c>
    </row>
    <row r="30" spans="5:17" ht="15">
      <c r="E30" s="28"/>
      <c r="F30" s="27"/>
      <c r="L30" s="2">
        <f t="shared" si="5"/>
        <v>0</v>
      </c>
      <c r="M30" s="6">
        <v>0.08</v>
      </c>
      <c r="N30" s="2">
        <f t="shared" si="6"/>
        <v>0</v>
      </c>
      <c r="O30" s="3">
        <f t="shared" si="9"/>
        <v>0</v>
      </c>
      <c r="P30" s="2">
        <f t="shared" si="7"/>
        <v>0</v>
      </c>
      <c r="Q30" s="2">
        <f t="shared" si="8"/>
        <v>0</v>
      </c>
    </row>
    <row r="31" spans="5:17" ht="15">
      <c r="E31" s="28"/>
      <c r="F31" s="27"/>
      <c r="I31" s="15"/>
      <c r="L31" s="2">
        <f t="shared" si="5"/>
        <v>0</v>
      </c>
      <c r="M31" s="6">
        <v>0.08</v>
      </c>
      <c r="N31" s="2">
        <f t="shared" si="6"/>
        <v>0</v>
      </c>
      <c r="O31" s="3">
        <f t="shared" si="9"/>
        <v>0</v>
      </c>
      <c r="P31" s="2">
        <f t="shared" si="7"/>
        <v>0</v>
      </c>
      <c r="Q31" s="2">
        <f t="shared" si="8"/>
        <v>0</v>
      </c>
    </row>
    <row r="32" spans="5:17" ht="15">
      <c r="E32" s="28"/>
      <c r="F32" s="27"/>
      <c r="L32" s="2">
        <f t="shared" si="5"/>
        <v>0</v>
      </c>
      <c r="M32" s="6">
        <v>0.08</v>
      </c>
      <c r="N32" s="2">
        <f t="shared" si="6"/>
        <v>0</v>
      </c>
      <c r="O32" s="3">
        <f t="shared" si="9"/>
        <v>0</v>
      </c>
      <c r="P32" s="2">
        <f t="shared" si="7"/>
        <v>0</v>
      </c>
      <c r="Q32" s="2">
        <f t="shared" si="8"/>
        <v>0</v>
      </c>
    </row>
    <row r="33" spans="5:17" ht="15">
      <c r="E33" s="28"/>
      <c r="F33" s="27"/>
      <c r="I33" s="15"/>
      <c r="L33" s="2">
        <f t="shared" si="5"/>
        <v>0</v>
      </c>
      <c r="M33" s="6">
        <v>0.08</v>
      </c>
      <c r="N33" s="2">
        <f t="shared" si="6"/>
        <v>0</v>
      </c>
      <c r="O33" s="3">
        <f t="shared" si="9"/>
        <v>0</v>
      </c>
      <c r="P33" s="2">
        <f t="shared" si="7"/>
        <v>0</v>
      </c>
      <c r="Q33" s="2">
        <f t="shared" si="8"/>
        <v>0</v>
      </c>
    </row>
    <row r="34" spans="5:17" ht="15">
      <c r="E34" s="28"/>
      <c r="F34" s="27"/>
      <c r="L34" s="2">
        <f aca="true" t="shared" si="10" ref="L34:L89">J34*I34</f>
        <v>0</v>
      </c>
      <c r="M34" s="6">
        <v>0.08</v>
      </c>
      <c r="N34" s="2">
        <f aca="true" t="shared" si="11" ref="N34:N89">L34*1.08</f>
        <v>0</v>
      </c>
      <c r="O34" s="3">
        <f aca="true" t="shared" si="12" ref="O34:O89">K34*I34*1.08</f>
        <v>0</v>
      </c>
      <c r="P34" s="2">
        <f aca="true" t="shared" si="13" ref="P34:P89">J34-K34</f>
        <v>0</v>
      </c>
      <c r="Q34" s="2">
        <f aca="true" t="shared" si="14" ref="Q34:Q89">N34-O34</f>
        <v>0</v>
      </c>
    </row>
    <row r="35" spans="5:17" ht="15">
      <c r="E35" s="28"/>
      <c r="F35" s="27"/>
      <c r="L35" s="2">
        <f t="shared" si="10"/>
        <v>0</v>
      </c>
      <c r="M35" s="6">
        <v>0.08</v>
      </c>
      <c r="N35" s="2">
        <f t="shared" si="11"/>
        <v>0</v>
      </c>
      <c r="O35" s="3">
        <f t="shared" si="12"/>
        <v>0</v>
      </c>
      <c r="P35" s="2">
        <f t="shared" si="13"/>
        <v>0</v>
      </c>
      <c r="Q35" s="2">
        <f t="shared" si="14"/>
        <v>0</v>
      </c>
    </row>
    <row r="36" spans="5:17" ht="15">
      <c r="E36" s="28"/>
      <c r="F36" s="27"/>
      <c r="L36" s="2">
        <f t="shared" si="10"/>
        <v>0</v>
      </c>
      <c r="M36" s="6">
        <v>0.08</v>
      </c>
      <c r="N36" s="2">
        <f t="shared" si="11"/>
        <v>0</v>
      </c>
      <c r="O36" s="3">
        <f t="shared" si="12"/>
        <v>0</v>
      </c>
      <c r="P36" s="2">
        <f t="shared" si="13"/>
        <v>0</v>
      </c>
      <c r="Q36" s="2">
        <f t="shared" si="14"/>
        <v>0</v>
      </c>
    </row>
    <row r="37" spans="5:17" ht="15">
      <c r="E37" s="28"/>
      <c r="F37" s="27"/>
      <c r="L37" s="2">
        <f t="shared" si="10"/>
        <v>0</v>
      </c>
      <c r="M37" s="6">
        <v>0.08</v>
      </c>
      <c r="N37" s="2">
        <f t="shared" si="11"/>
        <v>0</v>
      </c>
      <c r="O37" s="3">
        <f t="shared" si="12"/>
        <v>0</v>
      </c>
      <c r="P37" s="2">
        <f t="shared" si="13"/>
        <v>0</v>
      </c>
      <c r="Q37" s="2">
        <f t="shared" si="14"/>
        <v>0</v>
      </c>
    </row>
    <row r="38" spans="5:17" ht="15">
      <c r="E38" s="33"/>
      <c r="I38" s="15"/>
      <c r="L38" s="2">
        <f t="shared" si="10"/>
        <v>0</v>
      </c>
      <c r="M38" s="6">
        <v>0.08</v>
      </c>
      <c r="N38" s="2">
        <f t="shared" si="11"/>
        <v>0</v>
      </c>
      <c r="O38" s="3">
        <f t="shared" si="12"/>
        <v>0</v>
      </c>
      <c r="P38" s="2">
        <f t="shared" si="13"/>
        <v>0</v>
      </c>
      <c r="Q38" s="2">
        <f t="shared" si="14"/>
        <v>0</v>
      </c>
    </row>
    <row r="39" spans="5:17" ht="15">
      <c r="E39" s="33"/>
      <c r="I39" s="15"/>
      <c r="L39" s="2">
        <f t="shared" si="10"/>
        <v>0</v>
      </c>
      <c r="M39" s="6">
        <v>0.08</v>
      </c>
      <c r="N39" s="2">
        <f t="shared" si="11"/>
        <v>0</v>
      </c>
      <c r="O39" s="3">
        <f t="shared" si="12"/>
        <v>0</v>
      </c>
      <c r="P39" s="2">
        <f t="shared" si="13"/>
        <v>0</v>
      </c>
      <c r="Q39" s="2">
        <f t="shared" si="14"/>
        <v>0</v>
      </c>
    </row>
    <row r="40" spans="5:17" ht="15">
      <c r="E40" s="33"/>
      <c r="L40" s="2">
        <f t="shared" si="10"/>
        <v>0</v>
      </c>
      <c r="M40" s="6">
        <v>0.08</v>
      </c>
      <c r="N40" s="2">
        <f t="shared" si="11"/>
        <v>0</v>
      </c>
      <c r="O40" s="3">
        <f t="shared" si="12"/>
        <v>0</v>
      </c>
      <c r="P40" s="2">
        <f t="shared" si="13"/>
        <v>0</v>
      </c>
      <c r="Q40" s="2">
        <f t="shared" si="14"/>
        <v>0</v>
      </c>
    </row>
    <row r="41" spans="5:17" ht="15">
      <c r="E41" s="33"/>
      <c r="L41" s="2">
        <f t="shared" si="10"/>
        <v>0</v>
      </c>
      <c r="M41" s="6">
        <v>0.08</v>
      </c>
      <c r="N41" s="2">
        <f t="shared" si="11"/>
        <v>0</v>
      </c>
      <c r="O41" s="3">
        <f t="shared" si="12"/>
        <v>0</v>
      </c>
      <c r="P41" s="2">
        <f t="shared" si="13"/>
        <v>0</v>
      </c>
      <c r="Q41" s="2">
        <f t="shared" si="14"/>
        <v>0</v>
      </c>
    </row>
    <row r="42" spans="5:17" ht="15">
      <c r="E42" s="33"/>
      <c r="L42" s="2">
        <f t="shared" si="10"/>
        <v>0</v>
      </c>
      <c r="M42" s="6">
        <v>0.08</v>
      </c>
      <c r="N42" s="2">
        <f t="shared" si="11"/>
        <v>0</v>
      </c>
      <c r="O42" s="3">
        <f t="shared" si="12"/>
        <v>0</v>
      </c>
      <c r="P42" s="2">
        <f t="shared" si="13"/>
        <v>0</v>
      </c>
      <c r="Q42" s="2">
        <f t="shared" si="14"/>
        <v>0</v>
      </c>
    </row>
    <row r="43" spans="5:17" ht="15">
      <c r="E43" s="33"/>
      <c r="L43" s="2">
        <f t="shared" si="10"/>
        <v>0</v>
      </c>
      <c r="M43" s="6">
        <v>0.08</v>
      </c>
      <c r="N43" s="2">
        <f t="shared" si="11"/>
        <v>0</v>
      </c>
      <c r="O43" s="3">
        <f t="shared" si="12"/>
        <v>0</v>
      </c>
      <c r="P43" s="2">
        <f t="shared" si="13"/>
        <v>0</v>
      </c>
      <c r="Q43" s="2">
        <f t="shared" si="14"/>
        <v>0</v>
      </c>
    </row>
    <row r="44" spans="5:17" ht="15">
      <c r="E44" s="33"/>
      <c r="L44" s="2">
        <f t="shared" si="10"/>
        <v>0</v>
      </c>
      <c r="M44" s="6">
        <v>0.08</v>
      </c>
      <c r="N44" s="2">
        <f t="shared" si="11"/>
        <v>0</v>
      </c>
      <c r="O44" s="3">
        <f t="shared" si="12"/>
        <v>0</v>
      </c>
      <c r="P44" s="2">
        <f t="shared" si="13"/>
        <v>0</v>
      </c>
      <c r="Q44" s="2">
        <f t="shared" si="14"/>
        <v>0</v>
      </c>
    </row>
    <row r="45" spans="5:17" ht="15">
      <c r="E45" s="33"/>
      <c r="L45" s="2">
        <f t="shared" si="10"/>
        <v>0</v>
      </c>
      <c r="M45" s="6">
        <v>0.08</v>
      </c>
      <c r="N45" s="2">
        <f t="shared" si="11"/>
        <v>0</v>
      </c>
      <c r="O45" s="3">
        <f t="shared" si="12"/>
        <v>0</v>
      </c>
      <c r="P45" s="2">
        <f t="shared" si="13"/>
        <v>0</v>
      </c>
      <c r="Q45" s="2">
        <f t="shared" si="14"/>
        <v>0</v>
      </c>
    </row>
    <row r="46" spans="5:17" ht="15">
      <c r="E46" s="33"/>
      <c r="L46" s="2">
        <f t="shared" si="10"/>
        <v>0</v>
      </c>
      <c r="M46" s="6">
        <v>0.08</v>
      </c>
      <c r="N46" s="2">
        <f t="shared" si="11"/>
        <v>0</v>
      </c>
      <c r="O46" s="3">
        <f t="shared" si="12"/>
        <v>0</v>
      </c>
      <c r="P46" s="2">
        <f t="shared" si="13"/>
        <v>0</v>
      </c>
      <c r="Q46" s="2">
        <f t="shared" si="14"/>
        <v>0</v>
      </c>
    </row>
    <row r="47" spans="5:17" ht="15">
      <c r="E47" s="33"/>
      <c r="L47" s="2">
        <f t="shared" si="10"/>
        <v>0</v>
      </c>
      <c r="M47" s="6">
        <v>0.08</v>
      </c>
      <c r="N47" s="2">
        <f t="shared" si="11"/>
        <v>0</v>
      </c>
      <c r="O47" s="3">
        <f t="shared" si="12"/>
        <v>0</v>
      </c>
      <c r="P47" s="2">
        <f t="shared" si="13"/>
        <v>0</v>
      </c>
      <c r="Q47" s="2">
        <f t="shared" si="14"/>
        <v>0</v>
      </c>
    </row>
    <row r="48" spans="5:17" ht="15">
      <c r="E48" s="33"/>
      <c r="L48" s="2">
        <f t="shared" si="10"/>
        <v>0</v>
      </c>
      <c r="M48" s="6">
        <v>0.08</v>
      </c>
      <c r="N48" s="2">
        <f t="shared" si="11"/>
        <v>0</v>
      </c>
      <c r="O48" s="3">
        <f t="shared" si="12"/>
        <v>0</v>
      </c>
      <c r="P48" s="2">
        <f t="shared" si="13"/>
        <v>0</v>
      </c>
      <c r="Q48" s="2">
        <f t="shared" si="14"/>
        <v>0</v>
      </c>
    </row>
    <row r="49" spans="5:17" ht="15">
      <c r="E49" s="33"/>
      <c r="L49" s="2">
        <f t="shared" si="10"/>
        <v>0</v>
      </c>
      <c r="M49" s="6">
        <v>0.08</v>
      </c>
      <c r="N49" s="2">
        <f t="shared" si="11"/>
        <v>0</v>
      </c>
      <c r="O49" s="3">
        <f t="shared" si="12"/>
        <v>0</v>
      </c>
      <c r="P49" s="2">
        <f t="shared" si="13"/>
        <v>0</v>
      </c>
      <c r="Q49" s="2">
        <f t="shared" si="14"/>
        <v>0</v>
      </c>
    </row>
    <row r="50" spans="5:17" ht="15">
      <c r="E50" s="33"/>
      <c r="L50" s="2">
        <f t="shared" si="10"/>
        <v>0</v>
      </c>
      <c r="M50" s="6">
        <v>0.08</v>
      </c>
      <c r="N50" s="2">
        <f t="shared" si="11"/>
        <v>0</v>
      </c>
      <c r="O50" s="3">
        <f t="shared" si="12"/>
        <v>0</v>
      </c>
      <c r="P50" s="2">
        <f t="shared" si="13"/>
        <v>0</v>
      </c>
      <c r="Q50" s="2">
        <f t="shared" si="14"/>
        <v>0</v>
      </c>
    </row>
    <row r="51" spans="5:17" ht="15">
      <c r="E51" s="33"/>
      <c r="L51" s="2">
        <f t="shared" si="10"/>
        <v>0</v>
      </c>
      <c r="M51" s="6">
        <v>0.08</v>
      </c>
      <c r="N51" s="2">
        <f t="shared" si="11"/>
        <v>0</v>
      </c>
      <c r="O51" s="3">
        <f t="shared" si="12"/>
        <v>0</v>
      </c>
      <c r="P51" s="2">
        <f t="shared" si="13"/>
        <v>0</v>
      </c>
      <c r="Q51" s="2">
        <f t="shared" si="14"/>
        <v>0</v>
      </c>
    </row>
    <row r="52" spans="5:17" ht="15">
      <c r="E52" s="33"/>
      <c r="L52" s="2">
        <f t="shared" si="10"/>
        <v>0</v>
      </c>
      <c r="M52" s="6">
        <v>0.08</v>
      </c>
      <c r="N52" s="2">
        <f t="shared" si="11"/>
        <v>0</v>
      </c>
      <c r="O52" s="3">
        <f t="shared" si="12"/>
        <v>0</v>
      </c>
      <c r="P52" s="2">
        <f t="shared" si="13"/>
        <v>0</v>
      </c>
      <c r="Q52" s="2">
        <f t="shared" si="14"/>
        <v>0</v>
      </c>
    </row>
    <row r="53" spans="5:17" ht="15">
      <c r="E53" s="33"/>
      <c r="L53" s="2">
        <f t="shared" si="10"/>
        <v>0</v>
      </c>
      <c r="M53" s="6">
        <v>0.08</v>
      </c>
      <c r="N53" s="2">
        <f t="shared" si="11"/>
        <v>0</v>
      </c>
      <c r="O53" s="3">
        <f t="shared" si="12"/>
        <v>0</v>
      </c>
      <c r="P53" s="2">
        <f t="shared" si="13"/>
        <v>0</v>
      </c>
      <c r="Q53" s="2">
        <f t="shared" si="14"/>
        <v>0</v>
      </c>
    </row>
    <row r="54" spans="5:17" ht="15">
      <c r="E54" s="33"/>
      <c r="L54" s="2">
        <f t="shared" si="10"/>
        <v>0</v>
      </c>
      <c r="M54" s="6">
        <v>0.08</v>
      </c>
      <c r="N54" s="2">
        <f t="shared" si="11"/>
        <v>0</v>
      </c>
      <c r="O54" s="3">
        <f t="shared" si="12"/>
        <v>0</v>
      </c>
      <c r="P54" s="2">
        <f t="shared" si="13"/>
        <v>0</v>
      </c>
      <c r="Q54" s="2">
        <f t="shared" si="14"/>
        <v>0</v>
      </c>
    </row>
    <row r="55" spans="5:17" ht="15">
      <c r="E55" s="33"/>
      <c r="I55" s="15"/>
      <c r="L55" s="2">
        <f t="shared" si="10"/>
        <v>0</v>
      </c>
      <c r="M55" s="6">
        <v>0.08</v>
      </c>
      <c r="N55" s="2">
        <f t="shared" si="11"/>
        <v>0</v>
      </c>
      <c r="O55" s="3">
        <f t="shared" si="12"/>
        <v>0</v>
      </c>
      <c r="P55" s="2">
        <f t="shared" si="13"/>
        <v>0</v>
      </c>
      <c r="Q55" s="2">
        <f t="shared" si="14"/>
        <v>0</v>
      </c>
    </row>
    <row r="56" spans="5:17" ht="15">
      <c r="E56" s="33"/>
      <c r="L56" s="2">
        <f t="shared" si="10"/>
        <v>0</v>
      </c>
      <c r="M56" s="6">
        <v>0.08</v>
      </c>
      <c r="N56" s="2">
        <f t="shared" si="11"/>
        <v>0</v>
      </c>
      <c r="O56" s="3">
        <f t="shared" si="12"/>
        <v>0</v>
      </c>
      <c r="P56" s="2">
        <f t="shared" si="13"/>
        <v>0</v>
      </c>
      <c r="Q56" s="2">
        <f t="shared" si="14"/>
        <v>0</v>
      </c>
    </row>
    <row r="57" spans="5:17" ht="15">
      <c r="E57" s="33"/>
      <c r="L57" s="2">
        <f t="shared" si="10"/>
        <v>0</v>
      </c>
      <c r="M57" s="6">
        <v>0.08</v>
      </c>
      <c r="N57" s="2">
        <f t="shared" si="11"/>
        <v>0</v>
      </c>
      <c r="O57" s="3">
        <f t="shared" si="12"/>
        <v>0</v>
      </c>
      <c r="P57" s="2">
        <f t="shared" si="13"/>
        <v>0</v>
      </c>
      <c r="Q57" s="2">
        <f t="shared" si="14"/>
        <v>0</v>
      </c>
    </row>
    <row r="58" spans="5:17" ht="15">
      <c r="E58" s="33"/>
      <c r="L58" s="2">
        <f t="shared" si="10"/>
        <v>0</v>
      </c>
      <c r="M58" s="6">
        <v>0.08</v>
      </c>
      <c r="N58" s="2">
        <f t="shared" si="11"/>
        <v>0</v>
      </c>
      <c r="O58" s="3">
        <f t="shared" si="12"/>
        <v>0</v>
      </c>
      <c r="P58" s="2">
        <f t="shared" si="13"/>
        <v>0</v>
      </c>
      <c r="Q58" s="2">
        <f t="shared" si="14"/>
        <v>0</v>
      </c>
    </row>
    <row r="59" spans="5:17" ht="15">
      <c r="E59" s="33"/>
      <c r="L59" s="2">
        <f t="shared" si="10"/>
        <v>0</v>
      </c>
      <c r="M59" s="6">
        <v>0.08</v>
      </c>
      <c r="N59" s="2">
        <f t="shared" si="11"/>
        <v>0</v>
      </c>
      <c r="O59" s="3">
        <f t="shared" si="12"/>
        <v>0</v>
      </c>
      <c r="P59" s="2">
        <f t="shared" si="13"/>
        <v>0</v>
      </c>
      <c r="Q59" s="2">
        <f t="shared" si="14"/>
        <v>0</v>
      </c>
    </row>
    <row r="60" spans="5:17" ht="15">
      <c r="E60" s="33"/>
      <c r="I60" s="15"/>
      <c r="L60" s="2">
        <f t="shared" si="10"/>
        <v>0</v>
      </c>
      <c r="M60" s="6">
        <v>0.08</v>
      </c>
      <c r="N60" s="2">
        <f t="shared" si="11"/>
        <v>0</v>
      </c>
      <c r="O60" s="3">
        <f t="shared" si="12"/>
        <v>0</v>
      </c>
      <c r="P60" s="2">
        <f t="shared" si="13"/>
        <v>0</v>
      </c>
      <c r="Q60" s="2">
        <f t="shared" si="14"/>
        <v>0</v>
      </c>
    </row>
    <row r="61" spans="5:17" ht="15">
      <c r="E61" s="33"/>
      <c r="L61" s="2">
        <f t="shared" si="10"/>
        <v>0</v>
      </c>
      <c r="M61" s="6">
        <v>0.08</v>
      </c>
      <c r="N61" s="2">
        <f t="shared" si="11"/>
        <v>0</v>
      </c>
      <c r="O61" s="3">
        <f t="shared" si="12"/>
        <v>0</v>
      </c>
      <c r="P61" s="2">
        <f t="shared" si="13"/>
        <v>0</v>
      </c>
      <c r="Q61" s="2">
        <f t="shared" si="14"/>
        <v>0</v>
      </c>
    </row>
    <row r="62" spans="5:17" ht="15">
      <c r="E62" s="33"/>
      <c r="L62" s="2">
        <f t="shared" si="10"/>
        <v>0</v>
      </c>
      <c r="M62" s="6">
        <v>0.08</v>
      </c>
      <c r="N62" s="2">
        <f t="shared" si="11"/>
        <v>0</v>
      </c>
      <c r="O62" s="3">
        <f t="shared" si="12"/>
        <v>0</v>
      </c>
      <c r="P62" s="2">
        <f t="shared" si="13"/>
        <v>0</v>
      </c>
      <c r="Q62" s="2">
        <f t="shared" si="14"/>
        <v>0</v>
      </c>
    </row>
    <row r="63" spans="5:17" ht="15">
      <c r="E63" s="33"/>
      <c r="L63" s="2">
        <f t="shared" si="10"/>
        <v>0</v>
      </c>
      <c r="M63" s="6">
        <v>0.08</v>
      </c>
      <c r="N63" s="2">
        <f t="shared" si="11"/>
        <v>0</v>
      </c>
      <c r="O63" s="3">
        <f t="shared" si="12"/>
        <v>0</v>
      </c>
      <c r="P63" s="2">
        <f t="shared" si="13"/>
        <v>0</v>
      </c>
      <c r="Q63" s="2">
        <f t="shared" si="14"/>
        <v>0</v>
      </c>
    </row>
    <row r="64" spans="5:17" ht="15">
      <c r="E64" s="33"/>
      <c r="L64" s="2">
        <f t="shared" si="10"/>
        <v>0</v>
      </c>
      <c r="M64" s="6">
        <v>0.08</v>
      </c>
      <c r="N64" s="2">
        <f t="shared" si="11"/>
        <v>0</v>
      </c>
      <c r="O64" s="3">
        <f t="shared" si="12"/>
        <v>0</v>
      </c>
      <c r="P64" s="2">
        <f t="shared" si="13"/>
        <v>0</v>
      </c>
      <c r="Q64" s="2">
        <f t="shared" si="14"/>
        <v>0</v>
      </c>
    </row>
    <row r="65" spans="5:17" ht="15">
      <c r="E65" s="33"/>
      <c r="L65" s="2">
        <f t="shared" si="10"/>
        <v>0</v>
      </c>
      <c r="M65" s="6">
        <v>0.08</v>
      </c>
      <c r="N65" s="2">
        <f t="shared" si="11"/>
        <v>0</v>
      </c>
      <c r="O65" s="3">
        <f t="shared" si="12"/>
        <v>0</v>
      </c>
      <c r="P65" s="2">
        <f t="shared" si="13"/>
        <v>0</v>
      </c>
      <c r="Q65" s="2">
        <f t="shared" si="14"/>
        <v>0</v>
      </c>
    </row>
    <row r="66" spans="5:17" ht="15">
      <c r="E66" s="33"/>
      <c r="L66" s="2">
        <f t="shared" si="10"/>
        <v>0</v>
      </c>
      <c r="M66" s="6">
        <v>0.08</v>
      </c>
      <c r="N66" s="2">
        <f t="shared" si="11"/>
        <v>0</v>
      </c>
      <c r="O66" s="3">
        <f t="shared" si="12"/>
        <v>0</v>
      </c>
      <c r="P66" s="2">
        <f t="shared" si="13"/>
        <v>0</v>
      </c>
      <c r="Q66" s="2">
        <f t="shared" si="14"/>
        <v>0</v>
      </c>
    </row>
    <row r="67" spans="5:17" ht="15">
      <c r="E67" s="33"/>
      <c r="L67" s="2">
        <f t="shared" si="10"/>
        <v>0</v>
      </c>
      <c r="M67" s="6">
        <v>0.08</v>
      </c>
      <c r="N67" s="2">
        <f t="shared" si="11"/>
        <v>0</v>
      </c>
      <c r="O67" s="3">
        <f t="shared" si="12"/>
        <v>0</v>
      </c>
      <c r="P67" s="2">
        <f t="shared" si="13"/>
        <v>0</v>
      </c>
      <c r="Q67" s="2">
        <f t="shared" si="14"/>
        <v>0</v>
      </c>
    </row>
    <row r="68" spans="5:17" ht="15">
      <c r="E68" s="33"/>
      <c r="L68" s="2">
        <f t="shared" si="10"/>
        <v>0</v>
      </c>
      <c r="M68" s="6">
        <v>0.08</v>
      </c>
      <c r="N68" s="2">
        <f t="shared" si="11"/>
        <v>0</v>
      </c>
      <c r="O68" s="3">
        <f t="shared" si="12"/>
        <v>0</v>
      </c>
      <c r="P68" s="2">
        <f t="shared" si="13"/>
        <v>0</v>
      </c>
      <c r="Q68" s="2">
        <f t="shared" si="14"/>
        <v>0</v>
      </c>
    </row>
    <row r="69" spans="5:17" ht="15">
      <c r="E69" s="33"/>
      <c r="I69" s="15"/>
      <c r="L69" s="2">
        <f t="shared" si="10"/>
        <v>0</v>
      </c>
      <c r="M69" s="6">
        <v>0.08</v>
      </c>
      <c r="N69" s="2">
        <f t="shared" si="11"/>
        <v>0</v>
      </c>
      <c r="O69" s="3">
        <f t="shared" si="12"/>
        <v>0</v>
      </c>
      <c r="P69" s="2">
        <f t="shared" si="13"/>
        <v>0</v>
      </c>
      <c r="Q69" s="2">
        <f t="shared" si="14"/>
        <v>0</v>
      </c>
    </row>
    <row r="70" spans="5:17" ht="15">
      <c r="E70" s="33"/>
      <c r="L70" s="2">
        <f t="shared" si="10"/>
        <v>0</v>
      </c>
      <c r="M70" s="6">
        <v>0.08</v>
      </c>
      <c r="N70" s="2">
        <f t="shared" si="11"/>
        <v>0</v>
      </c>
      <c r="O70" s="3">
        <f t="shared" si="12"/>
        <v>0</v>
      </c>
      <c r="P70" s="2">
        <f t="shared" si="13"/>
        <v>0</v>
      </c>
      <c r="Q70" s="2">
        <f t="shared" si="14"/>
        <v>0</v>
      </c>
    </row>
    <row r="71" spans="5:17" ht="15">
      <c r="E71" s="33"/>
      <c r="I71" s="15"/>
      <c r="L71" s="2">
        <f t="shared" si="10"/>
        <v>0</v>
      </c>
      <c r="M71" s="6">
        <v>0.08</v>
      </c>
      <c r="N71" s="2">
        <f t="shared" si="11"/>
        <v>0</v>
      </c>
      <c r="O71" s="3">
        <f t="shared" si="12"/>
        <v>0</v>
      </c>
      <c r="P71" s="2">
        <f t="shared" si="13"/>
        <v>0</v>
      </c>
      <c r="Q71" s="2">
        <f t="shared" si="14"/>
        <v>0</v>
      </c>
    </row>
    <row r="72" spans="5:17" ht="15">
      <c r="E72" s="33"/>
      <c r="L72" s="2">
        <f t="shared" si="10"/>
        <v>0</v>
      </c>
      <c r="M72" s="6">
        <v>0.08</v>
      </c>
      <c r="N72" s="2">
        <f t="shared" si="11"/>
        <v>0</v>
      </c>
      <c r="O72" s="3">
        <f t="shared" si="12"/>
        <v>0</v>
      </c>
      <c r="P72" s="2">
        <f t="shared" si="13"/>
        <v>0</v>
      </c>
      <c r="Q72" s="2">
        <f t="shared" si="14"/>
        <v>0</v>
      </c>
    </row>
    <row r="73" spans="5:17" ht="15">
      <c r="E73" s="33"/>
      <c r="L73" s="2">
        <f t="shared" si="10"/>
        <v>0</v>
      </c>
      <c r="M73" s="6">
        <v>0.08</v>
      </c>
      <c r="N73" s="2">
        <f t="shared" si="11"/>
        <v>0</v>
      </c>
      <c r="O73" s="3">
        <f t="shared" si="12"/>
        <v>0</v>
      </c>
      <c r="P73" s="2">
        <f t="shared" si="13"/>
        <v>0</v>
      </c>
      <c r="Q73" s="2">
        <f t="shared" si="14"/>
        <v>0</v>
      </c>
    </row>
    <row r="74" spans="5:17" ht="15">
      <c r="E74" s="33"/>
      <c r="I74" s="15"/>
      <c r="L74" s="2">
        <f t="shared" si="10"/>
        <v>0</v>
      </c>
      <c r="M74" s="6">
        <v>0.08</v>
      </c>
      <c r="N74" s="2">
        <f t="shared" si="11"/>
        <v>0</v>
      </c>
      <c r="O74" s="3">
        <f t="shared" si="12"/>
        <v>0</v>
      </c>
      <c r="P74" s="2">
        <f t="shared" si="13"/>
        <v>0</v>
      </c>
      <c r="Q74" s="2">
        <f t="shared" si="14"/>
        <v>0</v>
      </c>
    </row>
    <row r="75" spans="5:17" ht="15">
      <c r="E75" s="33"/>
      <c r="L75" s="2">
        <f t="shared" si="10"/>
        <v>0</v>
      </c>
      <c r="M75" s="6">
        <v>0.08</v>
      </c>
      <c r="N75" s="2">
        <f t="shared" si="11"/>
        <v>0</v>
      </c>
      <c r="O75" s="3">
        <f t="shared" si="12"/>
        <v>0</v>
      </c>
      <c r="P75" s="2">
        <f t="shared" si="13"/>
        <v>0</v>
      </c>
      <c r="Q75" s="2">
        <f t="shared" si="14"/>
        <v>0</v>
      </c>
    </row>
    <row r="76" spans="12:17" ht="15">
      <c r="L76" s="2">
        <f t="shared" si="10"/>
        <v>0</v>
      </c>
      <c r="M76" s="6">
        <v>0.08</v>
      </c>
      <c r="N76" s="2">
        <f t="shared" si="11"/>
        <v>0</v>
      </c>
      <c r="O76" s="3">
        <f t="shared" si="12"/>
        <v>0</v>
      </c>
      <c r="P76" s="2">
        <f t="shared" si="13"/>
        <v>0</v>
      </c>
      <c r="Q76" s="2">
        <f t="shared" si="14"/>
        <v>0</v>
      </c>
    </row>
    <row r="77" spans="9:17" ht="15">
      <c r="I77" s="15"/>
      <c r="L77" s="2">
        <f t="shared" si="10"/>
        <v>0</v>
      </c>
      <c r="M77" s="6">
        <v>0.08</v>
      </c>
      <c r="N77" s="2">
        <f t="shared" si="11"/>
        <v>0</v>
      </c>
      <c r="O77" s="3">
        <f t="shared" si="12"/>
        <v>0</v>
      </c>
      <c r="P77" s="2">
        <f t="shared" si="13"/>
        <v>0</v>
      </c>
      <c r="Q77" s="2">
        <f t="shared" si="14"/>
        <v>0</v>
      </c>
    </row>
    <row r="78" spans="9:17" ht="15">
      <c r="I78" s="15"/>
      <c r="L78" s="2">
        <f t="shared" si="10"/>
        <v>0</v>
      </c>
      <c r="M78" s="6">
        <v>0.08</v>
      </c>
      <c r="N78" s="2">
        <f t="shared" si="11"/>
        <v>0</v>
      </c>
      <c r="O78" s="3">
        <f t="shared" si="12"/>
        <v>0</v>
      </c>
      <c r="P78" s="2">
        <f t="shared" si="13"/>
        <v>0</v>
      </c>
      <c r="Q78" s="2">
        <f t="shared" si="14"/>
        <v>0</v>
      </c>
    </row>
    <row r="79" spans="9:17" ht="15">
      <c r="I79" s="15"/>
      <c r="L79" s="2">
        <f t="shared" si="10"/>
        <v>0</v>
      </c>
      <c r="M79" s="6">
        <v>0.08</v>
      </c>
      <c r="N79" s="2">
        <f t="shared" si="11"/>
        <v>0</v>
      </c>
      <c r="O79" s="3">
        <f t="shared" si="12"/>
        <v>0</v>
      </c>
      <c r="P79" s="2">
        <f t="shared" si="13"/>
        <v>0</v>
      </c>
      <c r="Q79" s="2">
        <f t="shared" si="14"/>
        <v>0</v>
      </c>
    </row>
    <row r="80" spans="9:17" ht="15">
      <c r="I80" s="15"/>
      <c r="L80" s="2">
        <f t="shared" si="10"/>
        <v>0</v>
      </c>
      <c r="M80" s="6">
        <v>0.08</v>
      </c>
      <c r="N80" s="2">
        <f t="shared" si="11"/>
        <v>0</v>
      </c>
      <c r="O80" s="3">
        <f t="shared" si="12"/>
        <v>0</v>
      </c>
      <c r="P80" s="2">
        <f t="shared" si="13"/>
        <v>0</v>
      </c>
      <c r="Q80" s="2">
        <f t="shared" si="14"/>
        <v>0</v>
      </c>
    </row>
    <row r="81" spans="12:17" ht="15">
      <c r="L81" s="2">
        <f t="shared" si="10"/>
        <v>0</v>
      </c>
      <c r="M81" s="6">
        <v>0.08</v>
      </c>
      <c r="N81" s="2">
        <f t="shared" si="11"/>
        <v>0</v>
      </c>
      <c r="O81" s="3">
        <f t="shared" si="12"/>
        <v>0</v>
      </c>
      <c r="P81" s="2">
        <f t="shared" si="13"/>
        <v>0</v>
      </c>
      <c r="Q81" s="2">
        <f t="shared" si="14"/>
        <v>0</v>
      </c>
    </row>
    <row r="82" spans="12:17" ht="15">
      <c r="L82" s="2">
        <f t="shared" si="10"/>
        <v>0</v>
      </c>
      <c r="M82" s="6">
        <v>0.08</v>
      </c>
      <c r="N82" s="2">
        <f t="shared" si="11"/>
        <v>0</v>
      </c>
      <c r="O82" s="3">
        <f t="shared" si="12"/>
        <v>0</v>
      </c>
      <c r="P82" s="2">
        <f t="shared" si="13"/>
        <v>0</v>
      </c>
      <c r="Q82" s="2">
        <f t="shared" si="14"/>
        <v>0</v>
      </c>
    </row>
    <row r="83" spans="12:17" ht="15">
      <c r="L83" s="2">
        <f t="shared" si="10"/>
        <v>0</v>
      </c>
      <c r="M83" s="6">
        <v>0.08</v>
      </c>
      <c r="N83" s="2">
        <f t="shared" si="11"/>
        <v>0</v>
      </c>
      <c r="O83" s="3">
        <f t="shared" si="12"/>
        <v>0</v>
      </c>
      <c r="P83" s="2">
        <f t="shared" si="13"/>
        <v>0</v>
      </c>
      <c r="Q83" s="2">
        <f t="shared" si="14"/>
        <v>0</v>
      </c>
    </row>
    <row r="84" spans="12:17" ht="15">
      <c r="L84" s="2">
        <f t="shared" si="10"/>
        <v>0</v>
      </c>
      <c r="M84" s="6">
        <v>0.08</v>
      </c>
      <c r="N84" s="2">
        <f t="shared" si="11"/>
        <v>0</v>
      </c>
      <c r="O84" s="3">
        <f t="shared" si="12"/>
        <v>0</v>
      </c>
      <c r="P84" s="2">
        <f t="shared" si="13"/>
        <v>0</v>
      </c>
      <c r="Q84" s="2">
        <f t="shared" si="14"/>
        <v>0</v>
      </c>
    </row>
    <row r="85" spans="12:17" ht="15">
      <c r="L85" s="2">
        <f t="shared" si="10"/>
        <v>0</v>
      </c>
      <c r="M85" s="6">
        <v>0.08</v>
      </c>
      <c r="N85" s="2">
        <f t="shared" si="11"/>
        <v>0</v>
      </c>
      <c r="O85" s="3">
        <f t="shared" si="12"/>
        <v>0</v>
      </c>
      <c r="P85" s="2">
        <f t="shared" si="13"/>
        <v>0</v>
      </c>
      <c r="Q85" s="2">
        <f t="shared" si="14"/>
        <v>0</v>
      </c>
    </row>
    <row r="86" spans="12:17" ht="15">
      <c r="L86" s="2">
        <f t="shared" si="10"/>
        <v>0</v>
      </c>
      <c r="M86" s="6">
        <v>0.08</v>
      </c>
      <c r="N86" s="2">
        <f t="shared" si="11"/>
        <v>0</v>
      </c>
      <c r="O86" s="3">
        <f t="shared" si="12"/>
        <v>0</v>
      </c>
      <c r="P86" s="2">
        <f t="shared" si="13"/>
        <v>0</v>
      </c>
      <c r="Q86" s="2">
        <f t="shared" si="14"/>
        <v>0</v>
      </c>
    </row>
    <row r="87" spans="12:17" ht="15">
      <c r="L87" s="2">
        <f t="shared" si="10"/>
        <v>0</v>
      </c>
      <c r="M87" s="6">
        <v>0.08</v>
      </c>
      <c r="N87" s="2">
        <f t="shared" si="11"/>
        <v>0</v>
      </c>
      <c r="O87" s="3">
        <f t="shared" si="12"/>
        <v>0</v>
      </c>
      <c r="P87" s="2">
        <f t="shared" si="13"/>
        <v>0</v>
      </c>
      <c r="Q87" s="2">
        <f t="shared" si="14"/>
        <v>0</v>
      </c>
    </row>
    <row r="88" spans="9:17" ht="15">
      <c r="I88" s="15"/>
      <c r="L88" s="2">
        <f t="shared" si="10"/>
        <v>0</v>
      </c>
      <c r="M88" s="6">
        <v>0.08</v>
      </c>
      <c r="N88" s="2">
        <f t="shared" si="11"/>
        <v>0</v>
      </c>
      <c r="O88" s="3">
        <f t="shared" si="12"/>
        <v>0</v>
      </c>
      <c r="P88" s="2">
        <f t="shared" si="13"/>
        <v>0</v>
      </c>
      <c r="Q88" s="2">
        <f t="shared" si="14"/>
        <v>0</v>
      </c>
    </row>
    <row r="89" spans="9:17" ht="15">
      <c r="I89" s="15"/>
      <c r="L89" s="2">
        <f t="shared" si="10"/>
        <v>0</v>
      </c>
      <c r="M89" s="6">
        <v>0.08</v>
      </c>
      <c r="N89" s="2">
        <f t="shared" si="11"/>
        <v>0</v>
      </c>
      <c r="O89" s="3">
        <f t="shared" si="12"/>
        <v>0</v>
      </c>
      <c r="P89" s="2">
        <f t="shared" si="13"/>
        <v>0</v>
      </c>
      <c r="Q89" s="2">
        <f t="shared" si="14"/>
        <v>0</v>
      </c>
    </row>
    <row r="90" spans="12:17" ht="15">
      <c r="L90" s="2">
        <f aca="true" t="shared" si="15" ref="L90:L109">J90*I90</f>
        <v>0</v>
      </c>
      <c r="M90" s="6">
        <v>0.08</v>
      </c>
      <c r="N90" s="2">
        <f aca="true" t="shared" si="16" ref="N90:N109">L90*1.08</f>
        <v>0</v>
      </c>
      <c r="O90" s="3">
        <f aca="true" t="shared" si="17" ref="O90:O109">K90*I90*1.08</f>
        <v>0</v>
      </c>
      <c r="P90" s="2">
        <f aca="true" t="shared" si="18" ref="P90:P109">J90-K90</f>
        <v>0</v>
      </c>
      <c r="Q90" s="2">
        <f aca="true" t="shared" si="19" ref="Q90:Q109">N90-O90</f>
        <v>0</v>
      </c>
    </row>
    <row r="91" spans="12:17" ht="15">
      <c r="L91" s="2">
        <f t="shared" si="15"/>
        <v>0</v>
      </c>
      <c r="M91" s="6">
        <v>0.08</v>
      </c>
      <c r="N91" s="2">
        <f t="shared" si="16"/>
        <v>0</v>
      </c>
      <c r="O91" s="3">
        <f t="shared" si="17"/>
        <v>0</v>
      </c>
      <c r="P91" s="2">
        <f t="shared" si="18"/>
        <v>0</v>
      </c>
      <c r="Q91" s="2">
        <f t="shared" si="19"/>
        <v>0</v>
      </c>
    </row>
    <row r="92" spans="12:17" ht="15">
      <c r="L92" s="2">
        <f t="shared" si="15"/>
        <v>0</v>
      </c>
      <c r="M92" s="6">
        <v>0.08</v>
      </c>
      <c r="N92" s="2">
        <f t="shared" si="16"/>
        <v>0</v>
      </c>
      <c r="O92" s="3">
        <f t="shared" si="17"/>
        <v>0</v>
      </c>
      <c r="P92" s="2">
        <f t="shared" si="18"/>
        <v>0</v>
      </c>
      <c r="Q92" s="2">
        <f t="shared" si="19"/>
        <v>0</v>
      </c>
    </row>
    <row r="93" spans="12:17" ht="15">
      <c r="L93" s="2">
        <f t="shared" si="15"/>
        <v>0</v>
      </c>
      <c r="M93" s="6">
        <v>0.08</v>
      </c>
      <c r="N93" s="2">
        <f t="shared" si="16"/>
        <v>0</v>
      </c>
      <c r="O93" s="3">
        <f t="shared" si="17"/>
        <v>0</v>
      </c>
      <c r="P93" s="2">
        <f t="shared" si="18"/>
        <v>0</v>
      </c>
      <c r="Q93" s="2">
        <f t="shared" si="19"/>
        <v>0</v>
      </c>
    </row>
    <row r="94" spans="12:17" ht="15">
      <c r="L94" s="2">
        <f t="shared" si="15"/>
        <v>0</v>
      </c>
      <c r="M94" s="6">
        <v>0.08</v>
      </c>
      <c r="N94" s="2">
        <f t="shared" si="16"/>
        <v>0</v>
      </c>
      <c r="O94" s="3">
        <f t="shared" si="17"/>
        <v>0</v>
      </c>
      <c r="P94" s="2">
        <f t="shared" si="18"/>
        <v>0</v>
      </c>
      <c r="Q94" s="2">
        <f t="shared" si="19"/>
        <v>0</v>
      </c>
    </row>
    <row r="95" spans="12:17" ht="15">
      <c r="L95" s="2">
        <f t="shared" si="15"/>
        <v>0</v>
      </c>
      <c r="M95" s="6">
        <v>0.08</v>
      </c>
      <c r="N95" s="2">
        <f t="shared" si="16"/>
        <v>0</v>
      </c>
      <c r="O95" s="3">
        <f t="shared" si="17"/>
        <v>0</v>
      </c>
      <c r="P95" s="2">
        <f t="shared" si="18"/>
        <v>0</v>
      </c>
      <c r="Q95" s="2">
        <f t="shared" si="19"/>
        <v>0</v>
      </c>
    </row>
    <row r="96" spans="12:17" ht="15">
      <c r="L96" s="2">
        <f t="shared" si="15"/>
        <v>0</v>
      </c>
      <c r="M96" s="6">
        <v>0.08</v>
      </c>
      <c r="N96" s="2">
        <f t="shared" si="16"/>
        <v>0</v>
      </c>
      <c r="O96" s="3">
        <f t="shared" si="17"/>
        <v>0</v>
      </c>
      <c r="P96" s="2">
        <f t="shared" si="18"/>
        <v>0</v>
      </c>
      <c r="Q96" s="2">
        <f t="shared" si="19"/>
        <v>0</v>
      </c>
    </row>
    <row r="97" spans="9:17" ht="15">
      <c r="I97" s="15"/>
      <c r="L97" s="2">
        <f t="shared" si="15"/>
        <v>0</v>
      </c>
      <c r="M97" s="6">
        <v>0.08</v>
      </c>
      <c r="N97" s="2">
        <f t="shared" si="16"/>
        <v>0</v>
      </c>
      <c r="O97" s="3">
        <f t="shared" si="17"/>
        <v>0</v>
      </c>
      <c r="P97" s="2">
        <f t="shared" si="18"/>
        <v>0</v>
      </c>
      <c r="Q97" s="2">
        <f t="shared" si="19"/>
        <v>0</v>
      </c>
    </row>
    <row r="98" spans="9:17" ht="15">
      <c r="I98" s="15"/>
      <c r="L98" s="2">
        <f t="shared" si="15"/>
        <v>0</v>
      </c>
      <c r="M98" s="6">
        <v>0.08</v>
      </c>
      <c r="N98" s="2">
        <f t="shared" si="16"/>
        <v>0</v>
      </c>
      <c r="O98" s="3">
        <f t="shared" si="17"/>
        <v>0</v>
      </c>
      <c r="P98" s="2">
        <f t="shared" si="18"/>
        <v>0</v>
      </c>
      <c r="Q98" s="2">
        <f t="shared" si="19"/>
        <v>0</v>
      </c>
    </row>
    <row r="99" spans="9:17" ht="15">
      <c r="I99" s="15"/>
      <c r="L99" s="2">
        <f t="shared" si="15"/>
        <v>0</v>
      </c>
      <c r="M99" s="6">
        <v>0.08</v>
      </c>
      <c r="N99" s="2">
        <f t="shared" si="16"/>
        <v>0</v>
      </c>
      <c r="O99" s="3">
        <f t="shared" si="17"/>
        <v>0</v>
      </c>
      <c r="P99" s="2">
        <f t="shared" si="18"/>
        <v>0</v>
      </c>
      <c r="Q99" s="2">
        <f t="shared" si="19"/>
        <v>0</v>
      </c>
    </row>
    <row r="100" spans="9:17" ht="15">
      <c r="I100" s="15"/>
      <c r="L100" s="2">
        <f t="shared" si="15"/>
        <v>0</v>
      </c>
      <c r="M100" s="6">
        <v>0.08</v>
      </c>
      <c r="N100" s="2">
        <f t="shared" si="16"/>
        <v>0</v>
      </c>
      <c r="O100" s="3">
        <f t="shared" si="17"/>
        <v>0</v>
      </c>
      <c r="P100" s="2">
        <f t="shared" si="18"/>
        <v>0</v>
      </c>
      <c r="Q100" s="2">
        <f t="shared" si="19"/>
        <v>0</v>
      </c>
    </row>
    <row r="101" spans="9:17" ht="15">
      <c r="I101" s="15"/>
      <c r="L101" s="2">
        <f t="shared" si="15"/>
        <v>0</v>
      </c>
      <c r="M101" s="6">
        <v>0.08</v>
      </c>
      <c r="N101" s="2">
        <f t="shared" si="16"/>
        <v>0</v>
      </c>
      <c r="O101" s="3">
        <f t="shared" si="17"/>
        <v>0</v>
      </c>
      <c r="P101" s="2">
        <f t="shared" si="18"/>
        <v>0</v>
      </c>
      <c r="Q101" s="2">
        <f t="shared" si="19"/>
        <v>0</v>
      </c>
    </row>
    <row r="102" spans="12:17" ht="15">
      <c r="L102" s="2">
        <f t="shared" si="15"/>
        <v>0</v>
      </c>
      <c r="M102" s="6">
        <v>0.08</v>
      </c>
      <c r="N102" s="2">
        <f t="shared" si="16"/>
        <v>0</v>
      </c>
      <c r="O102" s="3">
        <f t="shared" si="17"/>
        <v>0</v>
      </c>
      <c r="P102" s="2">
        <f t="shared" si="18"/>
        <v>0</v>
      </c>
      <c r="Q102" s="2">
        <f t="shared" si="19"/>
        <v>0</v>
      </c>
    </row>
    <row r="103" spans="12:17" ht="15">
      <c r="L103" s="2">
        <f t="shared" si="15"/>
        <v>0</v>
      </c>
      <c r="M103" s="6">
        <v>0.08</v>
      </c>
      <c r="N103" s="2">
        <f t="shared" si="16"/>
        <v>0</v>
      </c>
      <c r="O103" s="3">
        <f t="shared" si="17"/>
        <v>0</v>
      </c>
      <c r="P103" s="2">
        <f t="shared" si="18"/>
        <v>0</v>
      </c>
      <c r="Q103" s="2">
        <f t="shared" si="19"/>
        <v>0</v>
      </c>
    </row>
    <row r="104" spans="12:17" ht="15">
      <c r="L104" s="2">
        <f t="shared" si="15"/>
        <v>0</v>
      </c>
      <c r="M104" s="6">
        <v>0.08</v>
      </c>
      <c r="N104" s="2">
        <f t="shared" si="16"/>
        <v>0</v>
      </c>
      <c r="O104" s="3">
        <f t="shared" si="17"/>
        <v>0</v>
      </c>
      <c r="P104" s="2">
        <f t="shared" si="18"/>
        <v>0</v>
      </c>
      <c r="Q104" s="2">
        <f t="shared" si="19"/>
        <v>0</v>
      </c>
    </row>
    <row r="105" spans="9:17" ht="15">
      <c r="I105" s="15"/>
      <c r="L105" s="2">
        <f t="shared" si="15"/>
        <v>0</v>
      </c>
      <c r="M105" s="6">
        <v>0.08</v>
      </c>
      <c r="N105" s="2">
        <f t="shared" si="16"/>
        <v>0</v>
      </c>
      <c r="O105" s="3">
        <f t="shared" si="17"/>
        <v>0</v>
      </c>
      <c r="P105" s="2">
        <f t="shared" si="18"/>
        <v>0</v>
      </c>
      <c r="Q105" s="2">
        <f t="shared" si="19"/>
        <v>0</v>
      </c>
    </row>
    <row r="106" spans="12:17" ht="15">
      <c r="L106" s="2">
        <f t="shared" si="15"/>
        <v>0</v>
      </c>
      <c r="M106" s="6">
        <v>0.08</v>
      </c>
      <c r="N106" s="2">
        <f t="shared" si="16"/>
        <v>0</v>
      </c>
      <c r="O106" s="3">
        <f t="shared" si="17"/>
        <v>0</v>
      </c>
      <c r="P106" s="2">
        <f t="shared" si="18"/>
        <v>0</v>
      </c>
      <c r="Q106" s="2">
        <f t="shared" si="19"/>
        <v>0</v>
      </c>
    </row>
    <row r="107" spans="12:17" ht="15">
      <c r="L107" s="2">
        <f t="shared" si="15"/>
        <v>0</v>
      </c>
      <c r="M107" s="6">
        <v>0.08</v>
      </c>
      <c r="N107" s="2">
        <f t="shared" si="16"/>
        <v>0</v>
      </c>
      <c r="O107" s="3">
        <f t="shared" si="17"/>
        <v>0</v>
      </c>
      <c r="P107" s="2">
        <f t="shared" si="18"/>
        <v>0</v>
      </c>
      <c r="Q107" s="2">
        <f t="shared" si="19"/>
        <v>0</v>
      </c>
    </row>
    <row r="108" spans="12:17" ht="15">
      <c r="L108" s="2">
        <f t="shared" si="15"/>
        <v>0</v>
      </c>
      <c r="M108" s="6">
        <v>0.08</v>
      </c>
      <c r="N108" s="2">
        <f t="shared" si="16"/>
        <v>0</v>
      </c>
      <c r="O108" s="3">
        <f t="shared" si="17"/>
        <v>0</v>
      </c>
      <c r="P108" s="2">
        <f t="shared" si="18"/>
        <v>0</v>
      </c>
      <c r="Q108" s="2">
        <f t="shared" si="19"/>
        <v>0</v>
      </c>
    </row>
    <row r="109" spans="12:17" ht="15">
      <c r="L109" s="2">
        <f t="shared" si="15"/>
        <v>0</v>
      </c>
      <c r="M109" s="6">
        <v>0.08</v>
      </c>
      <c r="N109" s="2">
        <f t="shared" si="16"/>
        <v>0</v>
      </c>
      <c r="O109" s="3">
        <f t="shared" si="17"/>
        <v>0</v>
      </c>
      <c r="P109" s="2">
        <f t="shared" si="18"/>
        <v>0</v>
      </c>
      <c r="Q109" s="2">
        <f t="shared" si="19"/>
        <v>0</v>
      </c>
    </row>
    <row r="110" spans="12:17" ht="15">
      <c r="L110" s="2">
        <f aca="true" t="shared" si="20" ref="L110:L173">J110*I110</f>
        <v>0</v>
      </c>
      <c r="M110" s="6">
        <v>0.08</v>
      </c>
      <c r="N110" s="2">
        <f aca="true" t="shared" si="21" ref="N110:N173">L110*1.08</f>
        <v>0</v>
      </c>
      <c r="O110" s="3">
        <f aca="true" t="shared" si="22" ref="O110:O173">K110*I110*1.08</f>
        <v>0</v>
      </c>
      <c r="P110" s="2">
        <f aca="true" t="shared" si="23" ref="P110:P173">J110-K110</f>
        <v>0</v>
      </c>
      <c r="Q110" s="2">
        <f aca="true" t="shared" si="24" ref="Q110:Q173">N110-O110</f>
        <v>0</v>
      </c>
    </row>
    <row r="111" spans="12:17" ht="15">
      <c r="L111" s="2">
        <f t="shared" si="20"/>
        <v>0</v>
      </c>
      <c r="M111" s="6">
        <v>0.08</v>
      </c>
      <c r="N111" s="2">
        <f t="shared" si="21"/>
        <v>0</v>
      </c>
      <c r="O111" s="3">
        <f t="shared" si="22"/>
        <v>0</v>
      </c>
      <c r="P111" s="2">
        <f t="shared" si="23"/>
        <v>0</v>
      </c>
      <c r="Q111" s="2">
        <f t="shared" si="24"/>
        <v>0</v>
      </c>
    </row>
    <row r="112" spans="12:17" ht="15">
      <c r="L112" s="2">
        <f t="shared" si="20"/>
        <v>0</v>
      </c>
      <c r="M112" s="6">
        <v>0.08</v>
      </c>
      <c r="N112" s="2">
        <f t="shared" si="21"/>
        <v>0</v>
      </c>
      <c r="O112" s="3">
        <f t="shared" si="22"/>
        <v>0</v>
      </c>
      <c r="P112" s="2">
        <f t="shared" si="23"/>
        <v>0</v>
      </c>
      <c r="Q112" s="2">
        <f t="shared" si="24"/>
        <v>0</v>
      </c>
    </row>
    <row r="113" spans="12:17" ht="15">
      <c r="L113" s="2">
        <f t="shared" si="20"/>
        <v>0</v>
      </c>
      <c r="M113" s="6">
        <v>0.08</v>
      </c>
      <c r="N113" s="2">
        <f t="shared" si="21"/>
        <v>0</v>
      </c>
      <c r="O113" s="3">
        <f t="shared" si="22"/>
        <v>0</v>
      </c>
      <c r="P113" s="2">
        <f t="shared" si="23"/>
        <v>0</v>
      </c>
      <c r="Q113" s="2">
        <f t="shared" si="24"/>
        <v>0</v>
      </c>
    </row>
    <row r="114" spans="12:17" ht="15">
      <c r="L114" s="2">
        <f t="shared" si="20"/>
        <v>0</v>
      </c>
      <c r="M114" s="6">
        <v>0.08</v>
      </c>
      <c r="N114" s="2">
        <f t="shared" si="21"/>
        <v>0</v>
      </c>
      <c r="O114" s="3">
        <f t="shared" si="22"/>
        <v>0</v>
      </c>
      <c r="P114" s="2">
        <f t="shared" si="23"/>
        <v>0</v>
      </c>
      <c r="Q114" s="2">
        <f t="shared" si="24"/>
        <v>0</v>
      </c>
    </row>
    <row r="115" spans="12:17" ht="15">
      <c r="L115" s="2">
        <f t="shared" si="20"/>
        <v>0</v>
      </c>
      <c r="M115" s="6">
        <v>0.08</v>
      </c>
      <c r="N115" s="2">
        <f t="shared" si="21"/>
        <v>0</v>
      </c>
      <c r="O115" s="3">
        <f t="shared" si="22"/>
        <v>0</v>
      </c>
      <c r="P115" s="2">
        <f t="shared" si="23"/>
        <v>0</v>
      </c>
      <c r="Q115" s="2">
        <f t="shared" si="24"/>
        <v>0</v>
      </c>
    </row>
    <row r="116" spans="12:17" ht="15">
      <c r="L116" s="2">
        <f t="shared" si="20"/>
        <v>0</v>
      </c>
      <c r="M116" s="6">
        <v>0.08</v>
      </c>
      <c r="N116" s="2">
        <f t="shared" si="21"/>
        <v>0</v>
      </c>
      <c r="O116" s="3">
        <f t="shared" si="22"/>
        <v>0</v>
      </c>
      <c r="P116" s="2">
        <f t="shared" si="23"/>
        <v>0</v>
      </c>
      <c r="Q116" s="2">
        <f t="shared" si="24"/>
        <v>0</v>
      </c>
    </row>
    <row r="117" spans="12:17" ht="15">
      <c r="L117" s="2">
        <f t="shared" si="20"/>
        <v>0</v>
      </c>
      <c r="M117" s="6">
        <v>0.08</v>
      </c>
      <c r="N117" s="2">
        <f t="shared" si="21"/>
        <v>0</v>
      </c>
      <c r="O117" s="3">
        <f t="shared" si="22"/>
        <v>0</v>
      </c>
      <c r="P117" s="2">
        <f t="shared" si="23"/>
        <v>0</v>
      </c>
      <c r="Q117" s="2">
        <f t="shared" si="24"/>
        <v>0</v>
      </c>
    </row>
    <row r="118" spans="12:17" ht="15">
      <c r="L118" s="2">
        <f t="shared" si="20"/>
        <v>0</v>
      </c>
      <c r="M118" s="6">
        <v>0.08</v>
      </c>
      <c r="N118" s="2">
        <f t="shared" si="21"/>
        <v>0</v>
      </c>
      <c r="O118" s="3">
        <f t="shared" si="22"/>
        <v>0</v>
      </c>
      <c r="P118" s="2">
        <f t="shared" si="23"/>
        <v>0</v>
      </c>
      <c r="Q118" s="2">
        <f t="shared" si="24"/>
        <v>0</v>
      </c>
    </row>
    <row r="119" spans="12:17" ht="15">
      <c r="L119" s="2">
        <f t="shared" si="20"/>
        <v>0</v>
      </c>
      <c r="M119" s="6">
        <v>0.08</v>
      </c>
      <c r="N119" s="2">
        <f t="shared" si="21"/>
        <v>0</v>
      </c>
      <c r="O119" s="3">
        <f t="shared" si="22"/>
        <v>0</v>
      </c>
      <c r="P119" s="2">
        <f t="shared" si="23"/>
        <v>0</v>
      </c>
      <c r="Q119" s="2">
        <f t="shared" si="24"/>
        <v>0</v>
      </c>
    </row>
    <row r="120" spans="12:17" ht="15">
      <c r="L120" s="2">
        <f t="shared" si="20"/>
        <v>0</v>
      </c>
      <c r="M120" s="6">
        <v>0.08</v>
      </c>
      <c r="N120" s="2">
        <f t="shared" si="21"/>
        <v>0</v>
      </c>
      <c r="O120" s="3">
        <f t="shared" si="22"/>
        <v>0</v>
      </c>
      <c r="P120" s="2">
        <f t="shared" si="23"/>
        <v>0</v>
      </c>
      <c r="Q120" s="2">
        <f t="shared" si="24"/>
        <v>0</v>
      </c>
    </row>
    <row r="121" spans="12:17" ht="15">
      <c r="L121" s="2">
        <f t="shared" si="20"/>
        <v>0</v>
      </c>
      <c r="M121" s="6">
        <v>0.08</v>
      </c>
      <c r="N121" s="2">
        <f t="shared" si="21"/>
        <v>0</v>
      </c>
      <c r="O121" s="3">
        <f t="shared" si="22"/>
        <v>0</v>
      </c>
      <c r="P121" s="2">
        <f t="shared" si="23"/>
        <v>0</v>
      </c>
      <c r="Q121" s="2">
        <f t="shared" si="24"/>
        <v>0</v>
      </c>
    </row>
    <row r="122" spans="12:17" ht="15">
      <c r="L122" s="2">
        <f t="shared" si="20"/>
        <v>0</v>
      </c>
      <c r="M122" s="6">
        <v>0.08</v>
      </c>
      <c r="N122" s="2">
        <f t="shared" si="21"/>
        <v>0</v>
      </c>
      <c r="O122" s="3">
        <f t="shared" si="22"/>
        <v>0</v>
      </c>
      <c r="P122" s="2">
        <f t="shared" si="23"/>
        <v>0</v>
      </c>
      <c r="Q122" s="2">
        <f t="shared" si="24"/>
        <v>0</v>
      </c>
    </row>
    <row r="123" spans="12:17" ht="15">
      <c r="L123" s="2">
        <f t="shared" si="20"/>
        <v>0</v>
      </c>
      <c r="M123" s="6">
        <v>0.08</v>
      </c>
      <c r="N123" s="2">
        <f t="shared" si="21"/>
        <v>0</v>
      </c>
      <c r="O123" s="3">
        <f t="shared" si="22"/>
        <v>0</v>
      </c>
      <c r="P123" s="2">
        <f t="shared" si="23"/>
        <v>0</v>
      </c>
      <c r="Q123" s="2">
        <f t="shared" si="24"/>
        <v>0</v>
      </c>
    </row>
    <row r="124" spans="12:17" ht="15">
      <c r="L124" s="2">
        <f t="shared" si="20"/>
        <v>0</v>
      </c>
      <c r="M124" s="6">
        <v>0.08</v>
      </c>
      <c r="N124" s="2">
        <f t="shared" si="21"/>
        <v>0</v>
      </c>
      <c r="O124" s="3">
        <f t="shared" si="22"/>
        <v>0</v>
      </c>
      <c r="P124" s="2">
        <f t="shared" si="23"/>
        <v>0</v>
      </c>
      <c r="Q124" s="2">
        <f t="shared" si="24"/>
        <v>0</v>
      </c>
    </row>
    <row r="125" spans="9:17" ht="15">
      <c r="I125" s="2"/>
      <c r="L125" s="2">
        <f t="shared" si="20"/>
        <v>0</v>
      </c>
      <c r="M125" s="6">
        <v>0.08</v>
      </c>
      <c r="N125" s="2">
        <f t="shared" si="21"/>
        <v>0</v>
      </c>
      <c r="O125" s="3">
        <f t="shared" si="22"/>
        <v>0</v>
      </c>
      <c r="P125" s="2">
        <f t="shared" si="23"/>
        <v>0</v>
      </c>
      <c r="Q125" s="2">
        <f t="shared" si="24"/>
        <v>0</v>
      </c>
    </row>
    <row r="126" spans="12:17" ht="15">
      <c r="L126" s="2">
        <f t="shared" si="20"/>
        <v>0</v>
      </c>
      <c r="M126" s="6">
        <v>0.08</v>
      </c>
      <c r="N126" s="2">
        <f t="shared" si="21"/>
        <v>0</v>
      </c>
      <c r="O126" s="3">
        <f t="shared" si="22"/>
        <v>0</v>
      </c>
      <c r="P126" s="2">
        <f t="shared" si="23"/>
        <v>0</v>
      </c>
      <c r="Q126" s="2">
        <f t="shared" si="24"/>
        <v>0</v>
      </c>
    </row>
    <row r="127" spans="12:17" ht="15">
      <c r="L127" s="2">
        <f t="shared" si="20"/>
        <v>0</v>
      </c>
      <c r="M127" s="6">
        <v>0.08</v>
      </c>
      <c r="N127" s="2">
        <f t="shared" si="21"/>
        <v>0</v>
      </c>
      <c r="O127" s="3">
        <f t="shared" si="22"/>
        <v>0</v>
      </c>
      <c r="P127" s="2">
        <f t="shared" si="23"/>
        <v>0</v>
      </c>
      <c r="Q127" s="2">
        <f t="shared" si="24"/>
        <v>0</v>
      </c>
    </row>
    <row r="128" spans="12:17" ht="15">
      <c r="L128" s="2">
        <f t="shared" si="20"/>
        <v>0</v>
      </c>
      <c r="M128" s="6">
        <v>0.08</v>
      </c>
      <c r="N128" s="2">
        <f t="shared" si="21"/>
        <v>0</v>
      </c>
      <c r="O128" s="3">
        <f t="shared" si="22"/>
        <v>0</v>
      </c>
      <c r="P128" s="2">
        <f t="shared" si="23"/>
        <v>0</v>
      </c>
      <c r="Q128" s="2">
        <f t="shared" si="24"/>
        <v>0</v>
      </c>
    </row>
    <row r="129" spans="12:17" ht="15">
      <c r="L129" s="2">
        <f t="shared" si="20"/>
        <v>0</v>
      </c>
      <c r="M129" s="6">
        <v>0.08</v>
      </c>
      <c r="N129" s="2">
        <f t="shared" si="21"/>
        <v>0</v>
      </c>
      <c r="O129" s="3">
        <f t="shared" si="22"/>
        <v>0</v>
      </c>
      <c r="P129" s="2">
        <f t="shared" si="23"/>
        <v>0</v>
      </c>
      <c r="Q129" s="2">
        <f t="shared" si="24"/>
        <v>0</v>
      </c>
    </row>
    <row r="130" spans="12:17" ht="15">
      <c r="L130" s="2">
        <f t="shared" si="20"/>
        <v>0</v>
      </c>
      <c r="M130" s="6">
        <v>0.08</v>
      </c>
      <c r="N130" s="2">
        <f t="shared" si="21"/>
        <v>0</v>
      </c>
      <c r="O130" s="3">
        <f t="shared" si="22"/>
        <v>0</v>
      </c>
      <c r="P130" s="2">
        <f t="shared" si="23"/>
        <v>0</v>
      </c>
      <c r="Q130" s="2">
        <f t="shared" si="24"/>
        <v>0</v>
      </c>
    </row>
    <row r="131" spans="12:17" ht="15">
      <c r="L131" s="2">
        <f t="shared" si="20"/>
        <v>0</v>
      </c>
      <c r="M131" s="6">
        <v>0.08</v>
      </c>
      <c r="N131" s="2">
        <f t="shared" si="21"/>
        <v>0</v>
      </c>
      <c r="O131" s="3">
        <f t="shared" si="22"/>
        <v>0</v>
      </c>
      <c r="P131" s="2">
        <f t="shared" si="23"/>
        <v>0</v>
      </c>
      <c r="Q131" s="2">
        <f t="shared" si="24"/>
        <v>0</v>
      </c>
    </row>
    <row r="132" spans="12:17" ht="15">
      <c r="L132" s="2">
        <f t="shared" si="20"/>
        <v>0</v>
      </c>
      <c r="M132" s="6">
        <v>0.08</v>
      </c>
      <c r="N132" s="2">
        <f t="shared" si="21"/>
        <v>0</v>
      </c>
      <c r="O132" s="3">
        <f t="shared" si="22"/>
        <v>0</v>
      </c>
      <c r="P132" s="2">
        <f t="shared" si="23"/>
        <v>0</v>
      </c>
      <c r="Q132" s="2">
        <f t="shared" si="24"/>
        <v>0</v>
      </c>
    </row>
    <row r="133" spans="12:17" ht="15">
      <c r="L133" s="2">
        <f t="shared" si="20"/>
        <v>0</v>
      </c>
      <c r="M133" s="6">
        <v>0.08</v>
      </c>
      <c r="N133" s="2">
        <f t="shared" si="21"/>
        <v>0</v>
      </c>
      <c r="O133" s="3">
        <f t="shared" si="22"/>
        <v>0</v>
      </c>
      <c r="P133" s="2">
        <f t="shared" si="23"/>
        <v>0</v>
      </c>
      <c r="Q133" s="2">
        <f t="shared" si="24"/>
        <v>0</v>
      </c>
    </row>
    <row r="134" spans="12:17" ht="15">
      <c r="L134" s="2">
        <f t="shared" si="20"/>
        <v>0</v>
      </c>
      <c r="M134" s="6">
        <v>0.08</v>
      </c>
      <c r="N134" s="2">
        <f t="shared" si="21"/>
        <v>0</v>
      </c>
      <c r="O134" s="3">
        <f t="shared" si="22"/>
        <v>0</v>
      </c>
      <c r="P134" s="2">
        <f t="shared" si="23"/>
        <v>0</v>
      </c>
      <c r="Q134" s="2">
        <f t="shared" si="24"/>
        <v>0</v>
      </c>
    </row>
    <row r="135" spans="12:17" ht="15">
      <c r="L135" s="2">
        <f t="shared" si="20"/>
        <v>0</v>
      </c>
      <c r="M135" s="6">
        <v>0.08</v>
      </c>
      <c r="N135" s="2">
        <f t="shared" si="21"/>
        <v>0</v>
      </c>
      <c r="O135" s="3">
        <f t="shared" si="22"/>
        <v>0</v>
      </c>
      <c r="P135" s="2">
        <f t="shared" si="23"/>
        <v>0</v>
      </c>
      <c r="Q135" s="2">
        <f t="shared" si="24"/>
        <v>0</v>
      </c>
    </row>
    <row r="136" spans="12:17" ht="15">
      <c r="L136" s="2">
        <f t="shared" si="20"/>
        <v>0</v>
      </c>
      <c r="M136" s="6">
        <v>0.08</v>
      </c>
      <c r="N136" s="2">
        <f t="shared" si="21"/>
        <v>0</v>
      </c>
      <c r="O136" s="3">
        <f t="shared" si="22"/>
        <v>0</v>
      </c>
      <c r="P136" s="2">
        <f t="shared" si="23"/>
        <v>0</v>
      </c>
      <c r="Q136" s="2">
        <f t="shared" si="24"/>
        <v>0</v>
      </c>
    </row>
    <row r="137" spans="12:17" ht="15">
      <c r="L137" s="2">
        <f t="shared" si="20"/>
        <v>0</v>
      </c>
      <c r="M137" s="6">
        <v>0.08</v>
      </c>
      <c r="N137" s="2">
        <f t="shared" si="21"/>
        <v>0</v>
      </c>
      <c r="O137" s="3">
        <f t="shared" si="22"/>
        <v>0</v>
      </c>
      <c r="P137" s="2">
        <f t="shared" si="23"/>
        <v>0</v>
      </c>
      <c r="Q137" s="2">
        <f t="shared" si="24"/>
        <v>0</v>
      </c>
    </row>
    <row r="138" spans="12:17" ht="15">
      <c r="L138" s="2">
        <f t="shared" si="20"/>
        <v>0</v>
      </c>
      <c r="M138" s="6">
        <v>0.08</v>
      </c>
      <c r="N138" s="2">
        <f t="shared" si="21"/>
        <v>0</v>
      </c>
      <c r="O138" s="3">
        <f t="shared" si="22"/>
        <v>0</v>
      </c>
      <c r="P138" s="2">
        <f t="shared" si="23"/>
        <v>0</v>
      </c>
      <c r="Q138" s="2">
        <f t="shared" si="24"/>
        <v>0</v>
      </c>
    </row>
    <row r="139" spans="12:17" ht="15">
      <c r="L139" s="2">
        <f t="shared" si="20"/>
        <v>0</v>
      </c>
      <c r="M139" s="6">
        <v>0.08</v>
      </c>
      <c r="N139" s="2">
        <f t="shared" si="21"/>
        <v>0</v>
      </c>
      <c r="O139" s="3">
        <f t="shared" si="22"/>
        <v>0</v>
      </c>
      <c r="P139" s="2">
        <f t="shared" si="23"/>
        <v>0</v>
      </c>
      <c r="Q139" s="2">
        <f t="shared" si="24"/>
        <v>0</v>
      </c>
    </row>
    <row r="140" spans="12:17" ht="15">
      <c r="L140" s="2">
        <f t="shared" si="20"/>
        <v>0</v>
      </c>
      <c r="M140" s="6">
        <v>0.08</v>
      </c>
      <c r="N140" s="2">
        <f t="shared" si="21"/>
        <v>0</v>
      </c>
      <c r="O140" s="3">
        <f t="shared" si="22"/>
        <v>0</v>
      </c>
      <c r="P140" s="2">
        <f t="shared" si="23"/>
        <v>0</v>
      </c>
      <c r="Q140" s="2">
        <f t="shared" si="24"/>
        <v>0</v>
      </c>
    </row>
    <row r="141" spans="12:17" ht="15">
      <c r="L141" s="2">
        <f t="shared" si="20"/>
        <v>0</v>
      </c>
      <c r="M141" s="6">
        <v>0.08</v>
      </c>
      <c r="N141" s="2">
        <f t="shared" si="21"/>
        <v>0</v>
      </c>
      <c r="O141" s="3">
        <f t="shared" si="22"/>
        <v>0</v>
      </c>
      <c r="P141" s="2">
        <f t="shared" si="23"/>
        <v>0</v>
      </c>
      <c r="Q141" s="2">
        <f t="shared" si="24"/>
        <v>0</v>
      </c>
    </row>
    <row r="142" spans="12:17" ht="15">
      <c r="L142" s="2">
        <f t="shared" si="20"/>
        <v>0</v>
      </c>
      <c r="M142" s="6">
        <v>0.08</v>
      </c>
      <c r="N142" s="2">
        <f t="shared" si="21"/>
        <v>0</v>
      </c>
      <c r="O142" s="3">
        <f t="shared" si="22"/>
        <v>0</v>
      </c>
      <c r="P142" s="2">
        <f t="shared" si="23"/>
        <v>0</v>
      </c>
      <c r="Q142" s="2">
        <f t="shared" si="24"/>
        <v>0</v>
      </c>
    </row>
    <row r="143" spans="12:17" ht="15">
      <c r="L143" s="2">
        <f t="shared" si="20"/>
        <v>0</v>
      </c>
      <c r="M143" s="6">
        <v>0.08</v>
      </c>
      <c r="N143" s="2">
        <f t="shared" si="21"/>
        <v>0</v>
      </c>
      <c r="O143" s="3">
        <f t="shared" si="22"/>
        <v>0</v>
      </c>
      <c r="P143" s="2">
        <f t="shared" si="23"/>
        <v>0</v>
      </c>
      <c r="Q143" s="2">
        <f t="shared" si="24"/>
        <v>0</v>
      </c>
    </row>
    <row r="144" spans="12:17" ht="15">
      <c r="L144" s="2">
        <f t="shared" si="20"/>
        <v>0</v>
      </c>
      <c r="M144" s="6">
        <v>0.08</v>
      </c>
      <c r="N144" s="2">
        <f t="shared" si="21"/>
        <v>0</v>
      </c>
      <c r="O144" s="3">
        <f t="shared" si="22"/>
        <v>0</v>
      </c>
      <c r="P144" s="2">
        <f t="shared" si="23"/>
        <v>0</v>
      </c>
      <c r="Q144" s="2">
        <f t="shared" si="24"/>
        <v>0</v>
      </c>
    </row>
    <row r="145" spans="9:17" ht="15">
      <c r="I145" s="2"/>
      <c r="L145" s="2">
        <f t="shared" si="20"/>
        <v>0</v>
      </c>
      <c r="M145" s="6">
        <v>0.08</v>
      </c>
      <c r="N145" s="2">
        <f t="shared" si="21"/>
        <v>0</v>
      </c>
      <c r="O145" s="3">
        <f t="shared" si="22"/>
        <v>0</v>
      </c>
      <c r="P145" s="2">
        <f t="shared" si="23"/>
        <v>0</v>
      </c>
      <c r="Q145" s="2">
        <f t="shared" si="24"/>
        <v>0</v>
      </c>
    </row>
    <row r="146" spans="12:17" ht="15">
      <c r="L146" s="2">
        <f t="shared" si="20"/>
        <v>0</v>
      </c>
      <c r="M146" s="6">
        <v>0.08</v>
      </c>
      <c r="N146" s="2">
        <f t="shared" si="21"/>
        <v>0</v>
      </c>
      <c r="O146" s="3">
        <f t="shared" si="22"/>
        <v>0</v>
      </c>
      <c r="P146" s="2">
        <f t="shared" si="23"/>
        <v>0</v>
      </c>
      <c r="Q146" s="2">
        <f t="shared" si="24"/>
        <v>0</v>
      </c>
    </row>
    <row r="147" spans="12:17" ht="15">
      <c r="L147" s="2">
        <f t="shared" si="20"/>
        <v>0</v>
      </c>
      <c r="M147" s="6">
        <v>0.08</v>
      </c>
      <c r="N147" s="2">
        <f t="shared" si="21"/>
        <v>0</v>
      </c>
      <c r="O147" s="3">
        <f t="shared" si="22"/>
        <v>0</v>
      </c>
      <c r="P147" s="2">
        <f t="shared" si="23"/>
        <v>0</v>
      </c>
      <c r="Q147" s="2">
        <f t="shared" si="24"/>
        <v>0</v>
      </c>
    </row>
    <row r="148" spans="12:17" ht="15">
      <c r="L148" s="2">
        <f t="shared" si="20"/>
        <v>0</v>
      </c>
      <c r="M148" s="6">
        <v>0.08</v>
      </c>
      <c r="N148" s="2">
        <f t="shared" si="21"/>
        <v>0</v>
      </c>
      <c r="O148" s="3">
        <f t="shared" si="22"/>
        <v>0</v>
      </c>
      <c r="P148" s="2">
        <f t="shared" si="23"/>
        <v>0</v>
      </c>
      <c r="Q148" s="2">
        <f t="shared" si="24"/>
        <v>0</v>
      </c>
    </row>
    <row r="149" spans="12:17" ht="15">
      <c r="L149" s="2">
        <f t="shared" si="20"/>
        <v>0</v>
      </c>
      <c r="M149" s="6">
        <v>0.08</v>
      </c>
      <c r="N149" s="2">
        <f t="shared" si="21"/>
        <v>0</v>
      </c>
      <c r="O149" s="3">
        <f t="shared" si="22"/>
        <v>0</v>
      </c>
      <c r="P149" s="2">
        <f t="shared" si="23"/>
        <v>0</v>
      </c>
      <c r="Q149" s="2">
        <f t="shared" si="24"/>
        <v>0</v>
      </c>
    </row>
    <row r="150" spans="12:17" ht="15">
      <c r="L150" s="2">
        <f t="shared" si="20"/>
        <v>0</v>
      </c>
      <c r="M150" s="6">
        <v>0.08</v>
      </c>
      <c r="N150" s="2">
        <f t="shared" si="21"/>
        <v>0</v>
      </c>
      <c r="O150" s="3">
        <f t="shared" si="22"/>
        <v>0</v>
      </c>
      <c r="P150" s="2">
        <f t="shared" si="23"/>
        <v>0</v>
      </c>
      <c r="Q150" s="2">
        <f t="shared" si="24"/>
        <v>0</v>
      </c>
    </row>
    <row r="151" spans="12:17" ht="15">
      <c r="L151" s="2">
        <f t="shared" si="20"/>
        <v>0</v>
      </c>
      <c r="M151" s="6">
        <v>0.08</v>
      </c>
      <c r="N151" s="2">
        <f t="shared" si="21"/>
        <v>0</v>
      </c>
      <c r="O151" s="3">
        <f t="shared" si="22"/>
        <v>0</v>
      </c>
      <c r="P151" s="2">
        <f t="shared" si="23"/>
        <v>0</v>
      </c>
      <c r="Q151" s="2">
        <f t="shared" si="24"/>
        <v>0</v>
      </c>
    </row>
    <row r="152" spans="12:17" ht="15">
      <c r="L152" s="2">
        <f t="shared" si="20"/>
        <v>0</v>
      </c>
      <c r="M152" s="6">
        <v>0.08</v>
      </c>
      <c r="N152" s="2">
        <f t="shared" si="21"/>
        <v>0</v>
      </c>
      <c r="O152" s="3">
        <f t="shared" si="22"/>
        <v>0</v>
      </c>
      <c r="P152" s="2">
        <f t="shared" si="23"/>
        <v>0</v>
      </c>
      <c r="Q152" s="2">
        <f t="shared" si="24"/>
        <v>0</v>
      </c>
    </row>
    <row r="153" spans="12:17" ht="15">
      <c r="L153" s="2">
        <f t="shared" si="20"/>
        <v>0</v>
      </c>
      <c r="M153" s="6">
        <v>0.08</v>
      </c>
      <c r="N153" s="2">
        <f t="shared" si="21"/>
        <v>0</v>
      </c>
      <c r="O153" s="3">
        <f t="shared" si="22"/>
        <v>0</v>
      </c>
      <c r="P153" s="2">
        <f t="shared" si="23"/>
        <v>0</v>
      </c>
      <c r="Q153" s="2">
        <f t="shared" si="24"/>
        <v>0</v>
      </c>
    </row>
    <row r="154" spans="12:17" ht="15">
      <c r="L154" s="2">
        <f t="shared" si="20"/>
        <v>0</v>
      </c>
      <c r="M154" s="6">
        <v>0.08</v>
      </c>
      <c r="N154" s="2">
        <f t="shared" si="21"/>
        <v>0</v>
      </c>
      <c r="O154" s="3">
        <f t="shared" si="22"/>
        <v>0</v>
      </c>
      <c r="P154" s="2">
        <f t="shared" si="23"/>
        <v>0</v>
      </c>
      <c r="Q154" s="2">
        <f t="shared" si="24"/>
        <v>0</v>
      </c>
    </row>
    <row r="155" spans="12:17" ht="15">
      <c r="L155" s="2">
        <f t="shared" si="20"/>
        <v>0</v>
      </c>
      <c r="M155" s="6">
        <v>0.08</v>
      </c>
      <c r="N155" s="2">
        <f t="shared" si="21"/>
        <v>0</v>
      </c>
      <c r="O155" s="3">
        <f t="shared" si="22"/>
        <v>0</v>
      </c>
      <c r="P155" s="2">
        <f t="shared" si="23"/>
        <v>0</v>
      </c>
      <c r="Q155" s="2">
        <f t="shared" si="24"/>
        <v>0</v>
      </c>
    </row>
    <row r="156" spans="12:17" ht="15">
      <c r="L156" s="2">
        <f t="shared" si="20"/>
        <v>0</v>
      </c>
      <c r="M156" s="6">
        <v>0.08</v>
      </c>
      <c r="N156" s="2">
        <f t="shared" si="21"/>
        <v>0</v>
      </c>
      <c r="O156" s="3">
        <f t="shared" si="22"/>
        <v>0</v>
      </c>
      <c r="P156" s="2">
        <f t="shared" si="23"/>
        <v>0</v>
      </c>
      <c r="Q156" s="2">
        <f t="shared" si="24"/>
        <v>0</v>
      </c>
    </row>
    <row r="157" spans="12:17" ht="15">
      <c r="L157" s="2">
        <f t="shared" si="20"/>
        <v>0</v>
      </c>
      <c r="M157" s="6">
        <v>0.08</v>
      </c>
      <c r="N157" s="2">
        <f t="shared" si="21"/>
        <v>0</v>
      </c>
      <c r="O157" s="3">
        <f t="shared" si="22"/>
        <v>0</v>
      </c>
      <c r="P157" s="2">
        <f t="shared" si="23"/>
        <v>0</v>
      </c>
      <c r="Q157" s="2">
        <f t="shared" si="24"/>
        <v>0</v>
      </c>
    </row>
    <row r="158" spans="12:17" ht="15">
      <c r="L158" s="2">
        <f t="shared" si="20"/>
        <v>0</v>
      </c>
      <c r="M158" s="6">
        <v>0.08</v>
      </c>
      <c r="N158" s="2">
        <f t="shared" si="21"/>
        <v>0</v>
      </c>
      <c r="O158" s="3">
        <f t="shared" si="22"/>
        <v>0</v>
      </c>
      <c r="P158" s="2">
        <f t="shared" si="23"/>
        <v>0</v>
      </c>
      <c r="Q158" s="2">
        <f t="shared" si="24"/>
        <v>0</v>
      </c>
    </row>
    <row r="159" spans="12:17" ht="15">
      <c r="L159" s="2">
        <f t="shared" si="20"/>
        <v>0</v>
      </c>
      <c r="M159" s="6">
        <v>0.08</v>
      </c>
      <c r="N159" s="2">
        <f t="shared" si="21"/>
        <v>0</v>
      </c>
      <c r="O159" s="3">
        <f t="shared" si="22"/>
        <v>0</v>
      </c>
      <c r="P159" s="2">
        <f t="shared" si="23"/>
        <v>0</v>
      </c>
      <c r="Q159" s="2">
        <f t="shared" si="24"/>
        <v>0</v>
      </c>
    </row>
    <row r="160" spans="12:17" ht="15">
      <c r="L160" s="2">
        <f t="shared" si="20"/>
        <v>0</v>
      </c>
      <c r="M160" s="6">
        <v>0.08</v>
      </c>
      <c r="N160" s="2">
        <f t="shared" si="21"/>
        <v>0</v>
      </c>
      <c r="O160" s="3">
        <f t="shared" si="22"/>
        <v>0</v>
      </c>
      <c r="P160" s="2">
        <f t="shared" si="23"/>
        <v>0</v>
      </c>
      <c r="Q160" s="2">
        <f t="shared" si="24"/>
        <v>0</v>
      </c>
    </row>
    <row r="161" spans="12:17" ht="15">
      <c r="L161" s="2">
        <f t="shared" si="20"/>
        <v>0</v>
      </c>
      <c r="M161" s="6">
        <v>0.08</v>
      </c>
      <c r="N161" s="2">
        <f t="shared" si="21"/>
        <v>0</v>
      </c>
      <c r="O161" s="3">
        <f t="shared" si="22"/>
        <v>0</v>
      </c>
      <c r="P161" s="2">
        <f t="shared" si="23"/>
        <v>0</v>
      </c>
      <c r="Q161" s="2">
        <f t="shared" si="24"/>
        <v>0</v>
      </c>
    </row>
    <row r="162" spans="12:17" ht="15">
      <c r="L162" s="2">
        <f t="shared" si="20"/>
        <v>0</v>
      </c>
      <c r="M162" s="6">
        <v>0.08</v>
      </c>
      <c r="N162" s="2">
        <f t="shared" si="21"/>
        <v>0</v>
      </c>
      <c r="O162" s="3">
        <f t="shared" si="22"/>
        <v>0</v>
      </c>
      <c r="P162" s="2">
        <f t="shared" si="23"/>
        <v>0</v>
      </c>
      <c r="Q162" s="2">
        <f t="shared" si="24"/>
        <v>0</v>
      </c>
    </row>
    <row r="163" spans="12:17" ht="15">
      <c r="L163" s="2">
        <f t="shared" si="20"/>
        <v>0</v>
      </c>
      <c r="M163" s="6">
        <v>0.08</v>
      </c>
      <c r="N163" s="2">
        <f t="shared" si="21"/>
        <v>0</v>
      </c>
      <c r="O163" s="3">
        <f t="shared" si="22"/>
        <v>0</v>
      </c>
      <c r="P163" s="2">
        <f t="shared" si="23"/>
        <v>0</v>
      </c>
      <c r="Q163" s="2">
        <f t="shared" si="24"/>
        <v>0</v>
      </c>
    </row>
    <row r="164" spans="12:17" ht="15">
      <c r="L164" s="2">
        <f t="shared" si="20"/>
        <v>0</v>
      </c>
      <c r="M164" s="6">
        <v>0.08</v>
      </c>
      <c r="N164" s="2">
        <f t="shared" si="21"/>
        <v>0</v>
      </c>
      <c r="O164" s="3">
        <f t="shared" si="22"/>
        <v>0</v>
      </c>
      <c r="P164" s="2">
        <f t="shared" si="23"/>
        <v>0</v>
      </c>
      <c r="Q164" s="2">
        <f t="shared" si="24"/>
        <v>0</v>
      </c>
    </row>
    <row r="165" spans="12:17" ht="15">
      <c r="L165" s="2">
        <f t="shared" si="20"/>
        <v>0</v>
      </c>
      <c r="M165" s="6">
        <v>0.08</v>
      </c>
      <c r="N165" s="2">
        <f t="shared" si="21"/>
        <v>0</v>
      </c>
      <c r="O165" s="3">
        <f t="shared" si="22"/>
        <v>0</v>
      </c>
      <c r="P165" s="2">
        <f t="shared" si="23"/>
        <v>0</v>
      </c>
      <c r="Q165" s="2">
        <f t="shared" si="24"/>
        <v>0</v>
      </c>
    </row>
    <row r="166" spans="12:17" ht="15">
      <c r="L166" s="2">
        <f t="shared" si="20"/>
        <v>0</v>
      </c>
      <c r="M166" s="6">
        <v>0.08</v>
      </c>
      <c r="N166" s="2">
        <f t="shared" si="21"/>
        <v>0</v>
      </c>
      <c r="O166" s="3">
        <f t="shared" si="22"/>
        <v>0</v>
      </c>
      <c r="P166" s="2">
        <f t="shared" si="23"/>
        <v>0</v>
      </c>
      <c r="Q166" s="2">
        <f t="shared" si="24"/>
        <v>0</v>
      </c>
    </row>
    <row r="167" spans="12:17" ht="15">
      <c r="L167" s="2">
        <f t="shared" si="20"/>
        <v>0</v>
      </c>
      <c r="M167" s="6">
        <v>0.08</v>
      </c>
      <c r="N167" s="2">
        <f t="shared" si="21"/>
        <v>0</v>
      </c>
      <c r="O167" s="3">
        <f t="shared" si="22"/>
        <v>0</v>
      </c>
      <c r="P167" s="2">
        <f t="shared" si="23"/>
        <v>0</v>
      </c>
      <c r="Q167" s="2">
        <f t="shared" si="24"/>
        <v>0</v>
      </c>
    </row>
    <row r="168" spans="12:17" ht="15">
      <c r="L168" s="2">
        <f t="shared" si="20"/>
        <v>0</v>
      </c>
      <c r="M168" s="6">
        <v>0.08</v>
      </c>
      <c r="N168" s="2">
        <f t="shared" si="21"/>
        <v>0</v>
      </c>
      <c r="O168" s="3">
        <f t="shared" si="22"/>
        <v>0</v>
      </c>
      <c r="P168" s="2">
        <f t="shared" si="23"/>
        <v>0</v>
      </c>
      <c r="Q168" s="2">
        <f t="shared" si="24"/>
        <v>0</v>
      </c>
    </row>
    <row r="169" spans="12:17" ht="15">
      <c r="L169" s="2">
        <f t="shared" si="20"/>
        <v>0</v>
      </c>
      <c r="M169" s="6">
        <v>0.08</v>
      </c>
      <c r="N169" s="2">
        <f t="shared" si="21"/>
        <v>0</v>
      </c>
      <c r="O169" s="3">
        <f t="shared" si="22"/>
        <v>0</v>
      </c>
      <c r="P169" s="2">
        <f t="shared" si="23"/>
        <v>0</v>
      </c>
      <c r="Q169" s="2">
        <f t="shared" si="24"/>
        <v>0</v>
      </c>
    </row>
    <row r="170" spans="12:17" ht="15">
      <c r="L170" s="2">
        <f t="shared" si="20"/>
        <v>0</v>
      </c>
      <c r="M170" s="6">
        <v>0.08</v>
      </c>
      <c r="N170" s="2">
        <f t="shared" si="21"/>
        <v>0</v>
      </c>
      <c r="O170" s="3">
        <f t="shared" si="22"/>
        <v>0</v>
      </c>
      <c r="P170" s="2">
        <f t="shared" si="23"/>
        <v>0</v>
      </c>
      <c r="Q170" s="2">
        <f t="shared" si="24"/>
        <v>0</v>
      </c>
    </row>
    <row r="171" spans="12:17" ht="15">
      <c r="L171" s="2">
        <f t="shared" si="20"/>
        <v>0</v>
      </c>
      <c r="M171" s="6">
        <v>0.08</v>
      </c>
      <c r="N171" s="2">
        <f t="shared" si="21"/>
        <v>0</v>
      </c>
      <c r="O171" s="3">
        <f t="shared" si="22"/>
        <v>0</v>
      </c>
      <c r="P171" s="2">
        <f t="shared" si="23"/>
        <v>0</v>
      </c>
      <c r="Q171" s="2">
        <f t="shared" si="24"/>
        <v>0</v>
      </c>
    </row>
    <row r="172" spans="12:17" ht="15">
      <c r="L172" s="2">
        <f t="shared" si="20"/>
        <v>0</v>
      </c>
      <c r="M172" s="6">
        <v>0.08</v>
      </c>
      <c r="N172" s="2">
        <f t="shared" si="21"/>
        <v>0</v>
      </c>
      <c r="O172" s="3">
        <f t="shared" si="22"/>
        <v>0</v>
      </c>
      <c r="P172" s="2">
        <f t="shared" si="23"/>
        <v>0</v>
      </c>
      <c r="Q172" s="2">
        <f t="shared" si="24"/>
        <v>0</v>
      </c>
    </row>
    <row r="173" spans="12:17" ht="15">
      <c r="L173" s="2">
        <f t="shared" si="20"/>
        <v>0</v>
      </c>
      <c r="M173" s="6">
        <v>0.08</v>
      </c>
      <c r="N173" s="2">
        <f t="shared" si="21"/>
        <v>0</v>
      </c>
      <c r="O173" s="3">
        <f t="shared" si="22"/>
        <v>0</v>
      </c>
      <c r="P173" s="2">
        <f t="shared" si="23"/>
        <v>0</v>
      </c>
      <c r="Q173" s="2">
        <f t="shared" si="24"/>
        <v>0</v>
      </c>
    </row>
    <row r="174" spans="12:17" ht="15">
      <c r="L174" s="2">
        <f aca="true" t="shared" si="25" ref="L174:L237">J174*I174</f>
        <v>0</v>
      </c>
      <c r="M174" s="6">
        <v>0.08</v>
      </c>
      <c r="N174" s="2">
        <f aca="true" t="shared" si="26" ref="N174:N237">L174*1.08</f>
        <v>0</v>
      </c>
      <c r="O174" s="3">
        <f aca="true" t="shared" si="27" ref="O174:O237">K174*I174*1.08</f>
        <v>0</v>
      </c>
      <c r="P174" s="2">
        <f aca="true" t="shared" si="28" ref="P174:P237">J174-K174</f>
        <v>0</v>
      </c>
      <c r="Q174" s="2">
        <f aca="true" t="shared" si="29" ref="Q174:Q237">N174-O174</f>
        <v>0</v>
      </c>
    </row>
    <row r="175" spans="12:17" ht="15">
      <c r="L175" s="2">
        <f t="shared" si="25"/>
        <v>0</v>
      </c>
      <c r="M175" s="6">
        <v>0.08</v>
      </c>
      <c r="N175" s="2">
        <f t="shared" si="26"/>
        <v>0</v>
      </c>
      <c r="O175" s="3">
        <f t="shared" si="27"/>
        <v>0</v>
      </c>
      <c r="P175" s="2">
        <f t="shared" si="28"/>
        <v>0</v>
      </c>
      <c r="Q175" s="2">
        <f t="shared" si="29"/>
        <v>0</v>
      </c>
    </row>
    <row r="176" spans="12:17" ht="15">
      <c r="L176" s="2">
        <f t="shared" si="25"/>
        <v>0</v>
      </c>
      <c r="M176" s="6">
        <v>0.08</v>
      </c>
      <c r="N176" s="2">
        <f t="shared" si="26"/>
        <v>0</v>
      </c>
      <c r="O176" s="3">
        <f t="shared" si="27"/>
        <v>0</v>
      </c>
      <c r="P176" s="2">
        <f t="shared" si="28"/>
        <v>0</v>
      </c>
      <c r="Q176" s="2">
        <f t="shared" si="29"/>
        <v>0</v>
      </c>
    </row>
    <row r="177" spans="12:17" ht="15">
      <c r="L177" s="2">
        <f t="shared" si="25"/>
        <v>0</v>
      </c>
      <c r="M177" s="6">
        <v>0.08</v>
      </c>
      <c r="N177" s="2">
        <f t="shared" si="26"/>
        <v>0</v>
      </c>
      <c r="O177" s="3">
        <f t="shared" si="27"/>
        <v>0</v>
      </c>
      <c r="P177" s="2">
        <f t="shared" si="28"/>
        <v>0</v>
      </c>
      <c r="Q177" s="2">
        <f t="shared" si="29"/>
        <v>0</v>
      </c>
    </row>
    <row r="178" spans="12:17" ht="15">
      <c r="L178" s="2">
        <f t="shared" si="25"/>
        <v>0</v>
      </c>
      <c r="M178" s="6">
        <v>0.08</v>
      </c>
      <c r="N178" s="2">
        <f t="shared" si="26"/>
        <v>0</v>
      </c>
      <c r="O178" s="3">
        <f t="shared" si="27"/>
        <v>0</v>
      </c>
      <c r="P178" s="2">
        <f t="shared" si="28"/>
        <v>0</v>
      </c>
      <c r="Q178" s="2">
        <f t="shared" si="29"/>
        <v>0</v>
      </c>
    </row>
    <row r="179" spans="12:17" ht="15">
      <c r="L179" s="2">
        <f t="shared" si="25"/>
        <v>0</v>
      </c>
      <c r="M179" s="6">
        <v>0.08</v>
      </c>
      <c r="N179" s="2">
        <f t="shared" si="26"/>
        <v>0</v>
      </c>
      <c r="O179" s="3">
        <f t="shared" si="27"/>
        <v>0</v>
      </c>
      <c r="P179" s="2">
        <f t="shared" si="28"/>
        <v>0</v>
      </c>
      <c r="Q179" s="2">
        <f t="shared" si="29"/>
        <v>0</v>
      </c>
    </row>
    <row r="180" spans="12:17" ht="15">
      <c r="L180" s="2">
        <f t="shared" si="25"/>
        <v>0</v>
      </c>
      <c r="M180" s="6">
        <v>0.08</v>
      </c>
      <c r="N180" s="2">
        <f t="shared" si="26"/>
        <v>0</v>
      </c>
      <c r="O180" s="3">
        <f t="shared" si="27"/>
        <v>0</v>
      </c>
      <c r="P180" s="2">
        <f t="shared" si="28"/>
        <v>0</v>
      </c>
      <c r="Q180" s="2">
        <f t="shared" si="29"/>
        <v>0</v>
      </c>
    </row>
    <row r="181" spans="12:17" ht="15">
      <c r="L181" s="2">
        <f t="shared" si="25"/>
        <v>0</v>
      </c>
      <c r="M181" s="6">
        <v>0.08</v>
      </c>
      <c r="N181" s="2">
        <f t="shared" si="26"/>
        <v>0</v>
      </c>
      <c r="O181" s="3">
        <f t="shared" si="27"/>
        <v>0</v>
      </c>
      <c r="P181" s="2">
        <f t="shared" si="28"/>
        <v>0</v>
      </c>
      <c r="Q181" s="2">
        <f t="shared" si="29"/>
        <v>0</v>
      </c>
    </row>
    <row r="182" spans="12:17" ht="15">
      <c r="L182" s="2">
        <f t="shared" si="25"/>
        <v>0</v>
      </c>
      <c r="M182" s="6">
        <v>0.08</v>
      </c>
      <c r="N182" s="2">
        <f t="shared" si="26"/>
        <v>0</v>
      </c>
      <c r="O182" s="3">
        <f t="shared" si="27"/>
        <v>0</v>
      </c>
      <c r="P182" s="2">
        <f t="shared" si="28"/>
        <v>0</v>
      </c>
      <c r="Q182" s="2">
        <f t="shared" si="29"/>
        <v>0</v>
      </c>
    </row>
    <row r="183" spans="12:17" ht="15">
      <c r="L183" s="2">
        <f t="shared" si="25"/>
        <v>0</v>
      </c>
      <c r="M183" s="6">
        <v>0.08</v>
      </c>
      <c r="N183" s="2">
        <f t="shared" si="26"/>
        <v>0</v>
      </c>
      <c r="O183" s="3">
        <f t="shared" si="27"/>
        <v>0</v>
      </c>
      <c r="P183" s="2">
        <f t="shared" si="28"/>
        <v>0</v>
      </c>
      <c r="Q183" s="2">
        <f t="shared" si="29"/>
        <v>0</v>
      </c>
    </row>
    <row r="184" spans="12:17" ht="15">
      <c r="L184" s="2">
        <f t="shared" si="25"/>
        <v>0</v>
      </c>
      <c r="M184" s="6">
        <v>0.08</v>
      </c>
      <c r="N184" s="2">
        <f t="shared" si="26"/>
        <v>0</v>
      </c>
      <c r="O184" s="3">
        <f t="shared" si="27"/>
        <v>0</v>
      </c>
      <c r="P184" s="2">
        <f t="shared" si="28"/>
        <v>0</v>
      </c>
      <c r="Q184" s="2">
        <f t="shared" si="29"/>
        <v>0</v>
      </c>
    </row>
    <row r="185" spans="12:17" ht="15">
      <c r="L185" s="2">
        <f t="shared" si="25"/>
        <v>0</v>
      </c>
      <c r="M185" s="6">
        <v>0.08</v>
      </c>
      <c r="N185" s="2">
        <f t="shared" si="26"/>
        <v>0</v>
      </c>
      <c r="O185" s="3">
        <f t="shared" si="27"/>
        <v>0</v>
      </c>
      <c r="P185" s="2">
        <f t="shared" si="28"/>
        <v>0</v>
      </c>
      <c r="Q185" s="2">
        <f t="shared" si="29"/>
        <v>0</v>
      </c>
    </row>
    <row r="186" spans="12:17" ht="15">
      <c r="L186" s="2">
        <f t="shared" si="25"/>
        <v>0</v>
      </c>
      <c r="M186" s="6">
        <v>0.08</v>
      </c>
      <c r="N186" s="2">
        <f t="shared" si="26"/>
        <v>0</v>
      </c>
      <c r="O186" s="3">
        <f t="shared" si="27"/>
        <v>0</v>
      </c>
      <c r="P186" s="2">
        <f t="shared" si="28"/>
        <v>0</v>
      </c>
      <c r="Q186" s="2">
        <f t="shared" si="29"/>
        <v>0</v>
      </c>
    </row>
    <row r="187" spans="12:17" ht="15">
      <c r="L187" s="2">
        <f t="shared" si="25"/>
        <v>0</v>
      </c>
      <c r="M187" s="6">
        <v>0.08</v>
      </c>
      <c r="N187" s="2">
        <f t="shared" si="26"/>
        <v>0</v>
      </c>
      <c r="O187" s="3">
        <f t="shared" si="27"/>
        <v>0</v>
      </c>
      <c r="P187" s="2">
        <f t="shared" si="28"/>
        <v>0</v>
      </c>
      <c r="Q187" s="2">
        <f t="shared" si="29"/>
        <v>0</v>
      </c>
    </row>
    <row r="188" spans="12:17" ht="15">
      <c r="L188" s="2">
        <f t="shared" si="25"/>
        <v>0</v>
      </c>
      <c r="M188" s="6">
        <v>0.08</v>
      </c>
      <c r="N188" s="2">
        <f t="shared" si="26"/>
        <v>0</v>
      </c>
      <c r="O188" s="3">
        <f t="shared" si="27"/>
        <v>0</v>
      </c>
      <c r="P188" s="2">
        <f t="shared" si="28"/>
        <v>0</v>
      </c>
      <c r="Q188" s="2">
        <f t="shared" si="29"/>
        <v>0</v>
      </c>
    </row>
    <row r="189" spans="12:17" ht="15">
      <c r="L189" s="2">
        <f t="shared" si="25"/>
        <v>0</v>
      </c>
      <c r="M189" s="6">
        <v>0.08</v>
      </c>
      <c r="N189" s="2">
        <f t="shared" si="26"/>
        <v>0</v>
      </c>
      <c r="O189" s="3">
        <f t="shared" si="27"/>
        <v>0</v>
      </c>
      <c r="P189" s="2">
        <f t="shared" si="28"/>
        <v>0</v>
      </c>
      <c r="Q189" s="2">
        <f t="shared" si="29"/>
        <v>0</v>
      </c>
    </row>
    <row r="190" spans="12:17" ht="15">
      <c r="L190" s="2">
        <f t="shared" si="25"/>
        <v>0</v>
      </c>
      <c r="M190" s="6">
        <v>0.08</v>
      </c>
      <c r="N190" s="2">
        <f t="shared" si="26"/>
        <v>0</v>
      </c>
      <c r="O190" s="3">
        <f t="shared" si="27"/>
        <v>0</v>
      </c>
      <c r="P190" s="2">
        <f t="shared" si="28"/>
        <v>0</v>
      </c>
      <c r="Q190" s="2">
        <f t="shared" si="29"/>
        <v>0</v>
      </c>
    </row>
    <row r="191" spans="12:17" ht="15">
      <c r="L191" s="2">
        <f t="shared" si="25"/>
        <v>0</v>
      </c>
      <c r="M191" s="6">
        <v>0.08</v>
      </c>
      <c r="N191" s="2">
        <f t="shared" si="26"/>
        <v>0</v>
      </c>
      <c r="O191" s="3">
        <f t="shared" si="27"/>
        <v>0</v>
      </c>
      <c r="P191" s="2">
        <f t="shared" si="28"/>
        <v>0</v>
      </c>
      <c r="Q191" s="2">
        <f t="shared" si="29"/>
        <v>0</v>
      </c>
    </row>
    <row r="192" spans="12:17" ht="15">
      <c r="L192" s="2">
        <f t="shared" si="25"/>
        <v>0</v>
      </c>
      <c r="M192" s="6">
        <v>0.08</v>
      </c>
      <c r="N192" s="2">
        <f t="shared" si="26"/>
        <v>0</v>
      </c>
      <c r="O192" s="3">
        <f t="shared" si="27"/>
        <v>0</v>
      </c>
      <c r="P192" s="2">
        <f t="shared" si="28"/>
        <v>0</v>
      </c>
      <c r="Q192" s="2">
        <f t="shared" si="29"/>
        <v>0</v>
      </c>
    </row>
    <row r="193" spans="12:17" ht="15">
      <c r="L193" s="2">
        <f t="shared" si="25"/>
        <v>0</v>
      </c>
      <c r="M193" s="6">
        <v>0.08</v>
      </c>
      <c r="N193" s="2">
        <f t="shared" si="26"/>
        <v>0</v>
      </c>
      <c r="O193" s="3">
        <f t="shared" si="27"/>
        <v>0</v>
      </c>
      <c r="P193" s="2">
        <f t="shared" si="28"/>
        <v>0</v>
      </c>
      <c r="Q193" s="2">
        <f t="shared" si="29"/>
        <v>0</v>
      </c>
    </row>
    <row r="194" spans="12:17" ht="15">
      <c r="L194" s="2">
        <f t="shared" si="25"/>
        <v>0</v>
      </c>
      <c r="M194" s="6">
        <v>0.08</v>
      </c>
      <c r="N194" s="2">
        <f t="shared" si="26"/>
        <v>0</v>
      </c>
      <c r="O194" s="3">
        <f t="shared" si="27"/>
        <v>0</v>
      </c>
      <c r="P194" s="2">
        <f t="shared" si="28"/>
        <v>0</v>
      </c>
      <c r="Q194" s="2">
        <f t="shared" si="29"/>
        <v>0</v>
      </c>
    </row>
    <row r="195" spans="12:17" ht="15">
      <c r="L195" s="2">
        <f t="shared" si="25"/>
        <v>0</v>
      </c>
      <c r="M195" s="6">
        <v>0.08</v>
      </c>
      <c r="N195" s="2">
        <f t="shared" si="26"/>
        <v>0</v>
      </c>
      <c r="O195" s="3">
        <f t="shared" si="27"/>
        <v>0</v>
      </c>
      <c r="P195" s="2">
        <f t="shared" si="28"/>
        <v>0</v>
      </c>
      <c r="Q195" s="2">
        <f t="shared" si="29"/>
        <v>0</v>
      </c>
    </row>
    <row r="196" spans="12:17" ht="15">
      <c r="L196" s="2">
        <f t="shared" si="25"/>
        <v>0</v>
      </c>
      <c r="M196" s="6">
        <v>0.08</v>
      </c>
      <c r="N196" s="2">
        <f t="shared" si="26"/>
        <v>0</v>
      </c>
      <c r="O196" s="3">
        <f t="shared" si="27"/>
        <v>0</v>
      </c>
      <c r="P196" s="2">
        <f t="shared" si="28"/>
        <v>0</v>
      </c>
      <c r="Q196" s="2">
        <f t="shared" si="29"/>
        <v>0</v>
      </c>
    </row>
    <row r="197" spans="12:17" ht="15">
      <c r="L197" s="2">
        <f t="shared" si="25"/>
        <v>0</v>
      </c>
      <c r="M197" s="6">
        <v>0.08</v>
      </c>
      <c r="N197" s="2">
        <f t="shared" si="26"/>
        <v>0</v>
      </c>
      <c r="O197" s="3">
        <f t="shared" si="27"/>
        <v>0</v>
      </c>
      <c r="P197" s="2">
        <f t="shared" si="28"/>
        <v>0</v>
      </c>
      <c r="Q197" s="2">
        <f t="shared" si="29"/>
        <v>0</v>
      </c>
    </row>
    <row r="198" spans="12:17" ht="15">
      <c r="L198" s="2">
        <f t="shared" si="25"/>
        <v>0</v>
      </c>
      <c r="M198" s="6">
        <v>0.08</v>
      </c>
      <c r="N198" s="2">
        <f t="shared" si="26"/>
        <v>0</v>
      </c>
      <c r="O198" s="3">
        <f t="shared" si="27"/>
        <v>0</v>
      </c>
      <c r="P198" s="2">
        <f t="shared" si="28"/>
        <v>0</v>
      </c>
      <c r="Q198" s="2">
        <f t="shared" si="29"/>
        <v>0</v>
      </c>
    </row>
    <row r="199" spans="12:17" ht="15">
      <c r="L199" s="2">
        <f t="shared" si="25"/>
        <v>0</v>
      </c>
      <c r="M199" s="6">
        <v>0.08</v>
      </c>
      <c r="N199" s="2">
        <f t="shared" si="26"/>
        <v>0</v>
      </c>
      <c r="O199" s="3">
        <f t="shared" si="27"/>
        <v>0</v>
      </c>
      <c r="P199" s="2">
        <f t="shared" si="28"/>
        <v>0</v>
      </c>
      <c r="Q199" s="2">
        <f t="shared" si="29"/>
        <v>0</v>
      </c>
    </row>
    <row r="200" spans="12:17" ht="15">
      <c r="L200" s="2">
        <f t="shared" si="25"/>
        <v>0</v>
      </c>
      <c r="M200" s="6">
        <v>0.08</v>
      </c>
      <c r="N200" s="2">
        <f t="shared" si="26"/>
        <v>0</v>
      </c>
      <c r="O200" s="3">
        <f t="shared" si="27"/>
        <v>0</v>
      </c>
      <c r="P200" s="2">
        <f t="shared" si="28"/>
        <v>0</v>
      </c>
      <c r="Q200" s="2">
        <f t="shared" si="29"/>
        <v>0</v>
      </c>
    </row>
    <row r="201" spans="12:17" ht="15">
      <c r="L201" s="2">
        <f t="shared" si="25"/>
        <v>0</v>
      </c>
      <c r="M201" s="6">
        <v>0.08</v>
      </c>
      <c r="N201" s="2">
        <f t="shared" si="26"/>
        <v>0</v>
      </c>
      <c r="O201" s="3">
        <f t="shared" si="27"/>
        <v>0</v>
      </c>
      <c r="P201" s="2">
        <f t="shared" si="28"/>
        <v>0</v>
      </c>
      <c r="Q201" s="2">
        <f t="shared" si="29"/>
        <v>0</v>
      </c>
    </row>
    <row r="202" spans="12:17" ht="15">
      <c r="L202" s="2">
        <f t="shared" si="25"/>
        <v>0</v>
      </c>
      <c r="M202" s="6">
        <v>0.08</v>
      </c>
      <c r="N202" s="2">
        <f t="shared" si="26"/>
        <v>0</v>
      </c>
      <c r="O202" s="3">
        <f t="shared" si="27"/>
        <v>0</v>
      </c>
      <c r="P202" s="2">
        <f t="shared" si="28"/>
        <v>0</v>
      </c>
      <c r="Q202" s="2">
        <f t="shared" si="29"/>
        <v>0</v>
      </c>
    </row>
    <row r="203" spans="12:17" ht="15">
      <c r="L203" s="2">
        <f t="shared" si="25"/>
        <v>0</v>
      </c>
      <c r="M203" s="6">
        <v>0.08</v>
      </c>
      <c r="N203" s="2">
        <f t="shared" si="26"/>
        <v>0</v>
      </c>
      <c r="O203" s="3">
        <f t="shared" si="27"/>
        <v>0</v>
      </c>
      <c r="P203" s="2">
        <f t="shared" si="28"/>
        <v>0</v>
      </c>
      <c r="Q203" s="2">
        <f t="shared" si="29"/>
        <v>0</v>
      </c>
    </row>
    <row r="204" spans="12:17" ht="15">
      <c r="L204" s="2">
        <f t="shared" si="25"/>
        <v>0</v>
      </c>
      <c r="M204" s="6">
        <v>0.08</v>
      </c>
      <c r="N204" s="2">
        <f t="shared" si="26"/>
        <v>0</v>
      </c>
      <c r="O204" s="3">
        <f t="shared" si="27"/>
        <v>0</v>
      </c>
      <c r="P204" s="2">
        <f t="shared" si="28"/>
        <v>0</v>
      </c>
      <c r="Q204" s="2">
        <f t="shared" si="29"/>
        <v>0</v>
      </c>
    </row>
    <row r="205" spans="12:17" ht="15">
      <c r="L205" s="2">
        <f t="shared" si="25"/>
        <v>0</v>
      </c>
      <c r="M205" s="6">
        <v>0.08</v>
      </c>
      <c r="N205" s="2">
        <f t="shared" si="26"/>
        <v>0</v>
      </c>
      <c r="O205" s="3">
        <f t="shared" si="27"/>
        <v>0</v>
      </c>
      <c r="P205" s="2">
        <f t="shared" si="28"/>
        <v>0</v>
      </c>
      <c r="Q205" s="2">
        <f t="shared" si="29"/>
        <v>0</v>
      </c>
    </row>
    <row r="206" spans="12:17" ht="15">
      <c r="L206" s="2">
        <f t="shared" si="25"/>
        <v>0</v>
      </c>
      <c r="M206" s="6">
        <v>0.08</v>
      </c>
      <c r="N206" s="2">
        <f t="shared" si="26"/>
        <v>0</v>
      </c>
      <c r="O206" s="3">
        <f t="shared" si="27"/>
        <v>0</v>
      </c>
      <c r="P206" s="2">
        <f t="shared" si="28"/>
        <v>0</v>
      </c>
      <c r="Q206" s="2">
        <f t="shared" si="29"/>
        <v>0</v>
      </c>
    </row>
    <row r="207" spans="12:17" ht="15">
      <c r="L207" s="2">
        <f t="shared" si="25"/>
        <v>0</v>
      </c>
      <c r="M207" s="6">
        <v>0.08</v>
      </c>
      <c r="N207" s="2">
        <f t="shared" si="26"/>
        <v>0</v>
      </c>
      <c r="O207" s="3">
        <f t="shared" si="27"/>
        <v>0</v>
      </c>
      <c r="P207" s="2">
        <f t="shared" si="28"/>
        <v>0</v>
      </c>
      <c r="Q207" s="2">
        <f t="shared" si="29"/>
        <v>0</v>
      </c>
    </row>
    <row r="208" spans="12:17" ht="15">
      <c r="L208" s="2">
        <f t="shared" si="25"/>
        <v>0</v>
      </c>
      <c r="M208" s="6">
        <v>0.08</v>
      </c>
      <c r="N208" s="2">
        <f t="shared" si="26"/>
        <v>0</v>
      </c>
      <c r="O208" s="3">
        <f t="shared" si="27"/>
        <v>0</v>
      </c>
      <c r="P208" s="2">
        <f t="shared" si="28"/>
        <v>0</v>
      </c>
      <c r="Q208" s="2">
        <f t="shared" si="29"/>
        <v>0</v>
      </c>
    </row>
    <row r="209" spans="12:17" ht="15">
      <c r="L209" s="2">
        <f t="shared" si="25"/>
        <v>0</v>
      </c>
      <c r="M209" s="6">
        <v>0.08</v>
      </c>
      <c r="N209" s="2">
        <f t="shared" si="26"/>
        <v>0</v>
      </c>
      <c r="O209" s="3">
        <f t="shared" si="27"/>
        <v>0</v>
      </c>
      <c r="P209" s="2">
        <f t="shared" si="28"/>
        <v>0</v>
      </c>
      <c r="Q209" s="2">
        <f t="shared" si="29"/>
        <v>0</v>
      </c>
    </row>
    <row r="210" spans="12:17" ht="15">
      <c r="L210" s="2">
        <f t="shared" si="25"/>
        <v>0</v>
      </c>
      <c r="M210" s="6">
        <v>0.08</v>
      </c>
      <c r="N210" s="2">
        <f t="shared" si="26"/>
        <v>0</v>
      </c>
      <c r="O210" s="3">
        <f t="shared" si="27"/>
        <v>0</v>
      </c>
      <c r="P210" s="2">
        <f t="shared" si="28"/>
        <v>0</v>
      </c>
      <c r="Q210" s="2">
        <f t="shared" si="29"/>
        <v>0</v>
      </c>
    </row>
    <row r="211" spans="12:17" ht="15">
      <c r="L211" s="2">
        <f t="shared" si="25"/>
        <v>0</v>
      </c>
      <c r="M211" s="6">
        <v>0.08</v>
      </c>
      <c r="N211" s="2">
        <f t="shared" si="26"/>
        <v>0</v>
      </c>
      <c r="O211" s="3">
        <f t="shared" si="27"/>
        <v>0</v>
      </c>
      <c r="P211" s="2">
        <f t="shared" si="28"/>
        <v>0</v>
      </c>
      <c r="Q211" s="2">
        <f t="shared" si="29"/>
        <v>0</v>
      </c>
    </row>
    <row r="212" spans="12:17" ht="15">
      <c r="L212" s="2">
        <f t="shared" si="25"/>
        <v>0</v>
      </c>
      <c r="M212" s="6">
        <v>0.08</v>
      </c>
      <c r="N212" s="2">
        <f t="shared" si="26"/>
        <v>0</v>
      </c>
      <c r="O212" s="3">
        <f t="shared" si="27"/>
        <v>0</v>
      </c>
      <c r="P212" s="2">
        <f t="shared" si="28"/>
        <v>0</v>
      </c>
      <c r="Q212" s="2">
        <f t="shared" si="29"/>
        <v>0</v>
      </c>
    </row>
    <row r="213" spans="12:17" ht="15">
      <c r="L213" s="2">
        <f t="shared" si="25"/>
        <v>0</v>
      </c>
      <c r="M213" s="6">
        <v>0.08</v>
      </c>
      <c r="N213" s="2">
        <f t="shared" si="26"/>
        <v>0</v>
      </c>
      <c r="O213" s="3">
        <f t="shared" si="27"/>
        <v>0</v>
      </c>
      <c r="P213" s="2">
        <f t="shared" si="28"/>
        <v>0</v>
      </c>
      <c r="Q213" s="2">
        <f t="shared" si="29"/>
        <v>0</v>
      </c>
    </row>
    <row r="214" spans="12:17" ht="15">
      <c r="L214" s="2">
        <f t="shared" si="25"/>
        <v>0</v>
      </c>
      <c r="M214" s="6">
        <v>0.08</v>
      </c>
      <c r="N214" s="2">
        <f t="shared" si="26"/>
        <v>0</v>
      </c>
      <c r="O214" s="3">
        <f t="shared" si="27"/>
        <v>0</v>
      </c>
      <c r="P214" s="2">
        <f t="shared" si="28"/>
        <v>0</v>
      </c>
      <c r="Q214" s="2">
        <f t="shared" si="29"/>
        <v>0</v>
      </c>
    </row>
    <row r="215" spans="12:17" ht="15">
      <c r="L215" s="2">
        <f t="shared" si="25"/>
        <v>0</v>
      </c>
      <c r="M215" s="6">
        <v>0.08</v>
      </c>
      <c r="N215" s="2">
        <f t="shared" si="26"/>
        <v>0</v>
      </c>
      <c r="O215" s="3">
        <f t="shared" si="27"/>
        <v>0</v>
      </c>
      <c r="P215" s="2">
        <f t="shared" si="28"/>
        <v>0</v>
      </c>
      <c r="Q215" s="2">
        <f t="shared" si="29"/>
        <v>0</v>
      </c>
    </row>
    <row r="216" spans="12:17" ht="15">
      <c r="L216" s="2">
        <f t="shared" si="25"/>
        <v>0</v>
      </c>
      <c r="M216" s="6">
        <v>0.08</v>
      </c>
      <c r="N216" s="2">
        <f t="shared" si="26"/>
        <v>0</v>
      </c>
      <c r="O216" s="3">
        <f t="shared" si="27"/>
        <v>0</v>
      </c>
      <c r="P216" s="2">
        <f t="shared" si="28"/>
        <v>0</v>
      </c>
      <c r="Q216" s="2">
        <f t="shared" si="29"/>
        <v>0</v>
      </c>
    </row>
    <row r="217" spans="12:17" ht="15">
      <c r="L217" s="2">
        <f t="shared" si="25"/>
        <v>0</v>
      </c>
      <c r="M217" s="6">
        <v>0.08</v>
      </c>
      <c r="N217" s="2">
        <f t="shared" si="26"/>
        <v>0</v>
      </c>
      <c r="O217" s="3">
        <f t="shared" si="27"/>
        <v>0</v>
      </c>
      <c r="P217" s="2">
        <f t="shared" si="28"/>
        <v>0</v>
      </c>
      <c r="Q217" s="2">
        <f t="shared" si="29"/>
        <v>0</v>
      </c>
    </row>
    <row r="218" spans="12:17" ht="15">
      <c r="L218" s="2">
        <f t="shared" si="25"/>
        <v>0</v>
      </c>
      <c r="M218" s="6">
        <v>0.08</v>
      </c>
      <c r="N218" s="2">
        <f t="shared" si="26"/>
        <v>0</v>
      </c>
      <c r="O218" s="3">
        <f t="shared" si="27"/>
        <v>0</v>
      </c>
      <c r="P218" s="2">
        <f t="shared" si="28"/>
        <v>0</v>
      </c>
      <c r="Q218" s="2">
        <f t="shared" si="29"/>
        <v>0</v>
      </c>
    </row>
    <row r="219" spans="12:17" ht="15">
      <c r="L219" s="2">
        <f t="shared" si="25"/>
        <v>0</v>
      </c>
      <c r="M219" s="6">
        <v>0.08</v>
      </c>
      <c r="N219" s="2">
        <f t="shared" si="26"/>
        <v>0</v>
      </c>
      <c r="O219" s="3">
        <f t="shared" si="27"/>
        <v>0</v>
      </c>
      <c r="P219" s="2">
        <f t="shared" si="28"/>
        <v>0</v>
      </c>
      <c r="Q219" s="2">
        <f t="shared" si="29"/>
        <v>0</v>
      </c>
    </row>
    <row r="220" spans="12:17" ht="15">
      <c r="L220" s="2">
        <f t="shared" si="25"/>
        <v>0</v>
      </c>
      <c r="M220" s="6">
        <v>0.08</v>
      </c>
      <c r="N220" s="2">
        <f t="shared" si="26"/>
        <v>0</v>
      </c>
      <c r="O220" s="3">
        <f t="shared" si="27"/>
        <v>0</v>
      </c>
      <c r="P220" s="2">
        <f t="shared" si="28"/>
        <v>0</v>
      </c>
      <c r="Q220" s="2">
        <f t="shared" si="29"/>
        <v>0</v>
      </c>
    </row>
    <row r="221" spans="12:17" ht="15">
      <c r="L221" s="2">
        <f t="shared" si="25"/>
        <v>0</v>
      </c>
      <c r="M221" s="6">
        <v>0.08</v>
      </c>
      <c r="N221" s="2">
        <f t="shared" si="26"/>
        <v>0</v>
      </c>
      <c r="O221" s="3">
        <f t="shared" si="27"/>
        <v>0</v>
      </c>
      <c r="P221" s="2">
        <f t="shared" si="28"/>
        <v>0</v>
      </c>
      <c r="Q221" s="2">
        <f t="shared" si="29"/>
        <v>0</v>
      </c>
    </row>
    <row r="222" spans="12:17" ht="15">
      <c r="L222" s="2">
        <f t="shared" si="25"/>
        <v>0</v>
      </c>
      <c r="M222" s="6">
        <v>0.08</v>
      </c>
      <c r="N222" s="2">
        <f t="shared" si="26"/>
        <v>0</v>
      </c>
      <c r="O222" s="3">
        <f t="shared" si="27"/>
        <v>0</v>
      </c>
      <c r="P222" s="2">
        <f t="shared" si="28"/>
        <v>0</v>
      </c>
      <c r="Q222" s="2">
        <f t="shared" si="29"/>
        <v>0</v>
      </c>
    </row>
    <row r="223" spans="12:17" ht="15">
      <c r="L223" s="2">
        <f t="shared" si="25"/>
        <v>0</v>
      </c>
      <c r="M223" s="6">
        <v>0.08</v>
      </c>
      <c r="N223" s="2">
        <f t="shared" si="26"/>
        <v>0</v>
      </c>
      <c r="O223" s="3">
        <f t="shared" si="27"/>
        <v>0</v>
      </c>
      <c r="P223" s="2">
        <f t="shared" si="28"/>
        <v>0</v>
      </c>
      <c r="Q223" s="2">
        <f t="shared" si="29"/>
        <v>0</v>
      </c>
    </row>
    <row r="224" spans="12:17" ht="15">
      <c r="L224" s="2">
        <f t="shared" si="25"/>
        <v>0</v>
      </c>
      <c r="M224" s="6">
        <v>0.08</v>
      </c>
      <c r="N224" s="2">
        <f t="shared" si="26"/>
        <v>0</v>
      </c>
      <c r="O224" s="3">
        <f t="shared" si="27"/>
        <v>0</v>
      </c>
      <c r="P224" s="2">
        <f t="shared" si="28"/>
        <v>0</v>
      </c>
      <c r="Q224" s="2">
        <f t="shared" si="29"/>
        <v>0</v>
      </c>
    </row>
    <row r="225" spans="12:17" ht="15">
      <c r="L225" s="2">
        <f t="shared" si="25"/>
        <v>0</v>
      </c>
      <c r="M225" s="6">
        <v>0.08</v>
      </c>
      <c r="N225" s="2">
        <f t="shared" si="26"/>
        <v>0</v>
      </c>
      <c r="O225" s="3">
        <f t="shared" si="27"/>
        <v>0</v>
      </c>
      <c r="P225" s="2">
        <f t="shared" si="28"/>
        <v>0</v>
      </c>
      <c r="Q225" s="2">
        <f t="shared" si="29"/>
        <v>0</v>
      </c>
    </row>
    <row r="226" spans="12:17" ht="15">
      <c r="L226" s="2">
        <f t="shared" si="25"/>
        <v>0</v>
      </c>
      <c r="M226" s="6">
        <v>0.08</v>
      </c>
      <c r="N226" s="2">
        <f t="shared" si="26"/>
        <v>0</v>
      </c>
      <c r="O226" s="3">
        <f t="shared" si="27"/>
        <v>0</v>
      </c>
      <c r="P226" s="2">
        <f t="shared" si="28"/>
        <v>0</v>
      </c>
      <c r="Q226" s="2">
        <f t="shared" si="29"/>
        <v>0</v>
      </c>
    </row>
    <row r="227" spans="12:17" ht="15">
      <c r="L227" s="2">
        <f t="shared" si="25"/>
        <v>0</v>
      </c>
      <c r="M227" s="6">
        <v>0.08</v>
      </c>
      <c r="N227" s="2">
        <f t="shared" si="26"/>
        <v>0</v>
      </c>
      <c r="O227" s="3">
        <f t="shared" si="27"/>
        <v>0</v>
      </c>
      <c r="P227" s="2">
        <f t="shared" si="28"/>
        <v>0</v>
      </c>
      <c r="Q227" s="2">
        <f t="shared" si="29"/>
        <v>0</v>
      </c>
    </row>
    <row r="228" spans="12:17" ht="15">
      <c r="L228" s="2">
        <f t="shared" si="25"/>
        <v>0</v>
      </c>
      <c r="M228" s="6">
        <v>0.08</v>
      </c>
      <c r="N228" s="2">
        <f t="shared" si="26"/>
        <v>0</v>
      </c>
      <c r="O228" s="3">
        <f t="shared" si="27"/>
        <v>0</v>
      </c>
      <c r="P228" s="2">
        <f t="shared" si="28"/>
        <v>0</v>
      </c>
      <c r="Q228" s="2">
        <f t="shared" si="29"/>
        <v>0</v>
      </c>
    </row>
    <row r="229" spans="12:17" ht="15">
      <c r="L229" s="2">
        <f t="shared" si="25"/>
        <v>0</v>
      </c>
      <c r="M229" s="6">
        <v>0.08</v>
      </c>
      <c r="N229" s="2">
        <f t="shared" si="26"/>
        <v>0</v>
      </c>
      <c r="O229" s="3">
        <f t="shared" si="27"/>
        <v>0</v>
      </c>
      <c r="P229" s="2">
        <f t="shared" si="28"/>
        <v>0</v>
      </c>
      <c r="Q229" s="2">
        <f t="shared" si="29"/>
        <v>0</v>
      </c>
    </row>
    <row r="230" spans="12:17" ht="15">
      <c r="L230" s="2">
        <f t="shared" si="25"/>
        <v>0</v>
      </c>
      <c r="M230" s="6">
        <v>0.08</v>
      </c>
      <c r="N230" s="2">
        <f t="shared" si="26"/>
        <v>0</v>
      </c>
      <c r="O230" s="3">
        <f t="shared" si="27"/>
        <v>0</v>
      </c>
      <c r="P230" s="2">
        <f t="shared" si="28"/>
        <v>0</v>
      </c>
      <c r="Q230" s="2">
        <f t="shared" si="29"/>
        <v>0</v>
      </c>
    </row>
    <row r="231" spans="12:17" ht="15">
      <c r="L231" s="2">
        <f t="shared" si="25"/>
        <v>0</v>
      </c>
      <c r="M231" s="6">
        <v>0.08</v>
      </c>
      <c r="N231" s="2">
        <f t="shared" si="26"/>
        <v>0</v>
      </c>
      <c r="O231" s="3">
        <f t="shared" si="27"/>
        <v>0</v>
      </c>
      <c r="P231" s="2">
        <f t="shared" si="28"/>
        <v>0</v>
      </c>
      <c r="Q231" s="2">
        <f t="shared" si="29"/>
        <v>0</v>
      </c>
    </row>
    <row r="232" spans="12:17" ht="15">
      <c r="L232" s="2">
        <f t="shared" si="25"/>
        <v>0</v>
      </c>
      <c r="M232" s="6">
        <v>0.08</v>
      </c>
      <c r="N232" s="2">
        <f t="shared" si="26"/>
        <v>0</v>
      </c>
      <c r="O232" s="3">
        <f t="shared" si="27"/>
        <v>0</v>
      </c>
      <c r="P232" s="2">
        <f t="shared" si="28"/>
        <v>0</v>
      </c>
      <c r="Q232" s="2">
        <f t="shared" si="29"/>
        <v>0</v>
      </c>
    </row>
    <row r="233" spans="12:17" ht="15">
      <c r="L233" s="2">
        <f t="shared" si="25"/>
        <v>0</v>
      </c>
      <c r="M233" s="6">
        <v>0.08</v>
      </c>
      <c r="N233" s="2">
        <f t="shared" si="26"/>
        <v>0</v>
      </c>
      <c r="O233" s="3">
        <f t="shared" si="27"/>
        <v>0</v>
      </c>
      <c r="P233" s="2">
        <f t="shared" si="28"/>
        <v>0</v>
      </c>
      <c r="Q233" s="2">
        <f t="shared" si="29"/>
        <v>0</v>
      </c>
    </row>
    <row r="234" spans="12:17" ht="15">
      <c r="L234" s="2">
        <f t="shared" si="25"/>
        <v>0</v>
      </c>
      <c r="M234" s="6">
        <v>0.08</v>
      </c>
      <c r="N234" s="2">
        <f t="shared" si="26"/>
        <v>0</v>
      </c>
      <c r="O234" s="3">
        <f t="shared" si="27"/>
        <v>0</v>
      </c>
      <c r="P234" s="2">
        <f t="shared" si="28"/>
        <v>0</v>
      </c>
      <c r="Q234" s="2">
        <f t="shared" si="29"/>
        <v>0</v>
      </c>
    </row>
    <row r="235" spans="12:17" ht="15">
      <c r="L235" s="2">
        <f t="shared" si="25"/>
        <v>0</v>
      </c>
      <c r="M235" s="6">
        <v>0.08</v>
      </c>
      <c r="N235" s="2">
        <f t="shared" si="26"/>
        <v>0</v>
      </c>
      <c r="O235" s="3">
        <f t="shared" si="27"/>
        <v>0</v>
      </c>
      <c r="P235" s="2">
        <f t="shared" si="28"/>
        <v>0</v>
      </c>
      <c r="Q235" s="2">
        <f t="shared" si="29"/>
        <v>0</v>
      </c>
    </row>
    <row r="236" spans="12:17" ht="15">
      <c r="L236" s="2">
        <f t="shared" si="25"/>
        <v>0</v>
      </c>
      <c r="M236" s="6">
        <v>0.08</v>
      </c>
      <c r="N236" s="2">
        <f t="shared" si="26"/>
        <v>0</v>
      </c>
      <c r="O236" s="3">
        <f t="shared" si="27"/>
        <v>0</v>
      </c>
      <c r="P236" s="2">
        <f t="shared" si="28"/>
        <v>0</v>
      </c>
      <c r="Q236" s="2">
        <f t="shared" si="29"/>
        <v>0</v>
      </c>
    </row>
    <row r="237" spans="12:17" ht="15">
      <c r="L237" s="2">
        <f t="shared" si="25"/>
        <v>0</v>
      </c>
      <c r="M237" s="6">
        <v>0.08</v>
      </c>
      <c r="N237" s="2">
        <f t="shared" si="26"/>
        <v>0</v>
      </c>
      <c r="O237" s="3">
        <f t="shared" si="27"/>
        <v>0</v>
      </c>
      <c r="P237" s="2">
        <f t="shared" si="28"/>
        <v>0</v>
      </c>
      <c r="Q237" s="2">
        <f t="shared" si="29"/>
        <v>0</v>
      </c>
    </row>
    <row r="238" spans="12:17" ht="15">
      <c r="L238" s="2">
        <f aca="true" t="shared" si="30" ref="L238:L301">J238*I238</f>
        <v>0</v>
      </c>
      <c r="M238" s="6">
        <v>0.08</v>
      </c>
      <c r="N238" s="2">
        <f aca="true" t="shared" si="31" ref="N238:N301">L238*1.08</f>
        <v>0</v>
      </c>
      <c r="O238" s="3">
        <f aca="true" t="shared" si="32" ref="O238:O301">K238*I238*1.08</f>
        <v>0</v>
      </c>
      <c r="P238" s="2">
        <f aca="true" t="shared" si="33" ref="P238:P301">J238-K238</f>
        <v>0</v>
      </c>
      <c r="Q238" s="2">
        <f aca="true" t="shared" si="34" ref="Q238:Q301">N238-O238</f>
        <v>0</v>
      </c>
    </row>
    <row r="239" spans="12:17" ht="15">
      <c r="L239" s="2">
        <f t="shared" si="30"/>
        <v>0</v>
      </c>
      <c r="M239" s="6">
        <v>0.08</v>
      </c>
      <c r="N239" s="2">
        <f t="shared" si="31"/>
        <v>0</v>
      </c>
      <c r="O239" s="3">
        <f t="shared" si="32"/>
        <v>0</v>
      </c>
      <c r="P239" s="2">
        <f t="shared" si="33"/>
        <v>0</v>
      </c>
      <c r="Q239" s="2">
        <f t="shared" si="34"/>
        <v>0</v>
      </c>
    </row>
    <row r="240" spans="12:17" ht="15">
      <c r="L240" s="2">
        <f t="shared" si="30"/>
        <v>0</v>
      </c>
      <c r="M240" s="6">
        <v>0.08</v>
      </c>
      <c r="N240" s="2">
        <f t="shared" si="31"/>
        <v>0</v>
      </c>
      <c r="O240" s="3">
        <f t="shared" si="32"/>
        <v>0</v>
      </c>
      <c r="P240" s="2">
        <f t="shared" si="33"/>
        <v>0</v>
      </c>
      <c r="Q240" s="2">
        <f t="shared" si="34"/>
        <v>0</v>
      </c>
    </row>
    <row r="241" spans="12:17" ht="15">
      <c r="L241" s="2">
        <f t="shared" si="30"/>
        <v>0</v>
      </c>
      <c r="M241" s="6">
        <v>0.08</v>
      </c>
      <c r="N241" s="2">
        <f t="shared" si="31"/>
        <v>0</v>
      </c>
      <c r="O241" s="3">
        <f t="shared" si="32"/>
        <v>0</v>
      </c>
      <c r="P241" s="2">
        <f t="shared" si="33"/>
        <v>0</v>
      </c>
      <c r="Q241" s="2">
        <f t="shared" si="34"/>
        <v>0</v>
      </c>
    </row>
    <row r="242" spans="12:17" ht="15">
      <c r="L242" s="2">
        <f t="shared" si="30"/>
        <v>0</v>
      </c>
      <c r="M242" s="6">
        <v>0.08</v>
      </c>
      <c r="N242" s="2">
        <f t="shared" si="31"/>
        <v>0</v>
      </c>
      <c r="O242" s="3">
        <f t="shared" si="32"/>
        <v>0</v>
      </c>
      <c r="P242" s="2">
        <f t="shared" si="33"/>
        <v>0</v>
      </c>
      <c r="Q242" s="2">
        <f t="shared" si="34"/>
        <v>0</v>
      </c>
    </row>
    <row r="243" spans="12:17" ht="15">
      <c r="L243" s="2">
        <f t="shared" si="30"/>
        <v>0</v>
      </c>
      <c r="M243" s="6">
        <v>0.08</v>
      </c>
      <c r="N243" s="2">
        <f t="shared" si="31"/>
        <v>0</v>
      </c>
      <c r="O243" s="3">
        <f t="shared" si="32"/>
        <v>0</v>
      </c>
      <c r="P243" s="2">
        <f t="shared" si="33"/>
        <v>0</v>
      </c>
      <c r="Q243" s="2">
        <f t="shared" si="34"/>
        <v>0</v>
      </c>
    </row>
    <row r="244" spans="12:17" ht="15">
      <c r="L244" s="2">
        <f t="shared" si="30"/>
        <v>0</v>
      </c>
      <c r="M244" s="6">
        <v>0.08</v>
      </c>
      <c r="N244" s="2">
        <f t="shared" si="31"/>
        <v>0</v>
      </c>
      <c r="O244" s="3">
        <f t="shared" si="32"/>
        <v>0</v>
      </c>
      <c r="P244" s="2">
        <f t="shared" si="33"/>
        <v>0</v>
      </c>
      <c r="Q244" s="2">
        <f t="shared" si="34"/>
        <v>0</v>
      </c>
    </row>
    <row r="245" spans="12:17" ht="15">
      <c r="L245" s="2">
        <f t="shared" si="30"/>
        <v>0</v>
      </c>
      <c r="M245" s="6">
        <v>0.08</v>
      </c>
      <c r="N245" s="2">
        <f t="shared" si="31"/>
        <v>0</v>
      </c>
      <c r="O245" s="3">
        <f t="shared" si="32"/>
        <v>0</v>
      </c>
      <c r="P245" s="2">
        <f t="shared" si="33"/>
        <v>0</v>
      </c>
      <c r="Q245" s="2">
        <f t="shared" si="34"/>
        <v>0</v>
      </c>
    </row>
    <row r="246" spans="12:17" ht="15">
      <c r="L246" s="2">
        <f t="shared" si="30"/>
        <v>0</v>
      </c>
      <c r="M246" s="6">
        <v>0.08</v>
      </c>
      <c r="N246" s="2">
        <f t="shared" si="31"/>
        <v>0</v>
      </c>
      <c r="O246" s="3">
        <f t="shared" si="32"/>
        <v>0</v>
      </c>
      <c r="P246" s="2">
        <f t="shared" si="33"/>
        <v>0</v>
      </c>
      <c r="Q246" s="2">
        <f t="shared" si="34"/>
        <v>0</v>
      </c>
    </row>
    <row r="247" spans="12:17" ht="15">
      <c r="L247" s="2">
        <f t="shared" si="30"/>
        <v>0</v>
      </c>
      <c r="M247" s="6">
        <v>0.08</v>
      </c>
      <c r="N247" s="2">
        <f t="shared" si="31"/>
        <v>0</v>
      </c>
      <c r="O247" s="3">
        <f t="shared" si="32"/>
        <v>0</v>
      </c>
      <c r="P247" s="2">
        <f t="shared" si="33"/>
        <v>0</v>
      </c>
      <c r="Q247" s="2">
        <f t="shared" si="34"/>
        <v>0</v>
      </c>
    </row>
    <row r="248" spans="12:17" ht="15">
      <c r="L248" s="2">
        <f t="shared" si="30"/>
        <v>0</v>
      </c>
      <c r="M248" s="6">
        <v>0.08</v>
      </c>
      <c r="N248" s="2">
        <f t="shared" si="31"/>
        <v>0</v>
      </c>
      <c r="O248" s="3">
        <f t="shared" si="32"/>
        <v>0</v>
      </c>
      <c r="P248" s="2">
        <f t="shared" si="33"/>
        <v>0</v>
      </c>
      <c r="Q248" s="2">
        <f t="shared" si="34"/>
        <v>0</v>
      </c>
    </row>
    <row r="249" spans="12:17" ht="15">
      <c r="L249" s="2">
        <f t="shared" si="30"/>
        <v>0</v>
      </c>
      <c r="M249" s="6">
        <v>0.08</v>
      </c>
      <c r="N249" s="2">
        <f t="shared" si="31"/>
        <v>0</v>
      </c>
      <c r="O249" s="3">
        <f t="shared" si="32"/>
        <v>0</v>
      </c>
      <c r="P249" s="2">
        <f t="shared" si="33"/>
        <v>0</v>
      </c>
      <c r="Q249" s="2">
        <f t="shared" si="34"/>
        <v>0</v>
      </c>
    </row>
    <row r="250" spans="12:17" ht="15">
      <c r="L250" s="2">
        <f t="shared" si="30"/>
        <v>0</v>
      </c>
      <c r="M250" s="6">
        <v>0.08</v>
      </c>
      <c r="N250" s="2">
        <f t="shared" si="31"/>
        <v>0</v>
      </c>
      <c r="O250" s="3">
        <f t="shared" si="32"/>
        <v>0</v>
      </c>
      <c r="P250" s="2">
        <f t="shared" si="33"/>
        <v>0</v>
      </c>
      <c r="Q250" s="2">
        <f t="shared" si="34"/>
        <v>0</v>
      </c>
    </row>
    <row r="251" spans="12:17" ht="15">
      <c r="L251" s="2">
        <f t="shared" si="30"/>
        <v>0</v>
      </c>
      <c r="M251" s="6">
        <v>0.08</v>
      </c>
      <c r="N251" s="2">
        <f t="shared" si="31"/>
        <v>0</v>
      </c>
      <c r="O251" s="3">
        <f t="shared" si="32"/>
        <v>0</v>
      </c>
      <c r="P251" s="2">
        <f t="shared" si="33"/>
        <v>0</v>
      </c>
      <c r="Q251" s="2">
        <f t="shared" si="34"/>
        <v>0</v>
      </c>
    </row>
    <row r="252" spans="12:17" ht="15">
      <c r="L252" s="2">
        <f t="shared" si="30"/>
        <v>0</v>
      </c>
      <c r="M252" s="6">
        <v>0.08</v>
      </c>
      <c r="N252" s="2">
        <f t="shared" si="31"/>
        <v>0</v>
      </c>
      <c r="O252" s="3">
        <f t="shared" si="32"/>
        <v>0</v>
      </c>
      <c r="P252" s="2">
        <f t="shared" si="33"/>
        <v>0</v>
      </c>
      <c r="Q252" s="2">
        <f t="shared" si="34"/>
        <v>0</v>
      </c>
    </row>
    <row r="253" spans="12:17" ht="15">
      <c r="L253" s="2">
        <f t="shared" si="30"/>
        <v>0</v>
      </c>
      <c r="M253" s="6">
        <v>0.08</v>
      </c>
      <c r="N253" s="2">
        <f t="shared" si="31"/>
        <v>0</v>
      </c>
      <c r="O253" s="3">
        <f t="shared" si="32"/>
        <v>0</v>
      </c>
      <c r="P253" s="2">
        <f t="shared" si="33"/>
        <v>0</v>
      </c>
      <c r="Q253" s="2">
        <f t="shared" si="34"/>
        <v>0</v>
      </c>
    </row>
    <row r="254" spans="12:17" ht="15">
      <c r="L254" s="2">
        <f t="shared" si="30"/>
        <v>0</v>
      </c>
      <c r="M254" s="6">
        <v>0.08</v>
      </c>
      <c r="N254" s="2">
        <f t="shared" si="31"/>
        <v>0</v>
      </c>
      <c r="O254" s="3">
        <f t="shared" si="32"/>
        <v>0</v>
      </c>
      <c r="P254" s="2">
        <f t="shared" si="33"/>
        <v>0</v>
      </c>
      <c r="Q254" s="2">
        <f t="shared" si="34"/>
        <v>0</v>
      </c>
    </row>
    <row r="255" spans="12:17" ht="15">
      <c r="L255" s="2">
        <f t="shared" si="30"/>
        <v>0</v>
      </c>
      <c r="M255" s="6">
        <v>0.08</v>
      </c>
      <c r="N255" s="2">
        <f t="shared" si="31"/>
        <v>0</v>
      </c>
      <c r="O255" s="3">
        <f t="shared" si="32"/>
        <v>0</v>
      </c>
      <c r="P255" s="2">
        <f t="shared" si="33"/>
        <v>0</v>
      </c>
      <c r="Q255" s="2">
        <f t="shared" si="34"/>
        <v>0</v>
      </c>
    </row>
    <row r="256" spans="12:17" ht="15">
      <c r="L256" s="2">
        <f t="shared" si="30"/>
        <v>0</v>
      </c>
      <c r="M256" s="6">
        <v>0.08</v>
      </c>
      <c r="N256" s="2">
        <f t="shared" si="31"/>
        <v>0</v>
      </c>
      <c r="O256" s="3">
        <f t="shared" si="32"/>
        <v>0</v>
      </c>
      <c r="P256" s="2">
        <f t="shared" si="33"/>
        <v>0</v>
      </c>
      <c r="Q256" s="2">
        <f t="shared" si="34"/>
        <v>0</v>
      </c>
    </row>
    <row r="257" spans="12:17" ht="15">
      <c r="L257" s="2">
        <f t="shared" si="30"/>
        <v>0</v>
      </c>
      <c r="M257" s="6">
        <v>0.08</v>
      </c>
      <c r="N257" s="2">
        <f t="shared" si="31"/>
        <v>0</v>
      </c>
      <c r="O257" s="3">
        <f t="shared" si="32"/>
        <v>0</v>
      </c>
      <c r="P257" s="2">
        <f t="shared" si="33"/>
        <v>0</v>
      </c>
      <c r="Q257" s="2">
        <f t="shared" si="34"/>
        <v>0</v>
      </c>
    </row>
    <row r="258" spans="12:17" ht="15">
      <c r="L258" s="2">
        <f t="shared" si="30"/>
        <v>0</v>
      </c>
      <c r="M258" s="6">
        <v>0.08</v>
      </c>
      <c r="N258" s="2">
        <f t="shared" si="31"/>
        <v>0</v>
      </c>
      <c r="O258" s="3">
        <f t="shared" si="32"/>
        <v>0</v>
      </c>
      <c r="P258" s="2">
        <f t="shared" si="33"/>
        <v>0</v>
      </c>
      <c r="Q258" s="2">
        <f t="shared" si="34"/>
        <v>0</v>
      </c>
    </row>
    <row r="259" spans="12:17" ht="15">
      <c r="L259" s="2">
        <f t="shared" si="30"/>
        <v>0</v>
      </c>
      <c r="M259" s="6">
        <v>0.08</v>
      </c>
      <c r="N259" s="2">
        <f t="shared" si="31"/>
        <v>0</v>
      </c>
      <c r="O259" s="3">
        <f t="shared" si="32"/>
        <v>0</v>
      </c>
      <c r="P259" s="2">
        <f t="shared" si="33"/>
        <v>0</v>
      </c>
      <c r="Q259" s="2">
        <f t="shared" si="34"/>
        <v>0</v>
      </c>
    </row>
    <row r="260" spans="12:17" ht="15">
      <c r="L260" s="2">
        <f t="shared" si="30"/>
        <v>0</v>
      </c>
      <c r="M260" s="6">
        <v>0.08</v>
      </c>
      <c r="N260" s="2">
        <f t="shared" si="31"/>
        <v>0</v>
      </c>
      <c r="O260" s="3">
        <f t="shared" si="32"/>
        <v>0</v>
      </c>
      <c r="P260" s="2">
        <f t="shared" si="33"/>
        <v>0</v>
      </c>
      <c r="Q260" s="2">
        <f t="shared" si="34"/>
        <v>0</v>
      </c>
    </row>
    <row r="261" spans="12:17" ht="15">
      <c r="L261" s="2">
        <f t="shared" si="30"/>
        <v>0</v>
      </c>
      <c r="M261" s="6">
        <v>0.08</v>
      </c>
      <c r="N261" s="2">
        <f t="shared" si="31"/>
        <v>0</v>
      </c>
      <c r="O261" s="3">
        <f t="shared" si="32"/>
        <v>0</v>
      </c>
      <c r="P261" s="2">
        <f t="shared" si="33"/>
        <v>0</v>
      </c>
      <c r="Q261" s="2">
        <f t="shared" si="34"/>
        <v>0</v>
      </c>
    </row>
    <row r="262" spans="12:17" ht="15">
      <c r="L262" s="2">
        <f t="shared" si="30"/>
        <v>0</v>
      </c>
      <c r="M262" s="6">
        <v>0.08</v>
      </c>
      <c r="N262" s="2">
        <f t="shared" si="31"/>
        <v>0</v>
      </c>
      <c r="O262" s="3">
        <f t="shared" si="32"/>
        <v>0</v>
      </c>
      <c r="P262" s="2">
        <f t="shared" si="33"/>
        <v>0</v>
      </c>
      <c r="Q262" s="2">
        <f t="shared" si="34"/>
        <v>0</v>
      </c>
    </row>
    <row r="263" spans="12:17" ht="15">
      <c r="L263" s="2">
        <f t="shared" si="30"/>
        <v>0</v>
      </c>
      <c r="M263" s="6">
        <v>0.08</v>
      </c>
      <c r="N263" s="2">
        <f t="shared" si="31"/>
        <v>0</v>
      </c>
      <c r="O263" s="3">
        <f t="shared" si="32"/>
        <v>0</v>
      </c>
      <c r="P263" s="2">
        <f t="shared" si="33"/>
        <v>0</v>
      </c>
      <c r="Q263" s="2">
        <f t="shared" si="34"/>
        <v>0</v>
      </c>
    </row>
    <row r="264" spans="12:17" ht="15">
      <c r="L264" s="2">
        <f t="shared" si="30"/>
        <v>0</v>
      </c>
      <c r="M264" s="6">
        <v>0.08</v>
      </c>
      <c r="N264" s="2">
        <f t="shared" si="31"/>
        <v>0</v>
      </c>
      <c r="O264" s="3">
        <f t="shared" si="32"/>
        <v>0</v>
      </c>
      <c r="P264" s="2">
        <f t="shared" si="33"/>
        <v>0</v>
      </c>
      <c r="Q264" s="2">
        <f t="shared" si="34"/>
        <v>0</v>
      </c>
    </row>
    <row r="265" spans="12:17" ht="15">
      <c r="L265" s="2">
        <f t="shared" si="30"/>
        <v>0</v>
      </c>
      <c r="M265" s="6">
        <v>0.08</v>
      </c>
      <c r="N265" s="2">
        <f t="shared" si="31"/>
        <v>0</v>
      </c>
      <c r="O265" s="3">
        <f t="shared" si="32"/>
        <v>0</v>
      </c>
      <c r="P265" s="2">
        <f t="shared" si="33"/>
        <v>0</v>
      </c>
      <c r="Q265" s="2">
        <f t="shared" si="34"/>
        <v>0</v>
      </c>
    </row>
    <row r="266" spans="12:17" ht="15">
      <c r="L266" s="2">
        <f t="shared" si="30"/>
        <v>0</v>
      </c>
      <c r="M266" s="6">
        <v>0.08</v>
      </c>
      <c r="N266" s="2">
        <f t="shared" si="31"/>
        <v>0</v>
      </c>
      <c r="O266" s="3">
        <f t="shared" si="32"/>
        <v>0</v>
      </c>
      <c r="P266" s="2">
        <f t="shared" si="33"/>
        <v>0</v>
      </c>
      <c r="Q266" s="2">
        <f t="shared" si="34"/>
        <v>0</v>
      </c>
    </row>
    <row r="267" spans="12:17" ht="15">
      <c r="L267" s="2">
        <f t="shared" si="30"/>
        <v>0</v>
      </c>
      <c r="M267" s="6">
        <v>0.08</v>
      </c>
      <c r="N267" s="2">
        <f t="shared" si="31"/>
        <v>0</v>
      </c>
      <c r="O267" s="3">
        <f t="shared" si="32"/>
        <v>0</v>
      </c>
      <c r="P267" s="2">
        <f t="shared" si="33"/>
        <v>0</v>
      </c>
      <c r="Q267" s="2">
        <f t="shared" si="34"/>
        <v>0</v>
      </c>
    </row>
    <row r="268" spans="12:17" ht="15">
      <c r="L268" s="2">
        <f t="shared" si="30"/>
        <v>0</v>
      </c>
      <c r="M268" s="6">
        <v>0.08</v>
      </c>
      <c r="N268" s="2">
        <f t="shared" si="31"/>
        <v>0</v>
      </c>
      <c r="O268" s="3">
        <f t="shared" si="32"/>
        <v>0</v>
      </c>
      <c r="P268" s="2">
        <f t="shared" si="33"/>
        <v>0</v>
      </c>
      <c r="Q268" s="2">
        <f t="shared" si="34"/>
        <v>0</v>
      </c>
    </row>
    <row r="269" spans="12:17" ht="15">
      <c r="L269" s="2">
        <f t="shared" si="30"/>
        <v>0</v>
      </c>
      <c r="M269" s="6">
        <v>0.08</v>
      </c>
      <c r="N269" s="2">
        <f t="shared" si="31"/>
        <v>0</v>
      </c>
      <c r="O269" s="3">
        <f t="shared" si="32"/>
        <v>0</v>
      </c>
      <c r="P269" s="2">
        <f t="shared" si="33"/>
        <v>0</v>
      </c>
      <c r="Q269" s="2">
        <f t="shared" si="34"/>
        <v>0</v>
      </c>
    </row>
    <row r="270" spans="12:17" ht="15">
      <c r="L270" s="2">
        <f t="shared" si="30"/>
        <v>0</v>
      </c>
      <c r="M270" s="6">
        <v>0.08</v>
      </c>
      <c r="N270" s="2">
        <f t="shared" si="31"/>
        <v>0</v>
      </c>
      <c r="O270" s="3">
        <f t="shared" si="32"/>
        <v>0</v>
      </c>
      <c r="P270" s="2">
        <f t="shared" si="33"/>
        <v>0</v>
      </c>
      <c r="Q270" s="2">
        <f t="shared" si="34"/>
        <v>0</v>
      </c>
    </row>
    <row r="271" spans="12:17" ht="15">
      <c r="L271" s="2">
        <f t="shared" si="30"/>
        <v>0</v>
      </c>
      <c r="M271" s="6">
        <v>0.08</v>
      </c>
      <c r="N271" s="2">
        <f t="shared" si="31"/>
        <v>0</v>
      </c>
      <c r="O271" s="3">
        <f t="shared" si="32"/>
        <v>0</v>
      </c>
      <c r="P271" s="2">
        <f t="shared" si="33"/>
        <v>0</v>
      </c>
      <c r="Q271" s="2">
        <f t="shared" si="34"/>
        <v>0</v>
      </c>
    </row>
    <row r="272" spans="12:17" ht="15">
      <c r="L272" s="2">
        <f t="shared" si="30"/>
        <v>0</v>
      </c>
      <c r="M272" s="6">
        <v>0.08</v>
      </c>
      <c r="N272" s="2">
        <f t="shared" si="31"/>
        <v>0</v>
      </c>
      <c r="O272" s="3">
        <f t="shared" si="32"/>
        <v>0</v>
      </c>
      <c r="P272" s="2">
        <f t="shared" si="33"/>
        <v>0</v>
      </c>
      <c r="Q272" s="2">
        <f t="shared" si="34"/>
        <v>0</v>
      </c>
    </row>
    <row r="273" spans="12:17" ht="15">
      <c r="L273" s="2">
        <f t="shared" si="30"/>
        <v>0</v>
      </c>
      <c r="M273" s="6">
        <v>0.08</v>
      </c>
      <c r="N273" s="2">
        <f t="shared" si="31"/>
        <v>0</v>
      </c>
      <c r="O273" s="3">
        <f t="shared" si="32"/>
        <v>0</v>
      </c>
      <c r="P273" s="2">
        <f t="shared" si="33"/>
        <v>0</v>
      </c>
      <c r="Q273" s="2">
        <f t="shared" si="34"/>
        <v>0</v>
      </c>
    </row>
    <row r="274" spans="12:17" ht="15">
      <c r="L274" s="2">
        <f t="shared" si="30"/>
        <v>0</v>
      </c>
      <c r="M274" s="6">
        <v>0.08</v>
      </c>
      <c r="N274" s="2">
        <f t="shared" si="31"/>
        <v>0</v>
      </c>
      <c r="O274" s="3">
        <f t="shared" si="32"/>
        <v>0</v>
      </c>
      <c r="P274" s="2">
        <f t="shared" si="33"/>
        <v>0</v>
      </c>
      <c r="Q274" s="2">
        <f t="shared" si="34"/>
        <v>0</v>
      </c>
    </row>
    <row r="275" spans="12:17" ht="15">
      <c r="L275" s="2">
        <f t="shared" si="30"/>
        <v>0</v>
      </c>
      <c r="M275" s="6">
        <v>0.08</v>
      </c>
      <c r="N275" s="2">
        <f t="shared" si="31"/>
        <v>0</v>
      </c>
      <c r="O275" s="3">
        <f t="shared" si="32"/>
        <v>0</v>
      </c>
      <c r="P275" s="2">
        <f t="shared" si="33"/>
        <v>0</v>
      </c>
      <c r="Q275" s="2">
        <f t="shared" si="34"/>
        <v>0</v>
      </c>
    </row>
    <row r="276" spans="12:17" ht="15">
      <c r="L276" s="2">
        <f t="shared" si="30"/>
        <v>0</v>
      </c>
      <c r="M276" s="6">
        <v>0.08</v>
      </c>
      <c r="N276" s="2">
        <f t="shared" si="31"/>
        <v>0</v>
      </c>
      <c r="O276" s="3">
        <f t="shared" si="32"/>
        <v>0</v>
      </c>
      <c r="P276" s="2">
        <f t="shared" si="33"/>
        <v>0</v>
      </c>
      <c r="Q276" s="2">
        <f t="shared" si="34"/>
        <v>0</v>
      </c>
    </row>
    <row r="277" spans="12:17" ht="15">
      <c r="L277" s="2">
        <f t="shared" si="30"/>
        <v>0</v>
      </c>
      <c r="M277" s="6">
        <v>0.08</v>
      </c>
      <c r="N277" s="2">
        <f t="shared" si="31"/>
        <v>0</v>
      </c>
      <c r="O277" s="3">
        <f t="shared" si="32"/>
        <v>0</v>
      </c>
      <c r="P277" s="2">
        <f t="shared" si="33"/>
        <v>0</v>
      </c>
      <c r="Q277" s="2">
        <f t="shared" si="34"/>
        <v>0</v>
      </c>
    </row>
    <row r="278" spans="12:17" ht="15">
      <c r="L278" s="2">
        <f t="shared" si="30"/>
        <v>0</v>
      </c>
      <c r="M278" s="6">
        <v>0.08</v>
      </c>
      <c r="N278" s="2">
        <f t="shared" si="31"/>
        <v>0</v>
      </c>
      <c r="O278" s="3">
        <f t="shared" si="32"/>
        <v>0</v>
      </c>
      <c r="P278" s="2">
        <f t="shared" si="33"/>
        <v>0</v>
      </c>
      <c r="Q278" s="2">
        <f t="shared" si="34"/>
        <v>0</v>
      </c>
    </row>
    <row r="279" spans="12:17" ht="15">
      <c r="L279" s="2">
        <f t="shared" si="30"/>
        <v>0</v>
      </c>
      <c r="M279" s="6">
        <v>0.08</v>
      </c>
      <c r="N279" s="2">
        <f t="shared" si="31"/>
        <v>0</v>
      </c>
      <c r="O279" s="3">
        <f t="shared" si="32"/>
        <v>0</v>
      </c>
      <c r="P279" s="2">
        <f t="shared" si="33"/>
        <v>0</v>
      </c>
      <c r="Q279" s="2">
        <f t="shared" si="34"/>
        <v>0</v>
      </c>
    </row>
    <row r="280" spans="12:17" ht="15">
      <c r="L280" s="2">
        <f t="shared" si="30"/>
        <v>0</v>
      </c>
      <c r="M280" s="6">
        <v>0.08</v>
      </c>
      <c r="N280" s="2">
        <f t="shared" si="31"/>
        <v>0</v>
      </c>
      <c r="O280" s="3">
        <f t="shared" si="32"/>
        <v>0</v>
      </c>
      <c r="P280" s="2">
        <f t="shared" si="33"/>
        <v>0</v>
      </c>
      <c r="Q280" s="2">
        <f t="shared" si="34"/>
        <v>0</v>
      </c>
    </row>
    <row r="281" spans="12:17" ht="15">
      <c r="L281" s="2">
        <f t="shared" si="30"/>
        <v>0</v>
      </c>
      <c r="M281" s="6">
        <v>0.08</v>
      </c>
      <c r="N281" s="2">
        <f t="shared" si="31"/>
        <v>0</v>
      </c>
      <c r="O281" s="3">
        <f t="shared" si="32"/>
        <v>0</v>
      </c>
      <c r="P281" s="2">
        <f t="shared" si="33"/>
        <v>0</v>
      </c>
      <c r="Q281" s="2">
        <f t="shared" si="34"/>
        <v>0</v>
      </c>
    </row>
    <row r="282" spans="12:17" ht="15">
      <c r="L282" s="2">
        <f t="shared" si="30"/>
        <v>0</v>
      </c>
      <c r="M282" s="6">
        <v>0.08</v>
      </c>
      <c r="N282" s="2">
        <f t="shared" si="31"/>
        <v>0</v>
      </c>
      <c r="O282" s="3">
        <f t="shared" si="32"/>
        <v>0</v>
      </c>
      <c r="P282" s="2">
        <f t="shared" si="33"/>
        <v>0</v>
      </c>
      <c r="Q282" s="2">
        <f t="shared" si="34"/>
        <v>0</v>
      </c>
    </row>
    <row r="283" spans="12:17" ht="15">
      <c r="L283" s="2">
        <f t="shared" si="30"/>
        <v>0</v>
      </c>
      <c r="M283" s="6">
        <v>0.08</v>
      </c>
      <c r="N283" s="2">
        <f t="shared" si="31"/>
        <v>0</v>
      </c>
      <c r="O283" s="3">
        <f t="shared" si="32"/>
        <v>0</v>
      </c>
      <c r="P283" s="2">
        <f t="shared" si="33"/>
        <v>0</v>
      </c>
      <c r="Q283" s="2">
        <f t="shared" si="34"/>
        <v>0</v>
      </c>
    </row>
    <row r="284" spans="12:17" ht="15">
      <c r="L284" s="2">
        <f t="shared" si="30"/>
        <v>0</v>
      </c>
      <c r="M284" s="6">
        <v>0.08</v>
      </c>
      <c r="N284" s="2">
        <f t="shared" si="31"/>
        <v>0</v>
      </c>
      <c r="O284" s="3">
        <f t="shared" si="32"/>
        <v>0</v>
      </c>
      <c r="P284" s="2">
        <f t="shared" si="33"/>
        <v>0</v>
      </c>
      <c r="Q284" s="2">
        <f t="shared" si="34"/>
        <v>0</v>
      </c>
    </row>
    <row r="285" spans="12:17" ht="15">
      <c r="L285" s="2">
        <f t="shared" si="30"/>
        <v>0</v>
      </c>
      <c r="M285" s="6">
        <v>0.08</v>
      </c>
      <c r="N285" s="2">
        <f t="shared" si="31"/>
        <v>0</v>
      </c>
      <c r="O285" s="3">
        <f t="shared" si="32"/>
        <v>0</v>
      </c>
      <c r="P285" s="2">
        <f t="shared" si="33"/>
        <v>0</v>
      </c>
      <c r="Q285" s="2">
        <f t="shared" si="34"/>
        <v>0</v>
      </c>
    </row>
    <row r="286" spans="12:17" ht="15">
      <c r="L286" s="2">
        <f t="shared" si="30"/>
        <v>0</v>
      </c>
      <c r="M286" s="6">
        <v>0.08</v>
      </c>
      <c r="N286" s="2">
        <f t="shared" si="31"/>
        <v>0</v>
      </c>
      <c r="O286" s="3">
        <f t="shared" si="32"/>
        <v>0</v>
      </c>
      <c r="P286" s="2">
        <f t="shared" si="33"/>
        <v>0</v>
      </c>
      <c r="Q286" s="2">
        <f t="shared" si="34"/>
        <v>0</v>
      </c>
    </row>
    <row r="287" spans="12:17" ht="15">
      <c r="L287" s="2">
        <f t="shared" si="30"/>
        <v>0</v>
      </c>
      <c r="M287" s="6">
        <v>0.08</v>
      </c>
      <c r="N287" s="2">
        <f t="shared" si="31"/>
        <v>0</v>
      </c>
      <c r="O287" s="3">
        <f t="shared" si="32"/>
        <v>0</v>
      </c>
      <c r="P287" s="2">
        <f t="shared" si="33"/>
        <v>0</v>
      </c>
      <c r="Q287" s="2">
        <f t="shared" si="34"/>
        <v>0</v>
      </c>
    </row>
    <row r="288" spans="12:17" ht="15">
      <c r="L288" s="2">
        <f t="shared" si="30"/>
        <v>0</v>
      </c>
      <c r="M288" s="6">
        <v>0.08</v>
      </c>
      <c r="N288" s="2">
        <f t="shared" si="31"/>
        <v>0</v>
      </c>
      <c r="O288" s="3">
        <f t="shared" si="32"/>
        <v>0</v>
      </c>
      <c r="P288" s="2">
        <f t="shared" si="33"/>
        <v>0</v>
      </c>
      <c r="Q288" s="2">
        <f t="shared" si="34"/>
        <v>0</v>
      </c>
    </row>
    <row r="289" spans="12:17" ht="15">
      <c r="L289" s="2">
        <f t="shared" si="30"/>
        <v>0</v>
      </c>
      <c r="M289" s="6">
        <v>0.08</v>
      </c>
      <c r="N289" s="2">
        <f t="shared" si="31"/>
        <v>0</v>
      </c>
      <c r="O289" s="3">
        <f t="shared" si="32"/>
        <v>0</v>
      </c>
      <c r="P289" s="2">
        <f t="shared" si="33"/>
        <v>0</v>
      </c>
      <c r="Q289" s="2">
        <f t="shared" si="34"/>
        <v>0</v>
      </c>
    </row>
    <row r="290" spans="12:17" ht="15">
      <c r="L290" s="2">
        <f t="shared" si="30"/>
        <v>0</v>
      </c>
      <c r="M290" s="6">
        <v>0.08</v>
      </c>
      <c r="N290" s="2">
        <f t="shared" si="31"/>
        <v>0</v>
      </c>
      <c r="O290" s="3">
        <f t="shared" si="32"/>
        <v>0</v>
      </c>
      <c r="P290" s="2">
        <f t="shared" si="33"/>
        <v>0</v>
      </c>
      <c r="Q290" s="2">
        <f t="shared" si="34"/>
        <v>0</v>
      </c>
    </row>
    <row r="291" spans="12:17" ht="15">
      <c r="L291" s="2">
        <f t="shared" si="30"/>
        <v>0</v>
      </c>
      <c r="M291" s="6">
        <v>0.08</v>
      </c>
      <c r="N291" s="2">
        <f t="shared" si="31"/>
        <v>0</v>
      </c>
      <c r="O291" s="3">
        <f t="shared" si="32"/>
        <v>0</v>
      </c>
      <c r="P291" s="2">
        <f t="shared" si="33"/>
        <v>0</v>
      </c>
      <c r="Q291" s="2">
        <f t="shared" si="34"/>
        <v>0</v>
      </c>
    </row>
    <row r="292" spans="12:17" ht="15">
      <c r="L292" s="2">
        <f t="shared" si="30"/>
        <v>0</v>
      </c>
      <c r="M292" s="6">
        <v>0.08</v>
      </c>
      <c r="N292" s="2">
        <f t="shared" si="31"/>
        <v>0</v>
      </c>
      <c r="O292" s="3">
        <f t="shared" si="32"/>
        <v>0</v>
      </c>
      <c r="P292" s="2">
        <f t="shared" si="33"/>
        <v>0</v>
      </c>
      <c r="Q292" s="2">
        <f t="shared" si="34"/>
        <v>0</v>
      </c>
    </row>
    <row r="293" spans="12:17" ht="15">
      <c r="L293" s="2">
        <f t="shared" si="30"/>
        <v>0</v>
      </c>
      <c r="M293" s="6">
        <v>0.08</v>
      </c>
      <c r="N293" s="2">
        <f t="shared" si="31"/>
        <v>0</v>
      </c>
      <c r="O293" s="3">
        <f t="shared" si="32"/>
        <v>0</v>
      </c>
      <c r="P293" s="2">
        <f t="shared" si="33"/>
        <v>0</v>
      </c>
      <c r="Q293" s="2">
        <f t="shared" si="34"/>
        <v>0</v>
      </c>
    </row>
    <row r="294" spans="12:17" ht="15">
      <c r="L294" s="2">
        <f t="shared" si="30"/>
        <v>0</v>
      </c>
      <c r="M294" s="6">
        <v>0.08</v>
      </c>
      <c r="N294" s="2">
        <f t="shared" si="31"/>
        <v>0</v>
      </c>
      <c r="O294" s="3">
        <f t="shared" si="32"/>
        <v>0</v>
      </c>
      <c r="P294" s="2">
        <f t="shared" si="33"/>
        <v>0</v>
      </c>
      <c r="Q294" s="2">
        <f t="shared" si="34"/>
        <v>0</v>
      </c>
    </row>
    <row r="295" spans="12:17" ht="15">
      <c r="L295" s="2">
        <f t="shared" si="30"/>
        <v>0</v>
      </c>
      <c r="M295" s="6">
        <v>0.08</v>
      </c>
      <c r="N295" s="2">
        <f t="shared" si="31"/>
        <v>0</v>
      </c>
      <c r="O295" s="3">
        <f t="shared" si="32"/>
        <v>0</v>
      </c>
      <c r="P295" s="2">
        <f t="shared" si="33"/>
        <v>0</v>
      </c>
      <c r="Q295" s="2">
        <f t="shared" si="34"/>
        <v>0</v>
      </c>
    </row>
    <row r="296" spans="12:17" ht="15">
      <c r="L296" s="2">
        <f t="shared" si="30"/>
        <v>0</v>
      </c>
      <c r="M296" s="6">
        <v>0.08</v>
      </c>
      <c r="N296" s="2">
        <f t="shared" si="31"/>
        <v>0</v>
      </c>
      <c r="O296" s="3">
        <f t="shared" si="32"/>
        <v>0</v>
      </c>
      <c r="P296" s="2">
        <f t="shared" si="33"/>
        <v>0</v>
      </c>
      <c r="Q296" s="2">
        <f t="shared" si="34"/>
        <v>0</v>
      </c>
    </row>
    <row r="297" spans="12:17" ht="15">
      <c r="L297" s="2">
        <f t="shared" si="30"/>
        <v>0</v>
      </c>
      <c r="M297" s="6">
        <v>0.08</v>
      </c>
      <c r="N297" s="2">
        <f t="shared" si="31"/>
        <v>0</v>
      </c>
      <c r="O297" s="3">
        <f t="shared" si="32"/>
        <v>0</v>
      </c>
      <c r="P297" s="2">
        <f t="shared" si="33"/>
        <v>0</v>
      </c>
      <c r="Q297" s="2">
        <f t="shared" si="34"/>
        <v>0</v>
      </c>
    </row>
    <row r="298" spans="12:17" ht="15">
      <c r="L298" s="2">
        <f t="shared" si="30"/>
        <v>0</v>
      </c>
      <c r="M298" s="6">
        <v>0.08</v>
      </c>
      <c r="N298" s="2">
        <f t="shared" si="31"/>
        <v>0</v>
      </c>
      <c r="O298" s="3">
        <f t="shared" si="32"/>
        <v>0</v>
      </c>
      <c r="P298" s="2">
        <f t="shared" si="33"/>
        <v>0</v>
      </c>
      <c r="Q298" s="2">
        <f t="shared" si="34"/>
        <v>0</v>
      </c>
    </row>
    <row r="299" spans="12:17" ht="15">
      <c r="L299" s="2">
        <f t="shared" si="30"/>
        <v>0</v>
      </c>
      <c r="M299" s="6">
        <v>0.08</v>
      </c>
      <c r="N299" s="2">
        <f t="shared" si="31"/>
        <v>0</v>
      </c>
      <c r="O299" s="3">
        <f t="shared" si="32"/>
        <v>0</v>
      </c>
      <c r="P299" s="2">
        <f t="shared" si="33"/>
        <v>0</v>
      </c>
      <c r="Q299" s="2">
        <f t="shared" si="34"/>
        <v>0</v>
      </c>
    </row>
    <row r="300" spans="12:17" ht="15">
      <c r="L300" s="2">
        <f t="shared" si="30"/>
        <v>0</v>
      </c>
      <c r="M300" s="6">
        <v>0.08</v>
      </c>
      <c r="N300" s="2">
        <f t="shared" si="31"/>
        <v>0</v>
      </c>
      <c r="O300" s="3">
        <f t="shared" si="32"/>
        <v>0</v>
      </c>
      <c r="P300" s="2">
        <f t="shared" si="33"/>
        <v>0</v>
      </c>
      <c r="Q300" s="2">
        <f t="shared" si="34"/>
        <v>0</v>
      </c>
    </row>
    <row r="301" spans="12:17" ht="15">
      <c r="L301" s="2">
        <f t="shared" si="30"/>
        <v>0</v>
      </c>
      <c r="M301" s="6">
        <v>0.08</v>
      </c>
      <c r="N301" s="2">
        <f t="shared" si="31"/>
        <v>0</v>
      </c>
      <c r="O301" s="3">
        <f t="shared" si="32"/>
        <v>0</v>
      </c>
      <c r="P301" s="2">
        <f t="shared" si="33"/>
        <v>0</v>
      </c>
      <c r="Q301" s="2">
        <f t="shared" si="34"/>
        <v>0</v>
      </c>
    </row>
    <row r="302" spans="12:17" ht="15">
      <c r="L302" s="2">
        <f aca="true" t="shared" si="35" ref="L302:L365">J302*I302</f>
        <v>0</v>
      </c>
      <c r="M302" s="6">
        <v>0.08</v>
      </c>
      <c r="N302" s="2">
        <f aca="true" t="shared" si="36" ref="N302:N365">L302*1.08</f>
        <v>0</v>
      </c>
      <c r="O302" s="3">
        <f aca="true" t="shared" si="37" ref="O302:O365">K302*I302*1.08</f>
        <v>0</v>
      </c>
      <c r="P302" s="2">
        <f aca="true" t="shared" si="38" ref="P302:P365">J302-K302</f>
        <v>0</v>
      </c>
      <c r="Q302" s="2">
        <f aca="true" t="shared" si="39" ref="Q302:Q365">N302-O302</f>
        <v>0</v>
      </c>
    </row>
    <row r="303" spans="12:17" ht="15">
      <c r="L303" s="2">
        <f t="shared" si="35"/>
        <v>0</v>
      </c>
      <c r="M303" s="6">
        <v>0.08</v>
      </c>
      <c r="N303" s="2">
        <f t="shared" si="36"/>
        <v>0</v>
      </c>
      <c r="O303" s="3">
        <f t="shared" si="37"/>
        <v>0</v>
      </c>
      <c r="P303" s="2">
        <f t="shared" si="38"/>
        <v>0</v>
      </c>
      <c r="Q303" s="2">
        <f t="shared" si="39"/>
        <v>0</v>
      </c>
    </row>
    <row r="304" spans="12:17" ht="15">
      <c r="L304" s="2">
        <f t="shared" si="35"/>
        <v>0</v>
      </c>
      <c r="M304" s="6">
        <v>0.08</v>
      </c>
      <c r="N304" s="2">
        <f t="shared" si="36"/>
        <v>0</v>
      </c>
      <c r="O304" s="3">
        <f t="shared" si="37"/>
        <v>0</v>
      </c>
      <c r="P304" s="2">
        <f t="shared" si="38"/>
        <v>0</v>
      </c>
      <c r="Q304" s="2">
        <f t="shared" si="39"/>
        <v>0</v>
      </c>
    </row>
    <row r="305" spans="12:17" ht="15">
      <c r="L305" s="2">
        <f t="shared" si="35"/>
        <v>0</v>
      </c>
      <c r="M305" s="6">
        <v>0.08</v>
      </c>
      <c r="N305" s="2">
        <f t="shared" si="36"/>
        <v>0</v>
      </c>
      <c r="O305" s="3">
        <f t="shared" si="37"/>
        <v>0</v>
      </c>
      <c r="P305" s="2">
        <f t="shared" si="38"/>
        <v>0</v>
      </c>
      <c r="Q305" s="2">
        <f t="shared" si="39"/>
        <v>0</v>
      </c>
    </row>
    <row r="306" spans="12:17" ht="15">
      <c r="L306" s="2">
        <f t="shared" si="35"/>
        <v>0</v>
      </c>
      <c r="M306" s="6">
        <v>0.08</v>
      </c>
      <c r="N306" s="2">
        <f t="shared" si="36"/>
        <v>0</v>
      </c>
      <c r="O306" s="3">
        <f t="shared" si="37"/>
        <v>0</v>
      </c>
      <c r="P306" s="2">
        <f t="shared" si="38"/>
        <v>0</v>
      </c>
      <c r="Q306" s="2">
        <f t="shared" si="39"/>
        <v>0</v>
      </c>
    </row>
    <row r="307" spans="12:17" ht="15">
      <c r="L307" s="2">
        <f t="shared" si="35"/>
        <v>0</v>
      </c>
      <c r="M307" s="6">
        <v>0.08</v>
      </c>
      <c r="N307" s="2">
        <f t="shared" si="36"/>
        <v>0</v>
      </c>
      <c r="O307" s="3">
        <f t="shared" si="37"/>
        <v>0</v>
      </c>
      <c r="P307" s="2">
        <f t="shared" si="38"/>
        <v>0</v>
      </c>
      <c r="Q307" s="2">
        <f t="shared" si="39"/>
        <v>0</v>
      </c>
    </row>
    <row r="308" spans="12:17" ht="15">
      <c r="L308" s="2">
        <f t="shared" si="35"/>
        <v>0</v>
      </c>
      <c r="M308" s="6">
        <v>0.08</v>
      </c>
      <c r="N308" s="2">
        <f t="shared" si="36"/>
        <v>0</v>
      </c>
      <c r="O308" s="3">
        <f t="shared" si="37"/>
        <v>0</v>
      </c>
      <c r="P308" s="2">
        <f t="shared" si="38"/>
        <v>0</v>
      </c>
      <c r="Q308" s="2">
        <f t="shared" si="39"/>
        <v>0</v>
      </c>
    </row>
    <row r="309" spans="12:17" ht="15">
      <c r="L309" s="2">
        <f t="shared" si="35"/>
        <v>0</v>
      </c>
      <c r="M309" s="6">
        <v>0.08</v>
      </c>
      <c r="N309" s="2">
        <f t="shared" si="36"/>
        <v>0</v>
      </c>
      <c r="O309" s="3">
        <f t="shared" si="37"/>
        <v>0</v>
      </c>
      <c r="P309" s="2">
        <f t="shared" si="38"/>
        <v>0</v>
      </c>
      <c r="Q309" s="2">
        <f t="shared" si="39"/>
        <v>0</v>
      </c>
    </row>
    <row r="310" spans="12:17" ht="15">
      <c r="L310" s="2">
        <f t="shared" si="35"/>
        <v>0</v>
      </c>
      <c r="M310" s="6">
        <v>0.08</v>
      </c>
      <c r="N310" s="2">
        <f t="shared" si="36"/>
        <v>0</v>
      </c>
      <c r="O310" s="3">
        <f t="shared" si="37"/>
        <v>0</v>
      </c>
      <c r="P310" s="2">
        <f t="shared" si="38"/>
        <v>0</v>
      </c>
      <c r="Q310" s="2">
        <f t="shared" si="39"/>
        <v>0</v>
      </c>
    </row>
    <row r="311" spans="12:17" ht="15">
      <c r="L311" s="2">
        <f t="shared" si="35"/>
        <v>0</v>
      </c>
      <c r="M311" s="6">
        <v>0.08</v>
      </c>
      <c r="N311" s="2">
        <f t="shared" si="36"/>
        <v>0</v>
      </c>
      <c r="O311" s="3">
        <f t="shared" si="37"/>
        <v>0</v>
      </c>
      <c r="P311" s="2">
        <f t="shared" si="38"/>
        <v>0</v>
      </c>
      <c r="Q311" s="2">
        <f t="shared" si="39"/>
        <v>0</v>
      </c>
    </row>
    <row r="312" spans="12:17" ht="15">
      <c r="L312" s="2">
        <f t="shared" si="35"/>
        <v>0</v>
      </c>
      <c r="M312" s="6">
        <v>0.08</v>
      </c>
      <c r="N312" s="2">
        <f t="shared" si="36"/>
        <v>0</v>
      </c>
      <c r="O312" s="3">
        <f t="shared" si="37"/>
        <v>0</v>
      </c>
      <c r="P312" s="2">
        <f t="shared" si="38"/>
        <v>0</v>
      </c>
      <c r="Q312" s="2">
        <f t="shared" si="39"/>
        <v>0</v>
      </c>
    </row>
    <row r="313" spans="12:17" ht="15">
      <c r="L313" s="2">
        <f t="shared" si="35"/>
        <v>0</v>
      </c>
      <c r="M313" s="6">
        <v>0.08</v>
      </c>
      <c r="N313" s="2">
        <f t="shared" si="36"/>
        <v>0</v>
      </c>
      <c r="O313" s="3">
        <f t="shared" si="37"/>
        <v>0</v>
      </c>
      <c r="P313" s="2">
        <f t="shared" si="38"/>
        <v>0</v>
      </c>
      <c r="Q313" s="2">
        <f t="shared" si="39"/>
        <v>0</v>
      </c>
    </row>
    <row r="314" spans="12:17" ht="15">
      <c r="L314" s="2">
        <f t="shared" si="35"/>
        <v>0</v>
      </c>
      <c r="M314" s="6">
        <v>0.08</v>
      </c>
      <c r="N314" s="2">
        <f t="shared" si="36"/>
        <v>0</v>
      </c>
      <c r="O314" s="3">
        <f t="shared" si="37"/>
        <v>0</v>
      </c>
      <c r="P314" s="2">
        <f t="shared" si="38"/>
        <v>0</v>
      </c>
      <c r="Q314" s="2">
        <f t="shared" si="39"/>
        <v>0</v>
      </c>
    </row>
    <row r="315" spans="12:17" ht="15">
      <c r="L315" s="2">
        <f t="shared" si="35"/>
        <v>0</v>
      </c>
      <c r="M315" s="6">
        <v>0.08</v>
      </c>
      <c r="N315" s="2">
        <f t="shared" si="36"/>
        <v>0</v>
      </c>
      <c r="O315" s="3">
        <f t="shared" si="37"/>
        <v>0</v>
      </c>
      <c r="P315" s="2">
        <f t="shared" si="38"/>
        <v>0</v>
      </c>
      <c r="Q315" s="2">
        <f t="shared" si="39"/>
        <v>0</v>
      </c>
    </row>
    <row r="316" spans="12:17" ht="15">
      <c r="L316" s="2">
        <f t="shared" si="35"/>
        <v>0</v>
      </c>
      <c r="M316" s="6">
        <v>0.08</v>
      </c>
      <c r="N316" s="2">
        <f t="shared" si="36"/>
        <v>0</v>
      </c>
      <c r="O316" s="3">
        <f t="shared" si="37"/>
        <v>0</v>
      </c>
      <c r="P316" s="2">
        <f t="shared" si="38"/>
        <v>0</v>
      </c>
      <c r="Q316" s="2">
        <f t="shared" si="39"/>
        <v>0</v>
      </c>
    </row>
    <row r="317" spans="12:17" ht="15">
      <c r="L317" s="2">
        <f t="shared" si="35"/>
        <v>0</v>
      </c>
      <c r="M317" s="6">
        <v>0.08</v>
      </c>
      <c r="N317" s="2">
        <f t="shared" si="36"/>
        <v>0</v>
      </c>
      <c r="O317" s="3">
        <f t="shared" si="37"/>
        <v>0</v>
      </c>
      <c r="P317" s="2">
        <f t="shared" si="38"/>
        <v>0</v>
      </c>
      <c r="Q317" s="2">
        <f t="shared" si="39"/>
        <v>0</v>
      </c>
    </row>
    <row r="318" spans="12:17" ht="15">
      <c r="L318" s="2">
        <f t="shared" si="35"/>
        <v>0</v>
      </c>
      <c r="M318" s="6">
        <v>0.08</v>
      </c>
      <c r="N318" s="2">
        <f t="shared" si="36"/>
        <v>0</v>
      </c>
      <c r="O318" s="3">
        <f t="shared" si="37"/>
        <v>0</v>
      </c>
      <c r="P318" s="2">
        <f t="shared" si="38"/>
        <v>0</v>
      </c>
      <c r="Q318" s="2">
        <f t="shared" si="39"/>
        <v>0</v>
      </c>
    </row>
    <row r="319" spans="12:17" ht="15">
      <c r="L319" s="2">
        <f t="shared" si="35"/>
        <v>0</v>
      </c>
      <c r="M319" s="6">
        <v>0.08</v>
      </c>
      <c r="N319" s="2">
        <f t="shared" si="36"/>
        <v>0</v>
      </c>
      <c r="O319" s="3">
        <f t="shared" si="37"/>
        <v>0</v>
      </c>
      <c r="P319" s="2">
        <f t="shared" si="38"/>
        <v>0</v>
      </c>
      <c r="Q319" s="2">
        <f t="shared" si="39"/>
        <v>0</v>
      </c>
    </row>
    <row r="320" spans="12:17" ht="15">
      <c r="L320" s="2">
        <f t="shared" si="35"/>
        <v>0</v>
      </c>
      <c r="M320" s="6">
        <v>0.08</v>
      </c>
      <c r="N320" s="2">
        <f t="shared" si="36"/>
        <v>0</v>
      </c>
      <c r="O320" s="3">
        <f t="shared" si="37"/>
        <v>0</v>
      </c>
      <c r="P320" s="2">
        <f t="shared" si="38"/>
        <v>0</v>
      </c>
      <c r="Q320" s="2">
        <f t="shared" si="39"/>
        <v>0</v>
      </c>
    </row>
    <row r="321" spans="12:17" ht="15">
      <c r="L321" s="2">
        <f t="shared" si="35"/>
        <v>0</v>
      </c>
      <c r="M321" s="6">
        <v>0.08</v>
      </c>
      <c r="N321" s="2">
        <f t="shared" si="36"/>
        <v>0</v>
      </c>
      <c r="O321" s="3">
        <f t="shared" si="37"/>
        <v>0</v>
      </c>
      <c r="P321" s="2">
        <f t="shared" si="38"/>
        <v>0</v>
      </c>
      <c r="Q321" s="2">
        <f t="shared" si="39"/>
        <v>0</v>
      </c>
    </row>
    <row r="322" spans="12:17" ht="15">
      <c r="L322" s="2">
        <f t="shared" si="35"/>
        <v>0</v>
      </c>
      <c r="M322" s="6">
        <v>0.08</v>
      </c>
      <c r="N322" s="2">
        <f t="shared" si="36"/>
        <v>0</v>
      </c>
      <c r="O322" s="3">
        <f t="shared" si="37"/>
        <v>0</v>
      </c>
      <c r="P322" s="2">
        <f t="shared" si="38"/>
        <v>0</v>
      </c>
      <c r="Q322" s="2">
        <f t="shared" si="39"/>
        <v>0</v>
      </c>
    </row>
    <row r="323" spans="12:17" ht="15">
      <c r="L323" s="2">
        <f t="shared" si="35"/>
        <v>0</v>
      </c>
      <c r="M323" s="6">
        <v>0.08</v>
      </c>
      <c r="N323" s="2">
        <f t="shared" si="36"/>
        <v>0</v>
      </c>
      <c r="O323" s="3">
        <f t="shared" si="37"/>
        <v>0</v>
      </c>
      <c r="P323" s="2">
        <f t="shared" si="38"/>
        <v>0</v>
      </c>
      <c r="Q323" s="2">
        <f t="shared" si="39"/>
        <v>0</v>
      </c>
    </row>
    <row r="324" spans="12:17" ht="15">
      <c r="L324" s="2">
        <f t="shared" si="35"/>
        <v>0</v>
      </c>
      <c r="M324" s="6">
        <v>0.08</v>
      </c>
      <c r="N324" s="2">
        <f t="shared" si="36"/>
        <v>0</v>
      </c>
      <c r="O324" s="3">
        <f t="shared" si="37"/>
        <v>0</v>
      </c>
      <c r="P324" s="2">
        <f t="shared" si="38"/>
        <v>0</v>
      </c>
      <c r="Q324" s="2">
        <f t="shared" si="39"/>
        <v>0</v>
      </c>
    </row>
    <row r="325" spans="12:17" ht="15">
      <c r="L325" s="2">
        <f t="shared" si="35"/>
        <v>0</v>
      </c>
      <c r="M325" s="6">
        <v>0.08</v>
      </c>
      <c r="N325" s="2">
        <f t="shared" si="36"/>
        <v>0</v>
      </c>
      <c r="O325" s="3">
        <f t="shared" si="37"/>
        <v>0</v>
      </c>
      <c r="P325" s="2">
        <f t="shared" si="38"/>
        <v>0</v>
      </c>
      <c r="Q325" s="2">
        <f t="shared" si="39"/>
        <v>0</v>
      </c>
    </row>
    <row r="326" spans="12:17" ht="15">
      <c r="L326" s="2">
        <f t="shared" si="35"/>
        <v>0</v>
      </c>
      <c r="M326" s="6">
        <v>0.08</v>
      </c>
      <c r="N326" s="2">
        <f t="shared" si="36"/>
        <v>0</v>
      </c>
      <c r="O326" s="3">
        <f t="shared" si="37"/>
        <v>0</v>
      </c>
      <c r="P326" s="2">
        <f t="shared" si="38"/>
        <v>0</v>
      </c>
      <c r="Q326" s="2">
        <f t="shared" si="39"/>
        <v>0</v>
      </c>
    </row>
    <row r="327" spans="12:17" ht="15">
      <c r="L327" s="2">
        <f t="shared" si="35"/>
        <v>0</v>
      </c>
      <c r="M327" s="6">
        <v>0.08</v>
      </c>
      <c r="N327" s="2">
        <f t="shared" si="36"/>
        <v>0</v>
      </c>
      <c r="O327" s="3">
        <f t="shared" si="37"/>
        <v>0</v>
      </c>
      <c r="P327" s="2">
        <f t="shared" si="38"/>
        <v>0</v>
      </c>
      <c r="Q327" s="2">
        <f t="shared" si="39"/>
        <v>0</v>
      </c>
    </row>
    <row r="328" spans="12:17" ht="15">
      <c r="L328" s="2">
        <f t="shared" si="35"/>
        <v>0</v>
      </c>
      <c r="M328" s="6">
        <v>0.08</v>
      </c>
      <c r="N328" s="2">
        <f t="shared" si="36"/>
        <v>0</v>
      </c>
      <c r="O328" s="3">
        <f t="shared" si="37"/>
        <v>0</v>
      </c>
      <c r="P328" s="2">
        <f t="shared" si="38"/>
        <v>0</v>
      </c>
      <c r="Q328" s="2">
        <f t="shared" si="39"/>
        <v>0</v>
      </c>
    </row>
    <row r="329" spans="12:17" ht="15">
      <c r="L329" s="2">
        <f t="shared" si="35"/>
        <v>0</v>
      </c>
      <c r="M329" s="6">
        <v>0.08</v>
      </c>
      <c r="N329" s="2">
        <f t="shared" si="36"/>
        <v>0</v>
      </c>
      <c r="O329" s="3">
        <f t="shared" si="37"/>
        <v>0</v>
      </c>
      <c r="P329" s="2">
        <f t="shared" si="38"/>
        <v>0</v>
      </c>
      <c r="Q329" s="2">
        <f t="shared" si="39"/>
        <v>0</v>
      </c>
    </row>
    <row r="330" spans="12:17" ht="15">
      <c r="L330" s="2">
        <f t="shared" si="35"/>
        <v>0</v>
      </c>
      <c r="M330" s="6">
        <v>0.08</v>
      </c>
      <c r="N330" s="2">
        <f t="shared" si="36"/>
        <v>0</v>
      </c>
      <c r="O330" s="3">
        <f t="shared" si="37"/>
        <v>0</v>
      </c>
      <c r="P330" s="2">
        <f t="shared" si="38"/>
        <v>0</v>
      </c>
      <c r="Q330" s="2">
        <f t="shared" si="39"/>
        <v>0</v>
      </c>
    </row>
    <row r="331" spans="12:17" ht="15">
      <c r="L331" s="2">
        <f t="shared" si="35"/>
        <v>0</v>
      </c>
      <c r="M331" s="6">
        <v>0.08</v>
      </c>
      <c r="N331" s="2">
        <f t="shared" si="36"/>
        <v>0</v>
      </c>
      <c r="O331" s="3">
        <f t="shared" si="37"/>
        <v>0</v>
      </c>
      <c r="P331" s="2">
        <f t="shared" si="38"/>
        <v>0</v>
      </c>
      <c r="Q331" s="2">
        <f t="shared" si="39"/>
        <v>0</v>
      </c>
    </row>
    <row r="332" spans="12:17" ht="15">
      <c r="L332" s="2">
        <f t="shared" si="35"/>
        <v>0</v>
      </c>
      <c r="M332" s="6">
        <v>0.08</v>
      </c>
      <c r="N332" s="2">
        <f t="shared" si="36"/>
        <v>0</v>
      </c>
      <c r="O332" s="3">
        <f t="shared" si="37"/>
        <v>0</v>
      </c>
      <c r="P332" s="2">
        <f t="shared" si="38"/>
        <v>0</v>
      </c>
      <c r="Q332" s="2">
        <f t="shared" si="39"/>
        <v>0</v>
      </c>
    </row>
    <row r="333" spans="12:17" ht="15">
      <c r="L333" s="2">
        <f t="shared" si="35"/>
        <v>0</v>
      </c>
      <c r="M333" s="6">
        <v>0.08</v>
      </c>
      <c r="N333" s="2">
        <f t="shared" si="36"/>
        <v>0</v>
      </c>
      <c r="O333" s="3">
        <f t="shared" si="37"/>
        <v>0</v>
      </c>
      <c r="P333" s="2">
        <f t="shared" si="38"/>
        <v>0</v>
      </c>
      <c r="Q333" s="2">
        <f t="shared" si="39"/>
        <v>0</v>
      </c>
    </row>
    <row r="334" spans="12:17" ht="15">
      <c r="L334" s="2">
        <f t="shared" si="35"/>
        <v>0</v>
      </c>
      <c r="M334" s="6">
        <v>0.08</v>
      </c>
      <c r="N334" s="2">
        <f t="shared" si="36"/>
        <v>0</v>
      </c>
      <c r="O334" s="3">
        <f t="shared" si="37"/>
        <v>0</v>
      </c>
      <c r="P334" s="2">
        <f t="shared" si="38"/>
        <v>0</v>
      </c>
      <c r="Q334" s="2">
        <f t="shared" si="39"/>
        <v>0</v>
      </c>
    </row>
    <row r="335" spans="12:17" ht="15">
      <c r="L335" s="2">
        <f t="shared" si="35"/>
        <v>0</v>
      </c>
      <c r="M335" s="6">
        <v>0.08</v>
      </c>
      <c r="N335" s="2">
        <f t="shared" si="36"/>
        <v>0</v>
      </c>
      <c r="O335" s="3">
        <f t="shared" si="37"/>
        <v>0</v>
      </c>
      <c r="P335" s="2">
        <f t="shared" si="38"/>
        <v>0</v>
      </c>
      <c r="Q335" s="2">
        <f t="shared" si="39"/>
        <v>0</v>
      </c>
    </row>
    <row r="336" spans="12:17" ht="15">
      <c r="L336" s="2">
        <f t="shared" si="35"/>
        <v>0</v>
      </c>
      <c r="M336" s="6">
        <v>0.08</v>
      </c>
      <c r="N336" s="2">
        <f t="shared" si="36"/>
        <v>0</v>
      </c>
      <c r="O336" s="3">
        <f t="shared" si="37"/>
        <v>0</v>
      </c>
      <c r="P336" s="2">
        <f t="shared" si="38"/>
        <v>0</v>
      </c>
      <c r="Q336" s="2">
        <f t="shared" si="39"/>
        <v>0</v>
      </c>
    </row>
    <row r="337" spans="12:17" ht="15">
      <c r="L337" s="2">
        <f t="shared" si="35"/>
        <v>0</v>
      </c>
      <c r="M337" s="6">
        <v>0.08</v>
      </c>
      <c r="N337" s="2">
        <f t="shared" si="36"/>
        <v>0</v>
      </c>
      <c r="O337" s="3">
        <f t="shared" si="37"/>
        <v>0</v>
      </c>
      <c r="P337" s="2">
        <f t="shared" si="38"/>
        <v>0</v>
      </c>
      <c r="Q337" s="2">
        <f t="shared" si="39"/>
        <v>0</v>
      </c>
    </row>
    <row r="338" spans="12:17" ht="15">
      <c r="L338" s="2">
        <f t="shared" si="35"/>
        <v>0</v>
      </c>
      <c r="M338" s="6">
        <v>0.08</v>
      </c>
      <c r="N338" s="2">
        <f t="shared" si="36"/>
        <v>0</v>
      </c>
      <c r="O338" s="3">
        <f t="shared" si="37"/>
        <v>0</v>
      </c>
      <c r="P338" s="2">
        <f t="shared" si="38"/>
        <v>0</v>
      </c>
      <c r="Q338" s="2">
        <f t="shared" si="39"/>
        <v>0</v>
      </c>
    </row>
    <row r="339" spans="12:17" ht="15">
      <c r="L339" s="2">
        <f t="shared" si="35"/>
        <v>0</v>
      </c>
      <c r="M339" s="6">
        <v>0.08</v>
      </c>
      <c r="N339" s="2">
        <f t="shared" si="36"/>
        <v>0</v>
      </c>
      <c r="O339" s="3">
        <f t="shared" si="37"/>
        <v>0</v>
      </c>
      <c r="P339" s="2">
        <f t="shared" si="38"/>
        <v>0</v>
      </c>
      <c r="Q339" s="2">
        <f t="shared" si="39"/>
        <v>0</v>
      </c>
    </row>
    <row r="340" spans="12:17" ht="15">
      <c r="L340" s="2">
        <f t="shared" si="35"/>
        <v>0</v>
      </c>
      <c r="M340" s="6">
        <v>0.08</v>
      </c>
      <c r="N340" s="2">
        <f t="shared" si="36"/>
        <v>0</v>
      </c>
      <c r="O340" s="3">
        <f t="shared" si="37"/>
        <v>0</v>
      </c>
      <c r="P340" s="2">
        <f t="shared" si="38"/>
        <v>0</v>
      </c>
      <c r="Q340" s="2">
        <f t="shared" si="39"/>
        <v>0</v>
      </c>
    </row>
    <row r="341" spans="12:17" ht="15">
      <c r="L341" s="2">
        <f t="shared" si="35"/>
        <v>0</v>
      </c>
      <c r="M341" s="6">
        <v>0.08</v>
      </c>
      <c r="N341" s="2">
        <f t="shared" si="36"/>
        <v>0</v>
      </c>
      <c r="O341" s="3">
        <f t="shared" si="37"/>
        <v>0</v>
      </c>
      <c r="P341" s="2">
        <f t="shared" si="38"/>
        <v>0</v>
      </c>
      <c r="Q341" s="2">
        <f t="shared" si="39"/>
        <v>0</v>
      </c>
    </row>
    <row r="342" spans="12:17" ht="15">
      <c r="L342" s="2">
        <f t="shared" si="35"/>
        <v>0</v>
      </c>
      <c r="M342" s="6">
        <v>0.08</v>
      </c>
      <c r="N342" s="2">
        <f t="shared" si="36"/>
        <v>0</v>
      </c>
      <c r="O342" s="3">
        <f t="shared" si="37"/>
        <v>0</v>
      </c>
      <c r="P342" s="2">
        <f t="shared" si="38"/>
        <v>0</v>
      </c>
      <c r="Q342" s="2">
        <f t="shared" si="39"/>
        <v>0</v>
      </c>
    </row>
    <row r="343" spans="12:17" ht="15">
      <c r="L343" s="2">
        <f t="shared" si="35"/>
        <v>0</v>
      </c>
      <c r="M343" s="6">
        <v>0.08</v>
      </c>
      <c r="N343" s="2">
        <f t="shared" si="36"/>
        <v>0</v>
      </c>
      <c r="O343" s="3">
        <f t="shared" si="37"/>
        <v>0</v>
      </c>
      <c r="P343" s="2">
        <f t="shared" si="38"/>
        <v>0</v>
      </c>
      <c r="Q343" s="2">
        <f t="shared" si="39"/>
        <v>0</v>
      </c>
    </row>
    <row r="344" spans="12:17" ht="15">
      <c r="L344" s="2">
        <f t="shared" si="35"/>
        <v>0</v>
      </c>
      <c r="M344" s="6">
        <v>0.08</v>
      </c>
      <c r="N344" s="2">
        <f t="shared" si="36"/>
        <v>0</v>
      </c>
      <c r="O344" s="3">
        <f t="shared" si="37"/>
        <v>0</v>
      </c>
      <c r="P344" s="2">
        <f t="shared" si="38"/>
        <v>0</v>
      </c>
      <c r="Q344" s="2">
        <f t="shared" si="39"/>
        <v>0</v>
      </c>
    </row>
    <row r="345" spans="12:17" ht="15">
      <c r="L345" s="2">
        <f t="shared" si="35"/>
        <v>0</v>
      </c>
      <c r="M345" s="6">
        <v>0.08</v>
      </c>
      <c r="N345" s="2">
        <f t="shared" si="36"/>
        <v>0</v>
      </c>
      <c r="O345" s="3">
        <f t="shared" si="37"/>
        <v>0</v>
      </c>
      <c r="P345" s="2">
        <f t="shared" si="38"/>
        <v>0</v>
      </c>
      <c r="Q345" s="2">
        <f t="shared" si="39"/>
        <v>0</v>
      </c>
    </row>
    <row r="346" spans="12:17" ht="15">
      <c r="L346" s="2">
        <f t="shared" si="35"/>
        <v>0</v>
      </c>
      <c r="M346" s="6">
        <v>0.08</v>
      </c>
      <c r="N346" s="2">
        <f t="shared" si="36"/>
        <v>0</v>
      </c>
      <c r="O346" s="3">
        <f t="shared" si="37"/>
        <v>0</v>
      </c>
      <c r="P346" s="2">
        <f t="shared" si="38"/>
        <v>0</v>
      </c>
      <c r="Q346" s="2">
        <f t="shared" si="39"/>
        <v>0</v>
      </c>
    </row>
    <row r="347" spans="12:17" ht="15">
      <c r="L347" s="2">
        <f t="shared" si="35"/>
        <v>0</v>
      </c>
      <c r="M347" s="6">
        <v>0.08</v>
      </c>
      <c r="N347" s="2">
        <f t="shared" si="36"/>
        <v>0</v>
      </c>
      <c r="O347" s="3">
        <f t="shared" si="37"/>
        <v>0</v>
      </c>
      <c r="P347" s="2">
        <f t="shared" si="38"/>
        <v>0</v>
      </c>
      <c r="Q347" s="2">
        <f t="shared" si="39"/>
        <v>0</v>
      </c>
    </row>
    <row r="348" spans="12:17" ht="15">
      <c r="L348" s="2">
        <f t="shared" si="35"/>
        <v>0</v>
      </c>
      <c r="M348" s="6">
        <v>0.08</v>
      </c>
      <c r="N348" s="2">
        <f t="shared" si="36"/>
        <v>0</v>
      </c>
      <c r="O348" s="3">
        <f t="shared" si="37"/>
        <v>0</v>
      </c>
      <c r="P348" s="2">
        <f t="shared" si="38"/>
        <v>0</v>
      </c>
      <c r="Q348" s="2">
        <f t="shared" si="39"/>
        <v>0</v>
      </c>
    </row>
    <row r="349" spans="12:17" ht="15">
      <c r="L349" s="2">
        <f t="shared" si="35"/>
        <v>0</v>
      </c>
      <c r="M349" s="6">
        <v>0.08</v>
      </c>
      <c r="N349" s="2">
        <f t="shared" si="36"/>
        <v>0</v>
      </c>
      <c r="O349" s="3">
        <f t="shared" si="37"/>
        <v>0</v>
      </c>
      <c r="P349" s="2">
        <f t="shared" si="38"/>
        <v>0</v>
      </c>
      <c r="Q349" s="2">
        <f t="shared" si="39"/>
        <v>0</v>
      </c>
    </row>
    <row r="350" spans="12:17" ht="15">
      <c r="L350" s="2">
        <f t="shared" si="35"/>
        <v>0</v>
      </c>
      <c r="M350" s="6">
        <v>0.08</v>
      </c>
      <c r="N350" s="2">
        <f t="shared" si="36"/>
        <v>0</v>
      </c>
      <c r="O350" s="3">
        <f t="shared" si="37"/>
        <v>0</v>
      </c>
      <c r="P350" s="2">
        <f t="shared" si="38"/>
        <v>0</v>
      </c>
      <c r="Q350" s="2">
        <f t="shared" si="39"/>
        <v>0</v>
      </c>
    </row>
    <row r="351" spans="12:17" ht="15">
      <c r="L351" s="2">
        <f t="shared" si="35"/>
        <v>0</v>
      </c>
      <c r="M351" s="6">
        <v>0.08</v>
      </c>
      <c r="N351" s="2">
        <f t="shared" si="36"/>
        <v>0</v>
      </c>
      <c r="O351" s="3">
        <f t="shared" si="37"/>
        <v>0</v>
      </c>
      <c r="P351" s="2">
        <f t="shared" si="38"/>
        <v>0</v>
      </c>
      <c r="Q351" s="2">
        <f t="shared" si="39"/>
        <v>0</v>
      </c>
    </row>
    <row r="352" spans="12:17" ht="15">
      <c r="L352" s="2">
        <f t="shared" si="35"/>
        <v>0</v>
      </c>
      <c r="M352" s="6">
        <v>0.08</v>
      </c>
      <c r="N352" s="2">
        <f t="shared" si="36"/>
        <v>0</v>
      </c>
      <c r="O352" s="3">
        <f t="shared" si="37"/>
        <v>0</v>
      </c>
      <c r="P352" s="2">
        <f t="shared" si="38"/>
        <v>0</v>
      </c>
      <c r="Q352" s="2">
        <f t="shared" si="39"/>
        <v>0</v>
      </c>
    </row>
    <row r="353" spans="12:17" ht="15">
      <c r="L353" s="2">
        <f t="shared" si="35"/>
        <v>0</v>
      </c>
      <c r="M353" s="6">
        <v>0.08</v>
      </c>
      <c r="N353" s="2">
        <f t="shared" si="36"/>
        <v>0</v>
      </c>
      <c r="O353" s="3">
        <f t="shared" si="37"/>
        <v>0</v>
      </c>
      <c r="P353" s="2">
        <f t="shared" si="38"/>
        <v>0</v>
      </c>
      <c r="Q353" s="2">
        <f t="shared" si="39"/>
        <v>0</v>
      </c>
    </row>
    <row r="354" spans="12:17" ht="15">
      <c r="L354" s="2">
        <f t="shared" si="35"/>
        <v>0</v>
      </c>
      <c r="M354" s="6">
        <v>0.08</v>
      </c>
      <c r="N354" s="2">
        <f t="shared" si="36"/>
        <v>0</v>
      </c>
      <c r="O354" s="3">
        <f t="shared" si="37"/>
        <v>0</v>
      </c>
      <c r="P354" s="2">
        <f t="shared" si="38"/>
        <v>0</v>
      </c>
      <c r="Q354" s="2">
        <f t="shared" si="39"/>
        <v>0</v>
      </c>
    </row>
    <row r="355" spans="12:17" ht="15">
      <c r="L355" s="2">
        <f t="shared" si="35"/>
        <v>0</v>
      </c>
      <c r="M355" s="6">
        <v>0.08</v>
      </c>
      <c r="N355" s="2">
        <f t="shared" si="36"/>
        <v>0</v>
      </c>
      <c r="O355" s="3">
        <f t="shared" si="37"/>
        <v>0</v>
      </c>
      <c r="P355" s="2">
        <f t="shared" si="38"/>
        <v>0</v>
      </c>
      <c r="Q355" s="2">
        <f t="shared" si="39"/>
        <v>0</v>
      </c>
    </row>
    <row r="356" spans="12:17" ht="15">
      <c r="L356" s="2">
        <f t="shared" si="35"/>
        <v>0</v>
      </c>
      <c r="M356" s="6">
        <v>0.08</v>
      </c>
      <c r="N356" s="2">
        <f t="shared" si="36"/>
        <v>0</v>
      </c>
      <c r="O356" s="3">
        <f t="shared" si="37"/>
        <v>0</v>
      </c>
      <c r="P356" s="2">
        <f t="shared" si="38"/>
        <v>0</v>
      </c>
      <c r="Q356" s="2">
        <f t="shared" si="39"/>
        <v>0</v>
      </c>
    </row>
    <row r="357" spans="12:17" ht="15">
      <c r="L357" s="2">
        <f t="shared" si="35"/>
        <v>0</v>
      </c>
      <c r="M357" s="6">
        <v>0.08</v>
      </c>
      <c r="N357" s="2">
        <f t="shared" si="36"/>
        <v>0</v>
      </c>
      <c r="O357" s="3">
        <f t="shared" si="37"/>
        <v>0</v>
      </c>
      <c r="P357" s="2">
        <f t="shared" si="38"/>
        <v>0</v>
      </c>
      <c r="Q357" s="2">
        <f t="shared" si="39"/>
        <v>0</v>
      </c>
    </row>
    <row r="358" spans="12:17" ht="15">
      <c r="L358" s="2">
        <f t="shared" si="35"/>
        <v>0</v>
      </c>
      <c r="M358" s="6">
        <v>0.08</v>
      </c>
      <c r="N358" s="2">
        <f t="shared" si="36"/>
        <v>0</v>
      </c>
      <c r="O358" s="3">
        <f t="shared" si="37"/>
        <v>0</v>
      </c>
      <c r="P358" s="2">
        <f t="shared" si="38"/>
        <v>0</v>
      </c>
      <c r="Q358" s="2">
        <f t="shared" si="39"/>
        <v>0</v>
      </c>
    </row>
    <row r="359" spans="12:17" ht="15">
      <c r="L359" s="2">
        <f t="shared" si="35"/>
        <v>0</v>
      </c>
      <c r="M359" s="6">
        <v>0.08</v>
      </c>
      <c r="N359" s="2">
        <f t="shared" si="36"/>
        <v>0</v>
      </c>
      <c r="O359" s="3">
        <f t="shared" si="37"/>
        <v>0</v>
      </c>
      <c r="P359" s="2">
        <f t="shared" si="38"/>
        <v>0</v>
      </c>
      <c r="Q359" s="2">
        <f t="shared" si="39"/>
        <v>0</v>
      </c>
    </row>
    <row r="360" spans="12:17" ht="15">
      <c r="L360" s="2">
        <f t="shared" si="35"/>
        <v>0</v>
      </c>
      <c r="M360" s="6">
        <v>0.08</v>
      </c>
      <c r="N360" s="2">
        <f t="shared" si="36"/>
        <v>0</v>
      </c>
      <c r="O360" s="3">
        <f t="shared" si="37"/>
        <v>0</v>
      </c>
      <c r="P360" s="2">
        <f t="shared" si="38"/>
        <v>0</v>
      </c>
      <c r="Q360" s="2">
        <f t="shared" si="39"/>
        <v>0</v>
      </c>
    </row>
    <row r="361" spans="12:17" ht="15">
      <c r="L361" s="2">
        <f t="shared" si="35"/>
        <v>0</v>
      </c>
      <c r="M361" s="6">
        <v>0.08</v>
      </c>
      <c r="N361" s="2">
        <f t="shared" si="36"/>
        <v>0</v>
      </c>
      <c r="O361" s="3">
        <f t="shared" si="37"/>
        <v>0</v>
      </c>
      <c r="P361" s="2">
        <f t="shared" si="38"/>
        <v>0</v>
      </c>
      <c r="Q361" s="2">
        <f t="shared" si="39"/>
        <v>0</v>
      </c>
    </row>
    <row r="362" spans="12:17" ht="15">
      <c r="L362" s="2">
        <f t="shared" si="35"/>
        <v>0</v>
      </c>
      <c r="M362" s="6">
        <v>0.08</v>
      </c>
      <c r="N362" s="2">
        <f t="shared" si="36"/>
        <v>0</v>
      </c>
      <c r="O362" s="3">
        <f t="shared" si="37"/>
        <v>0</v>
      </c>
      <c r="P362" s="2">
        <f t="shared" si="38"/>
        <v>0</v>
      </c>
      <c r="Q362" s="2">
        <f t="shared" si="39"/>
        <v>0</v>
      </c>
    </row>
    <row r="363" spans="12:17" ht="15">
      <c r="L363" s="2">
        <f t="shared" si="35"/>
        <v>0</v>
      </c>
      <c r="M363" s="6">
        <v>0.08</v>
      </c>
      <c r="N363" s="2">
        <f t="shared" si="36"/>
        <v>0</v>
      </c>
      <c r="O363" s="3">
        <f t="shared" si="37"/>
        <v>0</v>
      </c>
      <c r="P363" s="2">
        <f t="shared" si="38"/>
        <v>0</v>
      </c>
      <c r="Q363" s="2">
        <f t="shared" si="39"/>
        <v>0</v>
      </c>
    </row>
    <row r="364" spans="12:17" ht="15">
      <c r="L364" s="2">
        <f t="shared" si="35"/>
        <v>0</v>
      </c>
      <c r="M364" s="6">
        <v>0.08</v>
      </c>
      <c r="N364" s="2">
        <f t="shared" si="36"/>
        <v>0</v>
      </c>
      <c r="O364" s="3">
        <f t="shared" si="37"/>
        <v>0</v>
      </c>
      <c r="P364" s="2">
        <f t="shared" si="38"/>
        <v>0</v>
      </c>
      <c r="Q364" s="2">
        <f t="shared" si="39"/>
        <v>0</v>
      </c>
    </row>
    <row r="365" spans="12:17" ht="15">
      <c r="L365" s="2">
        <f t="shared" si="35"/>
        <v>0</v>
      </c>
      <c r="M365" s="6">
        <v>0.08</v>
      </c>
      <c r="N365" s="2">
        <f t="shared" si="36"/>
        <v>0</v>
      </c>
      <c r="O365" s="3">
        <f t="shared" si="37"/>
        <v>0</v>
      </c>
      <c r="P365" s="2">
        <f t="shared" si="38"/>
        <v>0</v>
      </c>
      <c r="Q365" s="2">
        <f t="shared" si="39"/>
        <v>0</v>
      </c>
    </row>
    <row r="366" spans="12:17" ht="15">
      <c r="L366" s="2">
        <f>J366*I366</f>
        <v>0</v>
      </c>
      <c r="M366" s="6">
        <v>0.08</v>
      </c>
      <c r="N366" s="2">
        <f>L366*1.08</f>
        <v>0</v>
      </c>
      <c r="O366" s="3">
        <f>K366*I366*1.08</f>
        <v>0</v>
      </c>
      <c r="P366" s="2">
        <f>J366-K366</f>
        <v>0</v>
      </c>
      <c r="Q366" s="2">
        <f>N366-O366</f>
        <v>0</v>
      </c>
    </row>
    <row r="367" spans="12:17" ht="15">
      <c r="L367" s="2">
        <f>J367*I367</f>
        <v>0</v>
      </c>
      <c r="M367" s="6">
        <v>0.08</v>
      </c>
      <c r="N367" s="2">
        <f>L367*1.08</f>
        <v>0</v>
      </c>
      <c r="O367" s="3">
        <f>K367*I367*1.08</f>
        <v>0</v>
      </c>
      <c r="P367" s="2">
        <f>J367-K367</f>
        <v>0</v>
      </c>
      <c r="Q367" s="2">
        <f>N367-O367</f>
        <v>0</v>
      </c>
    </row>
    <row r="368" spans="12:17" ht="15">
      <c r="L368" s="2">
        <f>J368*I368</f>
        <v>0</v>
      </c>
      <c r="M368" s="6">
        <v>0.08</v>
      </c>
      <c r="N368" s="2">
        <f>L368*1.08</f>
        <v>0</v>
      </c>
      <c r="O368" s="3">
        <f>K368*I368*1.08</f>
        <v>0</v>
      </c>
      <c r="P368" s="2">
        <f>J368-K368</f>
        <v>0</v>
      </c>
      <c r="Q368" s="2">
        <f>N368-O368</f>
        <v>0</v>
      </c>
    </row>
    <row r="369" spans="12:17" ht="15">
      <c r="L369" s="2">
        <f>J369*I369</f>
        <v>0</v>
      </c>
      <c r="M369" s="6">
        <v>0.08</v>
      </c>
      <c r="N369" s="2">
        <f>L369*1.08</f>
        <v>0</v>
      </c>
      <c r="O369" s="3">
        <f>K369*I369*1.08</f>
        <v>0</v>
      </c>
      <c r="P369" s="2">
        <f>J369-K369</f>
        <v>0</v>
      </c>
      <c r="Q369" s="2">
        <f>N369-O369</f>
        <v>0</v>
      </c>
    </row>
    <row r="370" spans="12:17" ht="15">
      <c r="L370" s="2">
        <f>J370*I370</f>
        <v>0</v>
      </c>
      <c r="M370" s="6">
        <v>0.08</v>
      </c>
      <c r="N370" s="2">
        <f>L370*1.08</f>
        <v>0</v>
      </c>
      <c r="O370" s="3">
        <f>K370*I370*1.08</f>
        <v>0</v>
      </c>
      <c r="P370" s="2">
        <f>J370-K370</f>
        <v>0</v>
      </c>
      <c r="Q370" s="2">
        <f>N370-O370</f>
        <v>0</v>
      </c>
    </row>
  </sheetData>
  <sheetProtection/>
  <conditionalFormatting sqref="P1:Q65536">
    <cfRule type="cellIs" priority="3" dxfId="4" operator="lessThan">
      <formula>0</formula>
    </cfRule>
    <cfRule type="cellIs" priority="4" dxfId="5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9" sqref="Q19"/>
    </sheetView>
  </sheetViews>
  <sheetFormatPr defaultColWidth="9.140625" defaultRowHeight="15"/>
  <cols>
    <col min="1" max="1" width="5.57421875" style="0" customWidth="1"/>
    <col min="2" max="2" width="11.28125" style="69" customWidth="1"/>
    <col min="3" max="3" width="9.8515625" style="69" customWidth="1"/>
    <col min="4" max="4" width="11.7109375" style="69" customWidth="1"/>
    <col min="5" max="5" width="11.00390625" style="69" customWidth="1"/>
    <col min="6" max="6" width="11.57421875" style="69" customWidth="1"/>
    <col min="7" max="7" width="12.00390625" style="69" customWidth="1"/>
    <col min="8" max="8" width="11.57421875" style="69" customWidth="1"/>
    <col min="9" max="9" width="11.421875" style="69" customWidth="1"/>
    <col min="10" max="10" width="12.8515625" style="69" customWidth="1"/>
    <col min="11" max="11" width="12.57421875" style="69" customWidth="1"/>
    <col min="12" max="12" width="12.421875" style="69" customWidth="1"/>
    <col min="13" max="13" width="12.28125" style="69" customWidth="1"/>
    <col min="14" max="14" width="14.00390625" style="69" customWidth="1"/>
    <col min="15" max="15" width="12.8515625" style="69" customWidth="1"/>
  </cols>
  <sheetData>
    <row r="1" spans="1:16" s="18" customFormat="1" ht="47.25" customHeight="1">
      <c r="A1" s="44"/>
      <c r="B1" s="57" t="s">
        <v>189</v>
      </c>
      <c r="C1" s="57" t="s">
        <v>175</v>
      </c>
      <c r="D1" s="71" t="s">
        <v>162</v>
      </c>
      <c r="E1" s="57" t="s">
        <v>190</v>
      </c>
      <c r="F1" s="72" t="s">
        <v>163</v>
      </c>
      <c r="G1" s="72" t="s">
        <v>164</v>
      </c>
      <c r="H1" s="72" t="s">
        <v>165</v>
      </c>
      <c r="I1" s="72" t="s">
        <v>191</v>
      </c>
      <c r="J1" s="77" t="s">
        <v>192</v>
      </c>
      <c r="K1" s="77" t="s">
        <v>166</v>
      </c>
      <c r="L1" s="72" t="s">
        <v>167</v>
      </c>
      <c r="M1" s="72" t="s">
        <v>185</v>
      </c>
      <c r="N1" s="78" t="s">
        <v>169</v>
      </c>
      <c r="O1" s="81" t="s">
        <v>186</v>
      </c>
      <c r="P1" s="45"/>
    </row>
    <row r="2" spans="1:16" ht="29.25" thickBot="1">
      <c r="A2" s="43" t="s">
        <v>12</v>
      </c>
      <c r="B2" s="58" t="s">
        <v>13</v>
      </c>
      <c r="C2" s="58" t="s">
        <v>13</v>
      </c>
      <c r="D2" s="58" t="s">
        <v>13</v>
      </c>
      <c r="E2" s="58" t="s">
        <v>13</v>
      </c>
      <c r="F2" s="58" t="s">
        <v>13</v>
      </c>
      <c r="G2" s="58" t="s">
        <v>13</v>
      </c>
      <c r="H2" s="75" t="s">
        <v>13</v>
      </c>
      <c r="I2" s="75" t="s">
        <v>13</v>
      </c>
      <c r="J2" s="75" t="s">
        <v>13</v>
      </c>
      <c r="K2" s="75" t="s">
        <v>13</v>
      </c>
      <c r="L2" s="75" t="s">
        <v>13</v>
      </c>
      <c r="M2" s="75" t="s">
        <v>13</v>
      </c>
      <c r="N2" s="79" t="s">
        <v>13</v>
      </c>
      <c r="O2" s="83" t="s">
        <v>13</v>
      </c>
      <c r="P2" s="46"/>
    </row>
    <row r="3" spans="1:16" s="22" customFormat="1" ht="15">
      <c r="A3" s="34" t="s">
        <v>19</v>
      </c>
      <c r="B3" s="59"/>
      <c r="C3" s="59"/>
      <c r="D3" s="59"/>
      <c r="E3" s="59"/>
      <c r="F3" s="59">
        <v>419633.75</v>
      </c>
      <c r="G3" s="59"/>
      <c r="H3" s="38">
        <v>17293.5</v>
      </c>
      <c r="I3" s="38"/>
      <c r="J3" s="38"/>
      <c r="K3" s="38">
        <v>518241.44</v>
      </c>
      <c r="L3" s="38">
        <v>512535.94</v>
      </c>
      <c r="M3" s="38"/>
      <c r="N3" s="53"/>
      <c r="O3" s="82"/>
      <c r="P3" s="55"/>
    </row>
    <row r="4" spans="1:15" s="22" customFormat="1" ht="15">
      <c r="A4" s="35" t="s">
        <v>20</v>
      </c>
      <c r="B4" s="60"/>
      <c r="C4" s="56"/>
      <c r="D4" s="56"/>
      <c r="E4" s="56">
        <v>18144</v>
      </c>
      <c r="F4" s="56">
        <v>11165.04</v>
      </c>
      <c r="G4" s="56"/>
      <c r="H4" s="40">
        <v>27810</v>
      </c>
      <c r="I4" s="40"/>
      <c r="J4" s="40"/>
      <c r="K4" s="40">
        <v>15001.2</v>
      </c>
      <c r="L4" s="40">
        <v>15513.12</v>
      </c>
      <c r="M4" s="40"/>
      <c r="N4" s="40"/>
      <c r="O4" s="80"/>
    </row>
    <row r="5" spans="1:15" s="22" customFormat="1" ht="15">
      <c r="A5" s="35" t="s">
        <v>21</v>
      </c>
      <c r="B5" s="56"/>
      <c r="C5" s="56"/>
      <c r="D5" s="56"/>
      <c r="E5" s="56"/>
      <c r="F5" s="56"/>
      <c r="G5" s="56"/>
      <c r="H5" s="40">
        <v>24057</v>
      </c>
      <c r="I5" s="40"/>
      <c r="J5" s="40"/>
      <c r="K5" s="40"/>
      <c r="L5" s="40"/>
      <c r="M5" s="40"/>
      <c r="N5" s="40"/>
      <c r="O5" s="80"/>
    </row>
    <row r="6" spans="1:15" s="22" customFormat="1" ht="15">
      <c r="A6" s="35" t="s">
        <v>22</v>
      </c>
      <c r="B6" s="56"/>
      <c r="C6" s="56"/>
      <c r="D6" s="56">
        <v>23095.8</v>
      </c>
      <c r="E6" s="56"/>
      <c r="F6" s="56"/>
      <c r="G6" s="56"/>
      <c r="H6" s="40"/>
      <c r="I6" s="40"/>
      <c r="J6" s="40"/>
      <c r="K6" s="40"/>
      <c r="L6" s="40">
        <v>15377.04</v>
      </c>
      <c r="M6" s="40"/>
      <c r="N6" s="40"/>
      <c r="O6" s="80"/>
    </row>
    <row r="7" spans="1:15" s="22" customFormat="1" ht="15">
      <c r="A7" s="35" t="s">
        <v>23</v>
      </c>
      <c r="B7" s="56"/>
      <c r="C7" s="56"/>
      <c r="D7" s="56"/>
      <c r="E7" s="56"/>
      <c r="F7" s="56"/>
      <c r="G7" s="56"/>
      <c r="H7" s="40"/>
      <c r="I7" s="40"/>
      <c r="J7" s="40"/>
      <c r="K7" s="40"/>
      <c r="L7" s="40">
        <v>1322.57</v>
      </c>
      <c r="M7" s="40"/>
      <c r="N7" s="40"/>
      <c r="O7" s="80"/>
    </row>
    <row r="8" spans="1:15" s="22" customFormat="1" ht="15">
      <c r="A8" s="35" t="s">
        <v>24</v>
      </c>
      <c r="B8" s="56"/>
      <c r="C8" s="56"/>
      <c r="D8" s="56"/>
      <c r="E8" s="56"/>
      <c r="F8" s="56"/>
      <c r="G8" s="56"/>
      <c r="H8" s="40"/>
      <c r="I8" s="40"/>
      <c r="J8" s="40"/>
      <c r="K8" s="40">
        <v>38310.62</v>
      </c>
      <c r="L8" s="40">
        <v>29218.32</v>
      </c>
      <c r="M8" s="40"/>
      <c r="N8" s="40"/>
      <c r="O8" s="80"/>
    </row>
    <row r="9" spans="1:15" s="22" customFormat="1" ht="15">
      <c r="A9" s="35" t="s">
        <v>25</v>
      </c>
      <c r="B9" s="56"/>
      <c r="C9" s="56"/>
      <c r="D9" s="56"/>
      <c r="E9" s="56"/>
      <c r="F9" s="56">
        <v>26073.79</v>
      </c>
      <c r="G9" s="56"/>
      <c r="H9" s="40"/>
      <c r="I9" s="40"/>
      <c r="J9" s="40"/>
      <c r="K9" s="40">
        <v>26073.79</v>
      </c>
      <c r="L9" s="40">
        <v>25769.88</v>
      </c>
      <c r="M9" s="40"/>
      <c r="N9" s="40"/>
      <c r="O9" s="80"/>
    </row>
    <row r="10" spans="1:15" s="22" customFormat="1" ht="15">
      <c r="A10" s="35" t="s">
        <v>26</v>
      </c>
      <c r="B10" s="56"/>
      <c r="C10" s="56"/>
      <c r="D10" s="56"/>
      <c r="E10" s="56"/>
      <c r="F10" s="56"/>
      <c r="G10" s="56"/>
      <c r="H10" s="40"/>
      <c r="I10" s="40"/>
      <c r="J10" s="40"/>
      <c r="K10" s="40">
        <v>7050.24</v>
      </c>
      <c r="L10" s="40">
        <v>6661.44</v>
      </c>
      <c r="M10" s="40"/>
      <c r="N10" s="40"/>
      <c r="O10" s="80"/>
    </row>
    <row r="11" spans="1:15" s="22" customFormat="1" ht="15">
      <c r="A11" s="35" t="s">
        <v>27</v>
      </c>
      <c r="B11" s="56"/>
      <c r="C11" s="56"/>
      <c r="D11" s="56"/>
      <c r="E11" s="56"/>
      <c r="F11" s="56">
        <v>11810.88</v>
      </c>
      <c r="G11" s="56"/>
      <c r="H11" s="40"/>
      <c r="I11" s="40"/>
      <c r="J11" s="40"/>
      <c r="K11" s="40">
        <v>11927.52</v>
      </c>
      <c r="L11" s="40">
        <v>11718</v>
      </c>
      <c r="M11" s="40"/>
      <c r="N11" s="40"/>
      <c r="O11" s="80"/>
    </row>
    <row r="12" spans="1:15" s="22" customFormat="1" ht="15">
      <c r="A12" s="35" t="s">
        <v>28</v>
      </c>
      <c r="B12" s="56"/>
      <c r="C12" s="56"/>
      <c r="D12" s="56"/>
      <c r="E12" s="56"/>
      <c r="F12" s="56"/>
      <c r="G12" s="56"/>
      <c r="H12" s="40"/>
      <c r="I12" s="40"/>
      <c r="J12" s="40"/>
      <c r="K12" s="40"/>
      <c r="L12" s="40">
        <v>108.06</v>
      </c>
      <c r="M12" s="40"/>
      <c r="N12" s="40"/>
      <c r="O12" s="80"/>
    </row>
    <row r="13" spans="1:15" s="22" customFormat="1" ht="15.75" thickBot="1">
      <c r="A13" s="37" t="s">
        <v>29</v>
      </c>
      <c r="B13" s="61"/>
      <c r="C13" s="61"/>
      <c r="D13" s="61"/>
      <c r="E13" s="61"/>
      <c r="F13" s="61"/>
      <c r="G13" s="61"/>
      <c r="H13" s="41"/>
      <c r="I13" s="41"/>
      <c r="J13" s="41"/>
      <c r="K13" s="41"/>
      <c r="L13" s="41"/>
      <c r="M13" s="41"/>
      <c r="N13" s="41"/>
      <c r="O13" s="80"/>
    </row>
    <row r="14" spans="1:15" s="22" customFormat="1" ht="15">
      <c r="A14" s="35" t="s">
        <v>30</v>
      </c>
      <c r="B14" s="56"/>
      <c r="C14" s="56"/>
      <c r="D14" s="56"/>
      <c r="E14" s="56"/>
      <c r="F14" s="56">
        <v>487.08</v>
      </c>
      <c r="G14" s="56"/>
      <c r="H14" s="40"/>
      <c r="I14" s="40"/>
      <c r="J14" s="40"/>
      <c r="K14" s="40">
        <v>489.46</v>
      </c>
      <c r="L14" s="40">
        <v>484.27</v>
      </c>
      <c r="M14" s="40"/>
      <c r="N14" s="40"/>
      <c r="O14" s="80"/>
    </row>
    <row r="15" spans="1:15" s="22" customFormat="1" ht="15">
      <c r="A15" s="35" t="s">
        <v>31</v>
      </c>
      <c r="B15" s="56"/>
      <c r="C15" s="56"/>
      <c r="D15" s="56"/>
      <c r="E15" s="56"/>
      <c r="F15" s="56"/>
      <c r="G15" s="56">
        <v>8326.8</v>
      </c>
      <c r="H15" s="40"/>
      <c r="I15" s="40"/>
      <c r="J15" s="40"/>
      <c r="K15" s="40"/>
      <c r="L15" s="40"/>
      <c r="M15" s="40"/>
      <c r="N15" s="40"/>
      <c r="O15" s="80"/>
    </row>
    <row r="16" spans="1:15" s="22" customFormat="1" ht="15">
      <c r="A16" s="35" t="s">
        <v>32</v>
      </c>
      <c r="B16" s="56"/>
      <c r="C16" s="56"/>
      <c r="D16" s="56"/>
      <c r="E16" s="56"/>
      <c r="F16" s="56"/>
      <c r="G16" s="56"/>
      <c r="H16" s="40"/>
      <c r="I16" s="40"/>
      <c r="J16" s="40"/>
      <c r="K16" s="40"/>
      <c r="L16" s="40">
        <v>861.84</v>
      </c>
      <c r="M16" s="40"/>
      <c r="N16" s="40"/>
      <c r="O16" s="80"/>
    </row>
    <row r="17" spans="1:15" s="22" customFormat="1" ht="15">
      <c r="A17" s="35" t="s">
        <v>33</v>
      </c>
      <c r="B17" s="56"/>
      <c r="C17" s="56"/>
      <c r="D17" s="56"/>
      <c r="E17" s="56"/>
      <c r="F17" s="56">
        <v>3661.2</v>
      </c>
      <c r="G17" s="56"/>
      <c r="H17" s="40"/>
      <c r="I17" s="40"/>
      <c r="J17" s="40"/>
      <c r="K17" s="40"/>
      <c r="L17" s="40"/>
      <c r="M17" s="40"/>
      <c r="N17" s="40"/>
      <c r="O17" s="80"/>
    </row>
    <row r="18" spans="1:15" s="22" customFormat="1" ht="15">
      <c r="A18" s="35" t="s">
        <v>34</v>
      </c>
      <c r="B18" s="56"/>
      <c r="C18" s="56"/>
      <c r="D18" s="56"/>
      <c r="E18" s="56"/>
      <c r="F18" s="56"/>
      <c r="G18" s="56"/>
      <c r="H18" s="40"/>
      <c r="I18" s="40"/>
      <c r="J18" s="40"/>
      <c r="K18" s="40"/>
      <c r="L18" s="40">
        <v>55728</v>
      </c>
      <c r="M18" s="40">
        <v>55728</v>
      </c>
      <c r="N18" s="40"/>
      <c r="O18" s="80"/>
    </row>
    <row r="19" spans="1:15" s="22" customFormat="1" ht="15">
      <c r="A19" s="35" t="s">
        <v>35</v>
      </c>
      <c r="B19" s="56"/>
      <c r="C19" s="56"/>
      <c r="D19" s="56"/>
      <c r="E19" s="56"/>
      <c r="F19" s="56"/>
      <c r="G19" s="56"/>
      <c r="H19" s="40"/>
      <c r="I19" s="40">
        <v>157993.2</v>
      </c>
      <c r="J19" s="40"/>
      <c r="K19" s="40"/>
      <c r="L19" s="40"/>
      <c r="M19" s="40"/>
      <c r="N19" s="40"/>
      <c r="O19" s="80"/>
    </row>
    <row r="20" spans="1:15" s="22" customFormat="1" ht="15">
      <c r="A20" s="35" t="s">
        <v>36</v>
      </c>
      <c r="B20" s="56"/>
      <c r="C20" s="56"/>
      <c r="D20" s="56"/>
      <c r="E20" s="56"/>
      <c r="F20" s="56">
        <v>221.29</v>
      </c>
      <c r="G20" s="56"/>
      <c r="H20" s="40"/>
      <c r="I20" s="40"/>
      <c r="J20" s="40"/>
      <c r="K20" s="40">
        <v>222.37</v>
      </c>
      <c r="L20" s="40">
        <v>220</v>
      </c>
      <c r="M20" s="40"/>
      <c r="N20" s="40"/>
      <c r="O20" s="80"/>
    </row>
    <row r="21" spans="1:15" s="22" customFormat="1" ht="15">
      <c r="A21" s="35" t="s">
        <v>37</v>
      </c>
      <c r="B21" s="56"/>
      <c r="C21" s="56"/>
      <c r="D21" s="56">
        <v>44226</v>
      </c>
      <c r="E21" s="56"/>
      <c r="F21" s="56">
        <v>22842</v>
      </c>
      <c r="G21" s="56"/>
      <c r="H21" s="40"/>
      <c r="I21" s="40"/>
      <c r="J21" s="40"/>
      <c r="K21" s="40"/>
      <c r="L21" s="40">
        <v>20290.5</v>
      </c>
      <c r="M21" s="40"/>
      <c r="N21" s="40"/>
      <c r="O21" s="80"/>
    </row>
    <row r="22" spans="1:15" s="22" customFormat="1" ht="15">
      <c r="A22" s="35" t="s">
        <v>38</v>
      </c>
      <c r="B22" s="56"/>
      <c r="C22" s="56"/>
      <c r="D22" s="56">
        <v>2224.8</v>
      </c>
      <c r="E22" s="56"/>
      <c r="F22" s="56"/>
      <c r="G22" s="56"/>
      <c r="H22" s="40"/>
      <c r="I22" s="40"/>
      <c r="J22" s="40"/>
      <c r="K22" s="40"/>
      <c r="L22" s="40"/>
      <c r="M22" s="40"/>
      <c r="N22" s="40"/>
      <c r="O22" s="80">
        <v>2073.6</v>
      </c>
    </row>
    <row r="23" spans="1:15" s="22" customFormat="1" ht="15">
      <c r="A23" s="35" t="s">
        <v>39</v>
      </c>
      <c r="B23" s="56"/>
      <c r="C23" s="56"/>
      <c r="D23" s="56"/>
      <c r="E23" s="56"/>
      <c r="F23" s="56">
        <v>32454</v>
      </c>
      <c r="G23" s="56">
        <v>28620</v>
      </c>
      <c r="H23" s="40"/>
      <c r="I23" s="40"/>
      <c r="J23" s="40"/>
      <c r="K23" s="40">
        <v>27810</v>
      </c>
      <c r="L23" s="40">
        <v>27108</v>
      </c>
      <c r="M23" s="40"/>
      <c r="N23" s="40"/>
      <c r="O23" s="80"/>
    </row>
    <row r="24" spans="1:15" s="22" customFormat="1" ht="15">
      <c r="A24" s="35" t="s">
        <v>40</v>
      </c>
      <c r="B24" s="56"/>
      <c r="C24" s="56"/>
      <c r="D24" s="56"/>
      <c r="E24" s="56"/>
      <c r="F24" s="56"/>
      <c r="G24" s="56"/>
      <c r="H24" s="40"/>
      <c r="I24" s="40"/>
      <c r="J24" s="40"/>
      <c r="K24" s="40">
        <v>27264.6</v>
      </c>
      <c r="L24" s="40">
        <v>247860</v>
      </c>
      <c r="M24" s="40"/>
      <c r="N24" s="40"/>
      <c r="O24" s="80"/>
    </row>
    <row r="25" spans="1:15" s="22" customFormat="1" ht="15">
      <c r="A25" s="35" t="s">
        <v>41</v>
      </c>
      <c r="B25" s="56">
        <v>29678.4</v>
      </c>
      <c r="C25" s="56"/>
      <c r="D25" s="56"/>
      <c r="E25" s="56"/>
      <c r="F25" s="56"/>
      <c r="G25" s="56"/>
      <c r="H25" s="40"/>
      <c r="I25" s="40"/>
      <c r="J25" s="40"/>
      <c r="K25" s="40"/>
      <c r="L25" s="40"/>
      <c r="M25" s="40"/>
      <c r="N25" s="40"/>
      <c r="O25" s="80"/>
    </row>
    <row r="26" spans="1:15" s="22" customFormat="1" ht="15">
      <c r="A26" s="35" t="s">
        <v>42</v>
      </c>
      <c r="B26" s="56"/>
      <c r="C26" s="56"/>
      <c r="D26" s="56"/>
      <c r="E26" s="56"/>
      <c r="F26" s="56">
        <v>49627.51</v>
      </c>
      <c r="G26" s="56">
        <v>50038.99</v>
      </c>
      <c r="H26" s="40"/>
      <c r="I26" s="40"/>
      <c r="J26" s="40"/>
      <c r="K26" s="40"/>
      <c r="L26" s="40"/>
      <c r="M26" s="40"/>
      <c r="N26" s="40"/>
      <c r="O26" s="80"/>
    </row>
    <row r="27" spans="1:15" s="22" customFormat="1" ht="15">
      <c r="A27" s="35" t="s">
        <v>43</v>
      </c>
      <c r="B27" s="56"/>
      <c r="C27" s="56"/>
      <c r="D27" s="56"/>
      <c r="E27" s="56"/>
      <c r="F27" s="56">
        <v>13241.88</v>
      </c>
      <c r="G27" s="56">
        <v>13060.44</v>
      </c>
      <c r="H27" s="40"/>
      <c r="I27" s="40"/>
      <c r="J27" s="40"/>
      <c r="K27" s="40">
        <v>28307.88</v>
      </c>
      <c r="L27" s="40">
        <v>12584.16</v>
      </c>
      <c r="M27" s="40"/>
      <c r="N27" s="40"/>
      <c r="O27" s="80"/>
    </row>
    <row r="28" spans="1:15" s="22" customFormat="1" ht="15">
      <c r="A28" s="35" t="s">
        <v>44</v>
      </c>
      <c r="B28" s="56"/>
      <c r="C28" s="56"/>
      <c r="D28" s="56"/>
      <c r="E28" s="56"/>
      <c r="F28" s="56">
        <v>59888.16</v>
      </c>
      <c r="G28" s="56"/>
      <c r="H28" s="40"/>
      <c r="I28" s="40">
        <v>36288</v>
      </c>
      <c r="J28" s="40"/>
      <c r="K28" s="40">
        <v>59026.32</v>
      </c>
      <c r="L28" s="40">
        <v>46720.8</v>
      </c>
      <c r="M28" s="40"/>
      <c r="N28" s="40"/>
      <c r="O28" s="80"/>
    </row>
    <row r="29" spans="1:15" s="22" customFormat="1" ht="15">
      <c r="A29" s="35" t="s">
        <v>45</v>
      </c>
      <c r="B29" s="56"/>
      <c r="C29" s="56"/>
      <c r="D29" s="56">
        <v>55080</v>
      </c>
      <c r="E29" s="56"/>
      <c r="F29" s="56"/>
      <c r="G29" s="56"/>
      <c r="H29" s="40"/>
      <c r="I29" s="40"/>
      <c r="J29" s="40"/>
      <c r="K29" s="40"/>
      <c r="L29" s="40">
        <v>56268</v>
      </c>
      <c r="M29" s="40"/>
      <c r="N29" s="40"/>
      <c r="O29" s="80"/>
    </row>
    <row r="30" spans="1:15" s="22" customFormat="1" ht="15">
      <c r="A30" s="35" t="s">
        <v>46</v>
      </c>
      <c r="B30" s="56"/>
      <c r="C30" s="56"/>
      <c r="D30" s="56"/>
      <c r="E30" s="56"/>
      <c r="F30" s="56"/>
      <c r="G30" s="56">
        <v>174960</v>
      </c>
      <c r="H30" s="40"/>
      <c r="I30" s="40"/>
      <c r="J30" s="40">
        <v>136080</v>
      </c>
      <c r="K30" s="40">
        <v>135108</v>
      </c>
      <c r="L30" s="40"/>
      <c r="M30" s="40"/>
      <c r="N30" s="40"/>
      <c r="O30" s="80"/>
    </row>
    <row r="31" spans="1:15" s="22" customFormat="1" ht="15">
      <c r="A31" s="35" t="s">
        <v>47</v>
      </c>
      <c r="B31" s="56"/>
      <c r="C31" s="56"/>
      <c r="D31" s="56"/>
      <c r="E31" s="56"/>
      <c r="F31" s="56">
        <v>76389.45</v>
      </c>
      <c r="G31" s="56"/>
      <c r="H31" s="40"/>
      <c r="I31" s="40"/>
      <c r="J31" s="40"/>
      <c r="K31" s="40"/>
      <c r="L31" s="40">
        <v>75263.72</v>
      </c>
      <c r="M31" s="40"/>
      <c r="N31" s="40"/>
      <c r="O31" s="80"/>
    </row>
    <row r="32" spans="1:15" s="22" customFormat="1" ht="15">
      <c r="A32" s="35" t="s">
        <v>48</v>
      </c>
      <c r="B32" s="56"/>
      <c r="C32" s="56"/>
      <c r="D32" s="56"/>
      <c r="E32" s="56"/>
      <c r="F32" s="56">
        <v>107.19</v>
      </c>
      <c r="G32" s="56"/>
      <c r="H32" s="40"/>
      <c r="I32" s="40"/>
      <c r="J32" s="40"/>
      <c r="K32" s="40">
        <v>109.84</v>
      </c>
      <c r="L32" s="40">
        <v>106.97</v>
      </c>
      <c r="M32" s="40"/>
      <c r="N32" s="40"/>
      <c r="O32" s="80"/>
    </row>
    <row r="33" spans="1:15" s="22" customFormat="1" ht="15">
      <c r="A33" s="35" t="s">
        <v>49</v>
      </c>
      <c r="B33" s="56"/>
      <c r="C33" s="56"/>
      <c r="D33" s="56"/>
      <c r="E33" s="56"/>
      <c r="F33" s="56">
        <v>128.57</v>
      </c>
      <c r="G33" s="56"/>
      <c r="H33" s="40"/>
      <c r="I33" s="40"/>
      <c r="J33" s="40"/>
      <c r="K33" s="40">
        <v>131.71</v>
      </c>
      <c r="L33" s="40">
        <v>128.3</v>
      </c>
      <c r="M33" s="40"/>
      <c r="N33" s="40"/>
      <c r="O33" s="80"/>
    </row>
    <row r="34" spans="1:15" s="22" customFormat="1" ht="15">
      <c r="A34" s="35" t="s">
        <v>50</v>
      </c>
      <c r="B34" s="56"/>
      <c r="C34" s="56"/>
      <c r="D34" s="56"/>
      <c r="E34" s="56"/>
      <c r="F34" s="56">
        <v>39045.24</v>
      </c>
      <c r="G34" s="56"/>
      <c r="H34" s="40"/>
      <c r="I34" s="40"/>
      <c r="J34" s="40"/>
      <c r="K34" s="40">
        <v>45270.46</v>
      </c>
      <c r="L34" s="40">
        <v>37957.57</v>
      </c>
      <c r="M34" s="40"/>
      <c r="N34" s="40"/>
      <c r="O34" s="80"/>
    </row>
    <row r="35" spans="1:15" s="22" customFormat="1" ht="15">
      <c r="A35" s="35" t="s">
        <v>51</v>
      </c>
      <c r="B35" s="56"/>
      <c r="C35" s="56"/>
      <c r="D35" s="56"/>
      <c r="E35" s="56"/>
      <c r="F35" s="56">
        <v>13078.8</v>
      </c>
      <c r="G35" s="56"/>
      <c r="H35" s="40"/>
      <c r="I35" s="40"/>
      <c r="J35" s="40"/>
      <c r="K35" s="40">
        <v>13207.32</v>
      </c>
      <c r="L35" s="40">
        <v>13010.76</v>
      </c>
      <c r="M35" s="40"/>
      <c r="N35" s="40"/>
      <c r="O35" s="80"/>
    </row>
    <row r="36" spans="1:15" s="22" customFormat="1" ht="15">
      <c r="A36" s="35" t="s">
        <v>52</v>
      </c>
      <c r="B36" s="56"/>
      <c r="C36" s="56"/>
      <c r="D36" s="56"/>
      <c r="E36" s="56"/>
      <c r="F36" s="56"/>
      <c r="G36" s="56"/>
      <c r="H36" s="40"/>
      <c r="I36" s="40"/>
      <c r="J36" s="40"/>
      <c r="K36" s="40">
        <v>9046.08</v>
      </c>
      <c r="L36" s="40">
        <v>8929.44</v>
      </c>
      <c r="M36" s="40"/>
      <c r="N36" s="40"/>
      <c r="O36" s="80"/>
    </row>
    <row r="37" spans="1:15" s="22" customFormat="1" ht="15">
      <c r="A37" s="35" t="s">
        <v>53</v>
      </c>
      <c r="B37" s="56"/>
      <c r="C37" s="56"/>
      <c r="D37" s="56"/>
      <c r="E37" s="56"/>
      <c r="F37" s="56">
        <v>78553.58</v>
      </c>
      <c r="G37" s="56"/>
      <c r="H37" s="40"/>
      <c r="I37" s="40"/>
      <c r="J37" s="40"/>
      <c r="K37" s="40">
        <v>82228.29</v>
      </c>
      <c r="L37" s="40">
        <v>80336.66</v>
      </c>
      <c r="M37" s="40"/>
      <c r="N37" s="40"/>
      <c r="O37" s="80"/>
    </row>
    <row r="38" spans="1:15" s="22" customFormat="1" ht="15">
      <c r="A38" s="35" t="s">
        <v>54</v>
      </c>
      <c r="B38" s="56"/>
      <c r="C38" s="56"/>
      <c r="D38" s="56">
        <v>33177.6</v>
      </c>
      <c r="E38" s="56"/>
      <c r="F38" s="56"/>
      <c r="G38" s="56"/>
      <c r="H38" s="40"/>
      <c r="I38" s="40"/>
      <c r="J38" s="40"/>
      <c r="K38" s="40"/>
      <c r="L38" s="40"/>
      <c r="M38" s="40"/>
      <c r="N38" s="40"/>
      <c r="O38" s="80"/>
    </row>
    <row r="39" spans="1:15" s="22" customFormat="1" ht="15">
      <c r="A39" s="35" t="s">
        <v>55</v>
      </c>
      <c r="B39" s="56"/>
      <c r="C39" s="56"/>
      <c r="D39" s="56"/>
      <c r="E39" s="56"/>
      <c r="F39" s="56"/>
      <c r="G39" s="56"/>
      <c r="H39" s="40"/>
      <c r="I39" s="40"/>
      <c r="J39" s="40"/>
      <c r="K39" s="40"/>
      <c r="L39" s="40">
        <v>13081.82</v>
      </c>
      <c r="M39" s="40"/>
      <c r="N39" s="40"/>
      <c r="O39" s="80"/>
    </row>
    <row r="40" spans="1:15" s="22" customFormat="1" ht="15">
      <c r="A40" s="35" t="s">
        <v>56</v>
      </c>
      <c r="B40" s="56"/>
      <c r="C40" s="56"/>
      <c r="D40" s="56"/>
      <c r="E40" s="56"/>
      <c r="F40" s="56">
        <v>44638.02</v>
      </c>
      <c r="G40" s="56"/>
      <c r="H40" s="40"/>
      <c r="I40" s="40"/>
      <c r="J40" s="40"/>
      <c r="K40" s="40">
        <v>43514.82</v>
      </c>
      <c r="L40" s="40">
        <v>36215.64</v>
      </c>
      <c r="M40" s="40"/>
      <c r="N40" s="40"/>
      <c r="O40" s="80"/>
    </row>
    <row r="41" spans="1:15" s="22" customFormat="1" ht="15">
      <c r="A41" s="35" t="s">
        <v>57</v>
      </c>
      <c r="B41" s="56"/>
      <c r="C41" s="56"/>
      <c r="D41" s="56"/>
      <c r="E41" s="56"/>
      <c r="F41" s="56">
        <v>11880.37</v>
      </c>
      <c r="G41" s="56"/>
      <c r="H41" s="40"/>
      <c r="I41" s="40"/>
      <c r="J41" s="40"/>
      <c r="K41" s="40"/>
      <c r="L41" s="40">
        <v>11685.01</v>
      </c>
      <c r="M41" s="40"/>
      <c r="N41" s="40"/>
      <c r="O41" s="80"/>
    </row>
    <row r="42" spans="1:15" s="22" customFormat="1" ht="15">
      <c r="A42" s="35" t="s">
        <v>58</v>
      </c>
      <c r="B42" s="56"/>
      <c r="C42" s="56"/>
      <c r="D42" s="56"/>
      <c r="E42" s="56"/>
      <c r="F42" s="56"/>
      <c r="G42" s="56"/>
      <c r="H42" s="40"/>
      <c r="I42" s="40"/>
      <c r="J42" s="40"/>
      <c r="K42" s="40">
        <v>342.58</v>
      </c>
      <c r="L42" s="40">
        <v>338.9</v>
      </c>
      <c r="M42" s="40"/>
      <c r="N42" s="40"/>
      <c r="O42" s="80"/>
    </row>
    <row r="43" spans="1:15" s="22" customFormat="1" ht="15">
      <c r="A43" s="35" t="s">
        <v>59</v>
      </c>
      <c r="B43" s="56"/>
      <c r="C43" s="56"/>
      <c r="D43" s="56"/>
      <c r="E43" s="56"/>
      <c r="F43" s="56">
        <v>66.31</v>
      </c>
      <c r="G43" s="56"/>
      <c r="H43" s="40"/>
      <c r="I43" s="40"/>
      <c r="J43" s="40"/>
      <c r="K43" s="40"/>
      <c r="L43" s="40">
        <v>69.07</v>
      </c>
      <c r="M43" s="40"/>
      <c r="N43" s="40"/>
      <c r="O43" s="80"/>
    </row>
    <row r="44" spans="1:15" s="22" customFormat="1" ht="15">
      <c r="A44" s="35" t="s">
        <v>60</v>
      </c>
      <c r="B44" s="56"/>
      <c r="C44" s="56"/>
      <c r="D44" s="56"/>
      <c r="E44" s="56"/>
      <c r="F44" s="56">
        <v>907.2</v>
      </c>
      <c r="G44" s="56"/>
      <c r="H44" s="40"/>
      <c r="I44" s="40"/>
      <c r="J44" s="40"/>
      <c r="K44" s="40">
        <v>898.56</v>
      </c>
      <c r="L44" s="40">
        <v>654.48</v>
      </c>
      <c r="M44" s="40"/>
      <c r="N44" s="40"/>
      <c r="O44" s="80"/>
    </row>
    <row r="45" spans="1:15" s="22" customFormat="1" ht="15">
      <c r="A45" s="35" t="s">
        <v>61</v>
      </c>
      <c r="B45" s="56"/>
      <c r="C45" s="56"/>
      <c r="D45" s="56">
        <v>29160</v>
      </c>
      <c r="E45" s="56"/>
      <c r="F45" s="56">
        <v>23687.1</v>
      </c>
      <c r="G45" s="56"/>
      <c r="H45" s="40"/>
      <c r="I45" s="40"/>
      <c r="J45" s="40"/>
      <c r="K45" s="40">
        <v>23780.25</v>
      </c>
      <c r="L45" s="40">
        <v>23760</v>
      </c>
      <c r="M45" s="40"/>
      <c r="N45" s="40"/>
      <c r="O45" s="80"/>
    </row>
    <row r="46" spans="1:15" s="22" customFormat="1" ht="15">
      <c r="A46" s="35" t="s">
        <v>62</v>
      </c>
      <c r="B46" s="56"/>
      <c r="C46" s="56"/>
      <c r="D46" s="56"/>
      <c r="E46" s="56"/>
      <c r="F46" s="56"/>
      <c r="G46" s="56"/>
      <c r="H46" s="40"/>
      <c r="I46" s="40"/>
      <c r="J46" s="40"/>
      <c r="K46" s="40"/>
      <c r="L46" s="40">
        <v>8948.88</v>
      </c>
      <c r="M46" s="40"/>
      <c r="N46" s="40"/>
      <c r="O46" s="80"/>
    </row>
    <row r="47" spans="1:15" s="22" customFormat="1" ht="15">
      <c r="A47" s="35" t="s">
        <v>63</v>
      </c>
      <c r="B47" s="56"/>
      <c r="C47" s="56"/>
      <c r="D47" s="56"/>
      <c r="E47" s="56"/>
      <c r="F47" s="56"/>
      <c r="G47" s="56"/>
      <c r="H47" s="40"/>
      <c r="I47" s="40"/>
      <c r="J47" s="40"/>
      <c r="K47" s="40">
        <v>2313.36</v>
      </c>
      <c r="L47" s="40">
        <v>2290.36</v>
      </c>
      <c r="M47" s="40"/>
      <c r="N47" s="40"/>
      <c r="O47" s="80"/>
    </row>
    <row r="48" spans="1:15" s="22" customFormat="1" ht="15">
      <c r="A48" s="35" t="s">
        <v>64</v>
      </c>
      <c r="B48" s="56"/>
      <c r="C48" s="56"/>
      <c r="D48" s="56"/>
      <c r="E48" s="56"/>
      <c r="F48" s="56">
        <v>5935.68</v>
      </c>
      <c r="G48" s="56"/>
      <c r="H48" s="40"/>
      <c r="I48" s="40"/>
      <c r="J48" s="40"/>
      <c r="K48" s="40">
        <v>7986.6</v>
      </c>
      <c r="L48" s="40">
        <v>7550.82</v>
      </c>
      <c r="M48" s="40"/>
      <c r="N48" s="40"/>
      <c r="O48" s="80"/>
    </row>
    <row r="49" spans="1:15" s="22" customFormat="1" ht="15">
      <c r="A49" s="35" t="s">
        <v>65</v>
      </c>
      <c r="B49" s="56"/>
      <c r="C49" s="56"/>
      <c r="D49" s="56"/>
      <c r="E49" s="56"/>
      <c r="F49" s="56"/>
      <c r="G49" s="56"/>
      <c r="H49" s="40"/>
      <c r="I49" s="40"/>
      <c r="J49" s="40"/>
      <c r="K49" s="40">
        <v>31946.4</v>
      </c>
      <c r="L49" s="40">
        <v>34264.08</v>
      </c>
      <c r="M49" s="40"/>
      <c r="N49" s="40"/>
      <c r="O49" s="80"/>
    </row>
    <row r="50" spans="1:15" s="22" customFormat="1" ht="15">
      <c r="A50" s="35" t="s">
        <v>66</v>
      </c>
      <c r="B50" s="56"/>
      <c r="C50" s="56"/>
      <c r="D50" s="56"/>
      <c r="E50" s="56"/>
      <c r="F50" s="56">
        <v>36179.06</v>
      </c>
      <c r="G50" s="56"/>
      <c r="H50" s="40"/>
      <c r="I50" s="40"/>
      <c r="J50" s="40"/>
      <c r="K50" s="40"/>
      <c r="L50" s="40">
        <v>35108.18</v>
      </c>
      <c r="M50" s="40"/>
      <c r="N50" s="40"/>
      <c r="O50" s="80"/>
    </row>
    <row r="51" spans="1:15" s="22" customFormat="1" ht="15">
      <c r="A51" s="35" t="s">
        <v>67</v>
      </c>
      <c r="B51" s="56"/>
      <c r="C51" s="56"/>
      <c r="D51" s="56"/>
      <c r="E51" s="56"/>
      <c r="F51" s="56">
        <v>23373.94</v>
      </c>
      <c r="G51" s="56"/>
      <c r="H51" s="40"/>
      <c r="I51" s="40"/>
      <c r="J51" s="40"/>
      <c r="K51" s="40"/>
      <c r="L51" s="40">
        <v>21956.58</v>
      </c>
      <c r="M51" s="40"/>
      <c r="N51" s="40"/>
      <c r="O51" s="80"/>
    </row>
    <row r="52" spans="1:15" s="22" customFormat="1" ht="15">
      <c r="A52" s="35" t="s">
        <v>68</v>
      </c>
      <c r="B52" s="56"/>
      <c r="C52" s="56"/>
      <c r="D52" s="56"/>
      <c r="E52" s="56"/>
      <c r="F52" s="56">
        <v>299.16</v>
      </c>
      <c r="G52" s="56"/>
      <c r="H52" s="40"/>
      <c r="I52" s="40"/>
      <c r="J52" s="40"/>
      <c r="K52" s="40">
        <v>356.4</v>
      </c>
      <c r="L52" s="40">
        <v>420.12</v>
      </c>
      <c r="M52" s="40"/>
      <c r="N52" s="40"/>
      <c r="O52" s="80"/>
    </row>
    <row r="53" spans="1:15" s="22" customFormat="1" ht="15">
      <c r="A53" s="35" t="s">
        <v>69</v>
      </c>
      <c r="B53" s="56"/>
      <c r="C53" s="56"/>
      <c r="D53" s="56"/>
      <c r="E53" s="56"/>
      <c r="F53" s="56">
        <v>79.7</v>
      </c>
      <c r="G53" s="56"/>
      <c r="H53" s="40"/>
      <c r="I53" s="40"/>
      <c r="J53" s="40"/>
      <c r="K53" s="40"/>
      <c r="L53" s="40">
        <v>80.14</v>
      </c>
      <c r="M53" s="40"/>
      <c r="N53" s="40"/>
      <c r="O53" s="80"/>
    </row>
    <row r="54" spans="1:15" s="22" customFormat="1" ht="15">
      <c r="A54" s="35" t="s">
        <v>70</v>
      </c>
      <c r="B54" s="56"/>
      <c r="C54" s="56"/>
      <c r="D54" s="56"/>
      <c r="E54" s="56"/>
      <c r="F54" s="56">
        <v>347.98</v>
      </c>
      <c r="G54" s="56"/>
      <c r="H54" s="40"/>
      <c r="I54" s="40"/>
      <c r="J54" s="40"/>
      <c r="K54" s="40">
        <v>340.2</v>
      </c>
      <c r="L54" s="40">
        <v>497.66</v>
      </c>
      <c r="M54" s="40"/>
      <c r="N54" s="40"/>
      <c r="O54" s="80"/>
    </row>
    <row r="55" spans="1:15" s="22" customFormat="1" ht="15">
      <c r="A55" s="35" t="s">
        <v>71</v>
      </c>
      <c r="B55" s="56"/>
      <c r="C55" s="56"/>
      <c r="D55" s="56"/>
      <c r="E55" s="56"/>
      <c r="F55" s="56">
        <v>2345.76</v>
      </c>
      <c r="G55" s="56"/>
      <c r="H55" s="40"/>
      <c r="I55" s="40"/>
      <c r="J55" s="40"/>
      <c r="K55" s="40">
        <v>1550.88</v>
      </c>
      <c r="L55" s="40">
        <v>1758.24</v>
      </c>
      <c r="M55" s="40"/>
      <c r="N55" s="40"/>
      <c r="O55" s="80"/>
    </row>
    <row r="56" spans="1:15" s="22" customFormat="1" ht="15">
      <c r="A56" s="35" t="s">
        <v>72</v>
      </c>
      <c r="B56" s="56"/>
      <c r="C56" s="56"/>
      <c r="D56" s="56"/>
      <c r="E56" s="56"/>
      <c r="F56" s="56">
        <v>188.37</v>
      </c>
      <c r="G56" s="56"/>
      <c r="H56" s="40"/>
      <c r="I56" s="40"/>
      <c r="J56" s="40"/>
      <c r="K56" s="40">
        <v>189.11</v>
      </c>
      <c r="L56" s="40">
        <v>119.71</v>
      </c>
      <c r="M56" s="40"/>
      <c r="N56" s="40"/>
      <c r="O56" s="80"/>
    </row>
    <row r="57" spans="1:15" s="22" customFormat="1" ht="15">
      <c r="A57" s="35" t="s">
        <v>73</v>
      </c>
      <c r="B57" s="56"/>
      <c r="C57" s="56"/>
      <c r="D57" s="56"/>
      <c r="E57" s="56"/>
      <c r="F57" s="56">
        <v>259.74</v>
      </c>
      <c r="G57" s="56"/>
      <c r="H57" s="40"/>
      <c r="I57" s="40"/>
      <c r="J57" s="40"/>
      <c r="K57" s="40">
        <v>508.46</v>
      </c>
      <c r="L57" s="40">
        <v>185.33</v>
      </c>
      <c r="M57" s="40"/>
      <c r="N57" s="40"/>
      <c r="O57" s="80"/>
    </row>
    <row r="58" spans="1:15" s="22" customFormat="1" ht="15">
      <c r="A58" s="35" t="s">
        <v>74</v>
      </c>
      <c r="B58" s="56"/>
      <c r="C58" s="56"/>
      <c r="D58" s="56"/>
      <c r="E58" s="56"/>
      <c r="F58" s="56">
        <v>157.79</v>
      </c>
      <c r="G58" s="56"/>
      <c r="H58" s="40"/>
      <c r="I58" s="40"/>
      <c r="J58" s="40"/>
      <c r="K58" s="40">
        <v>160.06</v>
      </c>
      <c r="L58" s="40">
        <v>157.46</v>
      </c>
      <c r="M58" s="40"/>
      <c r="N58" s="40"/>
      <c r="O58" s="80"/>
    </row>
    <row r="59" spans="1:15" s="22" customFormat="1" ht="15">
      <c r="A59" s="35" t="s">
        <v>75</v>
      </c>
      <c r="B59" s="56"/>
      <c r="C59" s="56"/>
      <c r="D59" s="56"/>
      <c r="E59" s="56"/>
      <c r="F59" s="56">
        <v>1333.8</v>
      </c>
      <c r="G59" s="56"/>
      <c r="H59" s="40"/>
      <c r="I59" s="40"/>
      <c r="J59" s="40"/>
      <c r="K59" s="40"/>
      <c r="L59" s="40">
        <v>1030.71</v>
      </c>
      <c r="M59" s="40"/>
      <c r="N59" s="40"/>
      <c r="O59" s="80"/>
    </row>
    <row r="60" spans="1:15" s="22" customFormat="1" ht="15">
      <c r="A60" s="35" t="s">
        <v>76</v>
      </c>
      <c r="B60" s="56"/>
      <c r="C60" s="56">
        <v>1259.06</v>
      </c>
      <c r="D60" s="56"/>
      <c r="E60" s="56"/>
      <c r="F60" s="56"/>
      <c r="G60" s="56"/>
      <c r="H60" s="40"/>
      <c r="I60" s="40"/>
      <c r="J60" s="40"/>
      <c r="K60" s="40"/>
      <c r="L60" s="40"/>
      <c r="M60" s="40"/>
      <c r="N60" s="40"/>
      <c r="O60" s="80"/>
    </row>
    <row r="61" spans="1:15" s="22" customFormat="1" ht="15">
      <c r="A61" s="35" t="s">
        <v>77</v>
      </c>
      <c r="B61" s="56"/>
      <c r="C61" s="56"/>
      <c r="D61" s="56"/>
      <c r="E61" s="56"/>
      <c r="F61" s="56"/>
      <c r="G61" s="56"/>
      <c r="H61" s="40"/>
      <c r="I61" s="40"/>
      <c r="J61" s="40"/>
      <c r="K61" s="40"/>
      <c r="L61" s="40"/>
      <c r="M61" s="40"/>
      <c r="N61" s="40"/>
      <c r="O61" s="80"/>
    </row>
    <row r="62" spans="1:15" s="22" customFormat="1" ht="15">
      <c r="A62" s="35" t="s">
        <v>78</v>
      </c>
      <c r="B62" s="56"/>
      <c r="C62" s="56"/>
      <c r="D62" s="56"/>
      <c r="E62" s="56"/>
      <c r="F62" s="56">
        <v>38614.32</v>
      </c>
      <c r="G62" s="56"/>
      <c r="H62" s="40"/>
      <c r="I62" s="40"/>
      <c r="J62" s="40"/>
      <c r="K62" s="40"/>
      <c r="L62" s="40">
        <v>38610.43</v>
      </c>
      <c r="M62" s="40"/>
      <c r="N62" s="40"/>
      <c r="O62" s="80"/>
    </row>
    <row r="63" spans="1:15" s="22" customFormat="1" ht="15">
      <c r="A63" s="35" t="s">
        <v>79</v>
      </c>
      <c r="B63" s="56"/>
      <c r="C63" s="56"/>
      <c r="D63" s="56"/>
      <c r="E63" s="56"/>
      <c r="F63" s="56">
        <v>6941.38</v>
      </c>
      <c r="G63" s="56"/>
      <c r="H63" s="40"/>
      <c r="I63" s="40"/>
      <c r="J63" s="40"/>
      <c r="K63" s="40"/>
      <c r="L63" s="40"/>
      <c r="M63" s="40"/>
      <c r="N63" s="40"/>
      <c r="O63" s="80"/>
    </row>
    <row r="64" spans="1:15" s="22" customFormat="1" ht="15">
      <c r="A64" s="35" t="s">
        <v>80</v>
      </c>
      <c r="B64" s="56"/>
      <c r="C64" s="56"/>
      <c r="D64" s="56"/>
      <c r="E64" s="56"/>
      <c r="F64" s="56">
        <v>8806.93</v>
      </c>
      <c r="G64" s="56"/>
      <c r="H64" s="40"/>
      <c r="I64" s="40"/>
      <c r="J64" s="40"/>
      <c r="K64" s="40"/>
      <c r="L64" s="40">
        <v>8826.26</v>
      </c>
      <c r="M64" s="40"/>
      <c r="N64" s="40"/>
      <c r="O64" s="80"/>
    </row>
    <row r="65" spans="1:15" s="22" customFormat="1" ht="15">
      <c r="A65" s="35" t="s">
        <v>81</v>
      </c>
      <c r="B65" s="56"/>
      <c r="C65" s="56"/>
      <c r="D65" s="56"/>
      <c r="E65" s="56"/>
      <c r="F65" s="56"/>
      <c r="G65" s="56"/>
      <c r="H65" s="40"/>
      <c r="I65" s="40"/>
      <c r="J65" s="40"/>
      <c r="K65" s="40"/>
      <c r="L65" s="40"/>
      <c r="M65" s="40"/>
      <c r="N65" s="40"/>
      <c r="O65" s="80"/>
    </row>
    <row r="66" spans="1:15" s="22" customFormat="1" ht="15">
      <c r="A66" s="35" t="s">
        <v>82</v>
      </c>
      <c r="B66" s="56"/>
      <c r="C66" s="56"/>
      <c r="D66" s="56"/>
      <c r="E66" s="56"/>
      <c r="F66" s="56"/>
      <c r="G66" s="56"/>
      <c r="H66" s="40"/>
      <c r="I66" s="40"/>
      <c r="J66" s="40"/>
      <c r="K66" s="40"/>
      <c r="L66" s="40">
        <v>14497.6</v>
      </c>
      <c r="M66" s="40"/>
      <c r="N66" s="40"/>
      <c r="O66" s="80"/>
    </row>
    <row r="67" spans="1:15" s="22" customFormat="1" ht="15">
      <c r="A67" s="35" t="s">
        <v>83</v>
      </c>
      <c r="B67" s="56"/>
      <c r="C67" s="56"/>
      <c r="D67" s="56"/>
      <c r="E67" s="56"/>
      <c r="F67" s="56">
        <v>10032.12</v>
      </c>
      <c r="G67" s="56"/>
      <c r="H67" s="40"/>
      <c r="I67" s="40"/>
      <c r="J67" s="40"/>
      <c r="K67" s="40"/>
      <c r="L67" s="40">
        <v>9653.04</v>
      </c>
      <c r="M67" s="40"/>
      <c r="N67" s="40"/>
      <c r="O67" s="80"/>
    </row>
    <row r="68" spans="1:15" s="22" customFormat="1" ht="15">
      <c r="A68" s="35" t="s">
        <v>84</v>
      </c>
      <c r="B68" s="56"/>
      <c r="C68" s="56"/>
      <c r="D68" s="56"/>
      <c r="E68" s="56"/>
      <c r="F68" s="56">
        <v>1019.52</v>
      </c>
      <c r="G68" s="56"/>
      <c r="H68" s="40"/>
      <c r="I68" s="40"/>
      <c r="J68" s="40"/>
      <c r="K68" s="40">
        <v>1034.64</v>
      </c>
      <c r="L68" s="40">
        <v>2825.28</v>
      </c>
      <c r="M68" s="40"/>
      <c r="N68" s="40"/>
      <c r="O68" s="80"/>
    </row>
    <row r="69" spans="1:15" s="22" customFormat="1" ht="15">
      <c r="A69" s="35" t="s">
        <v>85</v>
      </c>
      <c r="B69" s="56"/>
      <c r="C69" s="56"/>
      <c r="D69" s="56"/>
      <c r="E69" s="56"/>
      <c r="F69" s="56">
        <v>100.76</v>
      </c>
      <c r="G69" s="56"/>
      <c r="H69" s="40"/>
      <c r="I69" s="40"/>
      <c r="J69" s="40"/>
      <c r="K69" s="40">
        <v>101.09</v>
      </c>
      <c r="L69" s="40">
        <v>109.94</v>
      </c>
      <c r="M69" s="40"/>
      <c r="N69" s="40"/>
      <c r="O69" s="80"/>
    </row>
    <row r="70" spans="1:15" s="22" customFormat="1" ht="15">
      <c r="A70" s="35" t="s">
        <v>86</v>
      </c>
      <c r="B70" s="56"/>
      <c r="C70" s="56"/>
      <c r="D70" s="56"/>
      <c r="E70" s="56"/>
      <c r="F70" s="56">
        <v>53.14</v>
      </c>
      <c r="G70" s="56"/>
      <c r="H70" s="40"/>
      <c r="I70" s="40"/>
      <c r="J70" s="40"/>
      <c r="K70" s="40">
        <v>53.91</v>
      </c>
      <c r="L70" s="40">
        <v>125.97</v>
      </c>
      <c r="M70" s="40"/>
      <c r="N70" s="40"/>
      <c r="O70" s="80"/>
    </row>
    <row r="71" spans="1:15" s="22" customFormat="1" ht="15">
      <c r="A71" s="35" t="s">
        <v>87</v>
      </c>
      <c r="B71" s="84"/>
      <c r="C71" s="56"/>
      <c r="D71" s="56"/>
      <c r="E71" s="56"/>
      <c r="F71" s="56"/>
      <c r="G71" s="56"/>
      <c r="H71" s="40"/>
      <c r="I71" s="40"/>
      <c r="J71" s="40"/>
      <c r="K71" s="40"/>
      <c r="L71" s="40">
        <v>320.98</v>
      </c>
      <c r="M71" s="40"/>
      <c r="N71" s="40"/>
      <c r="O71" s="80"/>
    </row>
    <row r="72" spans="1:15" s="22" customFormat="1" ht="15">
      <c r="A72" s="35" t="s">
        <v>88</v>
      </c>
      <c r="B72" s="85"/>
      <c r="C72" s="56"/>
      <c r="D72" s="56"/>
      <c r="E72" s="56"/>
      <c r="F72" s="56">
        <v>199.58</v>
      </c>
      <c r="G72" s="56"/>
      <c r="H72" s="40"/>
      <c r="I72" s="40"/>
      <c r="J72" s="40"/>
      <c r="K72" s="40">
        <v>202.18</v>
      </c>
      <c r="L72" s="40">
        <v>224.21</v>
      </c>
      <c r="M72" s="40"/>
      <c r="N72" s="40"/>
      <c r="O72" s="80"/>
    </row>
    <row r="73" spans="1:15" s="22" customFormat="1" ht="15">
      <c r="A73" s="35" t="s">
        <v>89</v>
      </c>
      <c r="B73" s="56"/>
      <c r="C73" s="56"/>
      <c r="D73" s="56"/>
      <c r="E73" s="56"/>
      <c r="F73" s="56">
        <v>481.14</v>
      </c>
      <c r="G73" s="56"/>
      <c r="H73" s="40"/>
      <c r="I73" s="40"/>
      <c r="J73" s="40"/>
      <c r="K73" s="40">
        <v>471.42</v>
      </c>
      <c r="L73" s="40">
        <v>567</v>
      </c>
      <c r="M73" s="40"/>
      <c r="N73" s="40"/>
      <c r="O73" s="80"/>
    </row>
    <row r="74" spans="1:15" s="22" customFormat="1" ht="15">
      <c r="A74" s="35" t="s">
        <v>90</v>
      </c>
      <c r="B74" s="56">
        <v>105.75</v>
      </c>
      <c r="C74" s="56"/>
      <c r="D74" s="56"/>
      <c r="E74" s="56"/>
      <c r="F74" s="56"/>
      <c r="G74" s="56"/>
      <c r="H74" s="40"/>
      <c r="I74" s="40"/>
      <c r="J74" s="40"/>
      <c r="K74" s="40"/>
      <c r="L74" s="40"/>
      <c r="M74" s="40"/>
      <c r="N74" s="40"/>
      <c r="O74" s="80"/>
    </row>
    <row r="75" spans="1:15" s="22" customFormat="1" ht="15">
      <c r="A75" s="35" t="s">
        <v>91</v>
      </c>
      <c r="B75" s="56"/>
      <c r="C75" s="56"/>
      <c r="D75" s="56"/>
      <c r="E75" s="56"/>
      <c r="F75" s="56"/>
      <c r="G75" s="56"/>
      <c r="H75" s="40"/>
      <c r="I75" s="40"/>
      <c r="J75" s="40"/>
      <c r="K75" s="40"/>
      <c r="L75" s="40">
        <v>41.26</v>
      </c>
      <c r="M75" s="40"/>
      <c r="N75" s="40"/>
      <c r="O75" s="80"/>
    </row>
    <row r="76" spans="1:15" s="22" customFormat="1" ht="15">
      <c r="A76" s="35" t="s">
        <v>92</v>
      </c>
      <c r="B76" s="56"/>
      <c r="C76" s="56"/>
      <c r="D76" s="56"/>
      <c r="E76" s="56"/>
      <c r="F76" s="56">
        <v>67.52</v>
      </c>
      <c r="G76" s="56"/>
      <c r="H76" s="40"/>
      <c r="I76" s="40"/>
      <c r="J76" s="40"/>
      <c r="K76" s="40"/>
      <c r="L76" s="40">
        <v>83.46</v>
      </c>
      <c r="M76" s="40"/>
      <c r="N76" s="40"/>
      <c r="O76" s="80"/>
    </row>
    <row r="77" spans="1:15" s="22" customFormat="1" ht="15">
      <c r="A77" s="35" t="s">
        <v>93</v>
      </c>
      <c r="B77" s="56"/>
      <c r="C77" s="56"/>
      <c r="D77" s="56"/>
      <c r="E77" s="56"/>
      <c r="F77" s="56">
        <v>111.02</v>
      </c>
      <c r="G77" s="56"/>
      <c r="H77" s="40"/>
      <c r="I77" s="40"/>
      <c r="J77" s="40"/>
      <c r="K77" s="40">
        <v>119.88</v>
      </c>
      <c r="L77" s="40">
        <v>111.56</v>
      </c>
      <c r="M77" s="40"/>
      <c r="N77" s="40"/>
      <c r="O77" s="80"/>
    </row>
    <row r="78" spans="1:15" s="22" customFormat="1" ht="15">
      <c r="A78" s="35" t="s">
        <v>94</v>
      </c>
      <c r="B78" s="56"/>
      <c r="C78" s="56"/>
      <c r="D78" s="56"/>
      <c r="E78" s="56"/>
      <c r="F78" s="56"/>
      <c r="G78" s="56"/>
      <c r="H78" s="40"/>
      <c r="I78" s="40"/>
      <c r="J78" s="40"/>
      <c r="K78" s="40"/>
      <c r="L78" s="40">
        <v>1524.74</v>
      </c>
      <c r="M78" s="40"/>
      <c r="N78" s="40"/>
      <c r="O78" s="80"/>
    </row>
    <row r="79" spans="1:15" s="22" customFormat="1" ht="15">
      <c r="A79" s="35" t="s">
        <v>95</v>
      </c>
      <c r="B79" s="56"/>
      <c r="C79" s="56"/>
      <c r="D79" s="56"/>
      <c r="E79" s="56"/>
      <c r="F79" s="56">
        <v>152.5</v>
      </c>
      <c r="G79" s="56"/>
      <c r="H79" s="40"/>
      <c r="I79" s="40"/>
      <c r="J79" s="40"/>
      <c r="K79" s="40">
        <v>203.43</v>
      </c>
      <c r="L79" s="40">
        <v>153.36</v>
      </c>
      <c r="M79" s="40"/>
      <c r="N79" s="40"/>
      <c r="O79" s="80"/>
    </row>
    <row r="80" spans="1:15" s="22" customFormat="1" ht="15">
      <c r="A80" s="35" t="s">
        <v>96</v>
      </c>
      <c r="B80" s="56"/>
      <c r="C80" s="56"/>
      <c r="D80" s="56"/>
      <c r="E80" s="56"/>
      <c r="F80" s="56">
        <v>39.85</v>
      </c>
      <c r="G80" s="56"/>
      <c r="H80" s="40"/>
      <c r="I80" s="40"/>
      <c r="J80" s="40"/>
      <c r="K80" s="40">
        <v>22.46</v>
      </c>
      <c r="L80" s="40">
        <v>40.07</v>
      </c>
      <c r="M80" s="40"/>
      <c r="N80" s="40"/>
      <c r="O80" s="80"/>
    </row>
    <row r="81" spans="1:15" s="22" customFormat="1" ht="15">
      <c r="A81" s="35" t="s">
        <v>97</v>
      </c>
      <c r="B81" s="56"/>
      <c r="C81" s="56"/>
      <c r="D81" s="56"/>
      <c r="E81" s="56"/>
      <c r="F81" s="56"/>
      <c r="G81" s="56"/>
      <c r="H81" s="40"/>
      <c r="I81" s="40"/>
      <c r="J81" s="40"/>
      <c r="K81" s="40"/>
      <c r="L81" s="40">
        <v>1736.81</v>
      </c>
      <c r="M81" s="40"/>
      <c r="N81" s="40"/>
      <c r="O81" s="80"/>
    </row>
    <row r="82" spans="1:15" s="22" customFormat="1" ht="15">
      <c r="A82" s="35" t="s">
        <v>98</v>
      </c>
      <c r="B82" s="56"/>
      <c r="C82" s="56"/>
      <c r="D82" s="56"/>
      <c r="E82" s="56"/>
      <c r="F82" s="56">
        <v>170.42</v>
      </c>
      <c r="G82" s="56"/>
      <c r="H82" s="40"/>
      <c r="I82" s="40"/>
      <c r="J82" s="40"/>
      <c r="K82" s="40">
        <v>173.02</v>
      </c>
      <c r="L82" s="40">
        <v>171.29</v>
      </c>
      <c r="M82" s="40"/>
      <c r="N82" s="40"/>
      <c r="O82" s="80"/>
    </row>
    <row r="83" spans="1:15" s="22" customFormat="1" ht="15">
      <c r="A83" s="35" t="s">
        <v>99</v>
      </c>
      <c r="B83" s="56"/>
      <c r="C83" s="56"/>
      <c r="D83" s="56"/>
      <c r="E83" s="56"/>
      <c r="F83" s="56">
        <v>42.99</v>
      </c>
      <c r="G83" s="56"/>
      <c r="H83" s="40"/>
      <c r="I83" s="40"/>
      <c r="J83" s="40"/>
      <c r="K83" s="40">
        <v>43.64</v>
      </c>
      <c r="L83" s="40">
        <v>43.22</v>
      </c>
      <c r="M83" s="40"/>
      <c r="N83" s="40"/>
      <c r="O83" s="80"/>
    </row>
    <row r="84" spans="1:15" s="22" customFormat="1" ht="15">
      <c r="A84" s="35" t="s">
        <v>100</v>
      </c>
      <c r="B84" s="56"/>
      <c r="C84" s="56"/>
      <c r="D84" s="56"/>
      <c r="E84" s="56"/>
      <c r="F84" s="56">
        <v>69.56</v>
      </c>
      <c r="G84" s="56"/>
      <c r="H84" s="40"/>
      <c r="I84" s="40"/>
      <c r="J84" s="40"/>
      <c r="K84" s="40">
        <v>70.6</v>
      </c>
      <c r="L84" s="40">
        <v>69.92</v>
      </c>
      <c r="M84" s="40"/>
      <c r="N84" s="40"/>
      <c r="O84" s="80"/>
    </row>
    <row r="85" spans="1:15" s="22" customFormat="1" ht="15">
      <c r="A85" s="35" t="s">
        <v>101</v>
      </c>
      <c r="B85" s="56"/>
      <c r="C85" s="56"/>
      <c r="D85" s="56"/>
      <c r="E85" s="56"/>
      <c r="F85" s="56">
        <v>217.57</v>
      </c>
      <c r="G85" s="56"/>
      <c r="H85" s="40"/>
      <c r="I85" s="40"/>
      <c r="J85" s="40"/>
      <c r="K85" s="40"/>
      <c r="L85" s="40">
        <v>214.38</v>
      </c>
      <c r="M85" s="40"/>
      <c r="N85" s="40"/>
      <c r="O85" s="80"/>
    </row>
    <row r="86" spans="1:15" s="22" customFormat="1" ht="15">
      <c r="A86" s="35" t="s">
        <v>102</v>
      </c>
      <c r="B86" s="56"/>
      <c r="C86" s="56"/>
      <c r="D86" s="56"/>
      <c r="E86" s="56"/>
      <c r="F86" s="56">
        <v>1948.32</v>
      </c>
      <c r="G86" s="56"/>
      <c r="H86" s="40"/>
      <c r="I86" s="40"/>
      <c r="J86" s="40"/>
      <c r="K86" s="40">
        <v>1978.56</v>
      </c>
      <c r="L86" s="40">
        <v>1650.24</v>
      </c>
      <c r="M86" s="40"/>
      <c r="N86" s="40">
        <v>1598.4</v>
      </c>
      <c r="O86" s="80"/>
    </row>
    <row r="87" spans="1:15" s="22" customFormat="1" ht="15">
      <c r="A87" s="35" t="s">
        <v>103</v>
      </c>
      <c r="B87" s="56"/>
      <c r="C87" s="56"/>
      <c r="D87" s="56"/>
      <c r="E87" s="56"/>
      <c r="F87" s="56"/>
      <c r="G87" s="56"/>
      <c r="H87" s="40"/>
      <c r="I87" s="40"/>
      <c r="J87" s="40"/>
      <c r="K87" s="40"/>
      <c r="L87" s="40">
        <v>2902.5</v>
      </c>
      <c r="M87" s="40"/>
      <c r="N87" s="40"/>
      <c r="O87" s="80"/>
    </row>
    <row r="88" spans="1:15" s="22" customFormat="1" ht="15">
      <c r="A88" s="35" t="s">
        <v>104</v>
      </c>
      <c r="B88" s="56"/>
      <c r="C88" s="56"/>
      <c r="D88" s="56"/>
      <c r="E88" s="56"/>
      <c r="F88" s="56">
        <v>133.81</v>
      </c>
      <c r="G88" s="56"/>
      <c r="H88" s="40"/>
      <c r="I88" s="40"/>
      <c r="J88" s="40"/>
      <c r="K88" s="40">
        <v>135.92</v>
      </c>
      <c r="L88" s="40">
        <v>135.59</v>
      </c>
      <c r="M88" s="40"/>
      <c r="N88" s="40"/>
      <c r="O88" s="80"/>
    </row>
    <row r="89" spans="1:15" s="22" customFormat="1" ht="15">
      <c r="A89" s="35" t="s">
        <v>105</v>
      </c>
      <c r="B89" s="56"/>
      <c r="C89" s="56"/>
      <c r="D89" s="56"/>
      <c r="E89" s="56"/>
      <c r="F89" s="56"/>
      <c r="G89" s="56"/>
      <c r="H89" s="40"/>
      <c r="I89" s="40"/>
      <c r="J89" s="40"/>
      <c r="K89" s="40"/>
      <c r="L89" s="40"/>
      <c r="M89" s="40"/>
      <c r="N89" s="40"/>
      <c r="O89" s="80"/>
    </row>
    <row r="90" spans="1:15" s="22" customFormat="1" ht="15">
      <c r="A90" s="35" t="s">
        <v>106</v>
      </c>
      <c r="B90" s="56"/>
      <c r="C90" s="56"/>
      <c r="D90" s="56"/>
      <c r="E90" s="56"/>
      <c r="F90" s="56"/>
      <c r="G90" s="56"/>
      <c r="H90" s="40"/>
      <c r="I90" s="40"/>
      <c r="J90" s="40"/>
      <c r="K90" s="40"/>
      <c r="L90" s="40">
        <v>80.05</v>
      </c>
      <c r="M90" s="40"/>
      <c r="N90" s="40"/>
      <c r="O90" s="80"/>
    </row>
    <row r="91" spans="1:15" s="22" customFormat="1" ht="15">
      <c r="A91" s="35" t="s">
        <v>107</v>
      </c>
      <c r="B91" s="56"/>
      <c r="C91" s="56"/>
      <c r="D91" s="56"/>
      <c r="E91" s="56"/>
      <c r="F91" s="56"/>
      <c r="G91" s="56"/>
      <c r="H91" s="40"/>
      <c r="I91" s="40"/>
      <c r="J91" s="40"/>
      <c r="K91" s="40"/>
      <c r="L91" s="40"/>
      <c r="M91" s="40"/>
      <c r="N91" s="40"/>
      <c r="O91" s="80"/>
    </row>
    <row r="92" spans="1:15" s="22" customFormat="1" ht="15">
      <c r="A92" s="35" t="s">
        <v>108</v>
      </c>
      <c r="B92" s="56"/>
      <c r="C92" s="56"/>
      <c r="D92" s="56"/>
      <c r="E92" s="56"/>
      <c r="F92" s="56">
        <v>3745.44</v>
      </c>
      <c r="G92" s="56"/>
      <c r="H92" s="40"/>
      <c r="I92" s="40"/>
      <c r="J92" s="40"/>
      <c r="K92" s="40"/>
      <c r="L92" s="40">
        <v>3700.08</v>
      </c>
      <c r="M92" s="40"/>
      <c r="N92" s="40"/>
      <c r="O92" s="80"/>
    </row>
    <row r="93" spans="1:15" s="22" customFormat="1" ht="15">
      <c r="A93" s="35" t="s">
        <v>109</v>
      </c>
      <c r="B93" s="56"/>
      <c r="C93" s="56"/>
      <c r="D93" s="56"/>
      <c r="E93" s="56"/>
      <c r="F93" s="56">
        <v>5133.46</v>
      </c>
      <c r="G93" s="56"/>
      <c r="H93" s="40"/>
      <c r="I93" s="40"/>
      <c r="J93" s="40"/>
      <c r="K93" s="40">
        <v>5140.58</v>
      </c>
      <c r="L93" s="40">
        <v>5071.36</v>
      </c>
      <c r="M93" s="40"/>
      <c r="N93" s="40"/>
      <c r="O93" s="80"/>
    </row>
    <row r="94" spans="1:15" s="22" customFormat="1" ht="15">
      <c r="A94" s="35" t="s">
        <v>110</v>
      </c>
      <c r="B94" s="56"/>
      <c r="C94" s="56"/>
      <c r="D94" s="56">
        <v>59038.28</v>
      </c>
      <c r="E94" s="56"/>
      <c r="F94" s="56"/>
      <c r="G94" s="56"/>
      <c r="H94" s="40"/>
      <c r="I94" s="40"/>
      <c r="J94" s="40"/>
      <c r="K94" s="40"/>
      <c r="L94" s="40"/>
      <c r="M94" s="40"/>
      <c r="N94" s="40"/>
      <c r="O94" s="80"/>
    </row>
    <row r="95" spans="1:15" s="22" customFormat="1" ht="15">
      <c r="A95" s="35" t="s">
        <v>111</v>
      </c>
      <c r="B95" s="56"/>
      <c r="C95" s="56"/>
      <c r="D95" s="56"/>
      <c r="E95" s="56"/>
      <c r="F95" s="56"/>
      <c r="G95" s="56"/>
      <c r="H95" s="40"/>
      <c r="I95" s="40"/>
      <c r="J95" s="40"/>
      <c r="K95" s="40">
        <v>4309.2</v>
      </c>
      <c r="L95" s="40"/>
      <c r="M95" s="40"/>
      <c r="N95" s="40"/>
      <c r="O95" s="80"/>
    </row>
    <row r="96" spans="1:15" s="22" customFormat="1" ht="15">
      <c r="A96" s="35" t="s">
        <v>112</v>
      </c>
      <c r="B96" s="56"/>
      <c r="C96" s="56"/>
      <c r="D96" s="56"/>
      <c r="E96" s="56"/>
      <c r="F96" s="56"/>
      <c r="G96" s="56"/>
      <c r="H96" s="40"/>
      <c r="I96" s="40"/>
      <c r="J96" s="40"/>
      <c r="K96" s="40"/>
      <c r="L96" s="40"/>
      <c r="M96" s="40"/>
      <c r="N96" s="40">
        <v>46461.28</v>
      </c>
      <c r="O96" s="80"/>
    </row>
    <row r="97" spans="1:15" s="22" customFormat="1" ht="15">
      <c r="A97" s="35" t="s">
        <v>113</v>
      </c>
      <c r="B97" s="56"/>
      <c r="C97" s="56"/>
      <c r="D97" s="56"/>
      <c r="E97" s="56"/>
      <c r="F97" s="56">
        <v>484.7</v>
      </c>
      <c r="G97" s="56"/>
      <c r="H97" s="40"/>
      <c r="I97" s="40"/>
      <c r="J97" s="40"/>
      <c r="K97" s="40">
        <v>494.21</v>
      </c>
      <c r="L97" s="40">
        <v>479.09</v>
      </c>
      <c r="M97" s="40"/>
      <c r="N97" s="40"/>
      <c r="O97" s="80"/>
    </row>
    <row r="98" spans="1:15" s="22" customFormat="1" ht="15">
      <c r="A98" s="35" t="s">
        <v>114</v>
      </c>
      <c r="B98" s="56"/>
      <c r="C98" s="56"/>
      <c r="D98" s="56"/>
      <c r="E98" s="56"/>
      <c r="F98" s="56"/>
      <c r="G98" s="56"/>
      <c r="H98" s="40"/>
      <c r="I98" s="40"/>
      <c r="J98" s="40"/>
      <c r="K98" s="40"/>
      <c r="L98" s="40">
        <v>1610.28</v>
      </c>
      <c r="M98" s="40"/>
      <c r="N98" s="40"/>
      <c r="O98" s="80"/>
    </row>
    <row r="99" spans="1:15" s="22" customFormat="1" ht="15">
      <c r="A99" s="35" t="s">
        <v>115</v>
      </c>
      <c r="B99" s="56"/>
      <c r="C99" s="56"/>
      <c r="D99" s="56"/>
      <c r="E99" s="56"/>
      <c r="F99" s="56"/>
      <c r="G99" s="56">
        <v>19586.88</v>
      </c>
      <c r="H99" s="40"/>
      <c r="I99" s="40"/>
      <c r="J99" s="40"/>
      <c r="K99" s="40"/>
      <c r="L99" s="40"/>
      <c r="M99" s="40"/>
      <c r="N99" s="40"/>
      <c r="O99" s="80"/>
    </row>
    <row r="100" spans="1:15" s="22" customFormat="1" ht="15">
      <c r="A100" s="35" t="s">
        <v>116</v>
      </c>
      <c r="B100" s="56"/>
      <c r="C100" s="56"/>
      <c r="D100" s="56"/>
      <c r="E100" s="56"/>
      <c r="F100" s="56"/>
      <c r="G100" s="56">
        <v>2948.4</v>
      </c>
      <c r="H100" s="40"/>
      <c r="I100" s="40"/>
      <c r="J100" s="40"/>
      <c r="K100" s="40"/>
      <c r="L100" s="40">
        <v>2635.2</v>
      </c>
      <c r="M100" s="40"/>
      <c r="N100" s="40"/>
      <c r="O100" s="80"/>
    </row>
    <row r="101" spans="1:15" s="22" customFormat="1" ht="15">
      <c r="A101" s="35" t="s">
        <v>117</v>
      </c>
      <c r="B101" s="56"/>
      <c r="C101" s="56"/>
      <c r="D101" s="56">
        <v>253708.2</v>
      </c>
      <c r="E101" s="56"/>
      <c r="F101" s="56"/>
      <c r="G101" s="56"/>
      <c r="H101" s="40"/>
      <c r="I101" s="40"/>
      <c r="J101" s="40"/>
      <c r="K101" s="40"/>
      <c r="L101" s="40"/>
      <c r="M101" s="40"/>
      <c r="N101" s="40"/>
      <c r="O101" s="80"/>
    </row>
    <row r="102" spans="1:15" s="22" customFormat="1" ht="15">
      <c r="A102" s="35" t="s">
        <v>118</v>
      </c>
      <c r="B102" s="56"/>
      <c r="C102" s="56"/>
      <c r="D102" s="56">
        <v>26389.8</v>
      </c>
      <c r="E102" s="56"/>
      <c r="F102" s="56"/>
      <c r="G102" s="56"/>
      <c r="H102" s="40"/>
      <c r="I102" s="40"/>
      <c r="J102" s="40"/>
      <c r="K102" s="40"/>
      <c r="L102" s="40">
        <v>23071.18</v>
      </c>
      <c r="M102" s="40"/>
      <c r="N102" s="40"/>
      <c r="O102" s="80"/>
    </row>
    <row r="103" spans="1:15" s="22" customFormat="1" ht="15">
      <c r="A103" s="35" t="s">
        <v>119</v>
      </c>
      <c r="B103" s="56"/>
      <c r="C103" s="56"/>
      <c r="D103" s="56">
        <v>38361.6</v>
      </c>
      <c r="E103" s="56"/>
      <c r="F103" s="56"/>
      <c r="G103" s="56"/>
      <c r="H103" s="40"/>
      <c r="I103" s="40"/>
      <c r="J103" s="40"/>
      <c r="K103" s="40"/>
      <c r="L103" s="40"/>
      <c r="M103" s="40"/>
      <c r="N103" s="40"/>
      <c r="O103" s="80"/>
    </row>
    <row r="104" spans="1:15" s="22" customFormat="1" ht="15">
      <c r="A104" s="35" t="s">
        <v>120</v>
      </c>
      <c r="B104" s="56"/>
      <c r="C104" s="56"/>
      <c r="D104" s="56">
        <v>82004.4</v>
      </c>
      <c r="E104" s="56"/>
      <c r="F104" s="56"/>
      <c r="G104" s="56"/>
      <c r="H104" s="40"/>
      <c r="I104" s="40"/>
      <c r="J104" s="40"/>
      <c r="K104" s="40"/>
      <c r="L104" s="40"/>
      <c r="M104" s="40"/>
      <c r="N104" s="40"/>
      <c r="O104" s="80"/>
    </row>
    <row r="105" spans="1:15" s="22" customFormat="1" ht="15">
      <c r="A105" s="35" t="s">
        <v>121</v>
      </c>
      <c r="B105" s="56"/>
      <c r="C105" s="56"/>
      <c r="D105" s="56"/>
      <c r="E105" s="56"/>
      <c r="F105" s="56"/>
      <c r="G105" s="56"/>
      <c r="H105" s="40"/>
      <c r="I105" s="40"/>
      <c r="J105" s="40"/>
      <c r="K105" s="40"/>
      <c r="L105" s="40"/>
      <c r="M105" s="40"/>
      <c r="N105" s="40"/>
      <c r="O105" s="80"/>
    </row>
    <row r="106" spans="1:15" s="22" customFormat="1" ht="15">
      <c r="A106" s="35" t="s">
        <v>122</v>
      </c>
      <c r="B106" s="56"/>
      <c r="C106" s="56"/>
      <c r="D106" s="56"/>
      <c r="E106" s="56"/>
      <c r="F106" s="56"/>
      <c r="G106" s="56"/>
      <c r="H106" s="40"/>
      <c r="I106" s="40"/>
      <c r="J106" s="40"/>
      <c r="K106" s="40"/>
      <c r="L106" s="40">
        <v>3787.45</v>
      </c>
      <c r="M106" s="40"/>
      <c r="N106" s="40"/>
      <c r="O106" s="80"/>
    </row>
    <row r="107" spans="1:15" s="22" customFormat="1" ht="15">
      <c r="A107" s="35" t="s">
        <v>123</v>
      </c>
      <c r="B107" s="56">
        <v>214174.8</v>
      </c>
      <c r="C107" s="56"/>
      <c r="D107" s="56"/>
      <c r="E107" s="56"/>
      <c r="F107" s="56"/>
      <c r="G107" s="56"/>
      <c r="H107" s="40"/>
      <c r="I107" s="40"/>
      <c r="J107" s="40"/>
      <c r="K107" s="40"/>
      <c r="L107" s="40"/>
      <c r="M107" s="40"/>
      <c r="N107" s="40"/>
      <c r="O107" s="80"/>
    </row>
    <row r="108" spans="1:15" s="22" customFormat="1" ht="15">
      <c r="A108" s="35" t="s">
        <v>124</v>
      </c>
      <c r="B108" s="56">
        <v>301604.04</v>
      </c>
      <c r="C108" s="56"/>
      <c r="D108" s="56"/>
      <c r="E108" s="56"/>
      <c r="F108" s="56"/>
      <c r="G108" s="56"/>
      <c r="H108" s="40"/>
      <c r="I108" s="40"/>
      <c r="J108" s="40"/>
      <c r="K108" s="40"/>
      <c r="L108" s="40"/>
      <c r="M108" s="40"/>
      <c r="N108" s="40"/>
      <c r="O108" s="80"/>
    </row>
    <row r="109" spans="1:15" s="22" customFormat="1" ht="14.25" customHeight="1">
      <c r="A109" s="35" t="s">
        <v>125</v>
      </c>
      <c r="B109" s="56"/>
      <c r="C109" s="56"/>
      <c r="D109" s="56"/>
      <c r="E109" s="56"/>
      <c r="F109" s="56">
        <v>4957.2</v>
      </c>
      <c r="G109" s="56">
        <v>5948.64</v>
      </c>
      <c r="H109" s="40"/>
      <c r="I109" s="40"/>
      <c r="J109" s="40"/>
      <c r="K109" s="40">
        <v>6065.28</v>
      </c>
      <c r="L109" s="40">
        <v>5843.66</v>
      </c>
      <c r="M109" s="40">
        <v>3771.36</v>
      </c>
      <c r="N109" s="40"/>
      <c r="O109" s="80">
        <v>3278.88</v>
      </c>
    </row>
    <row r="110" spans="1:15" s="22" customFormat="1" ht="15">
      <c r="A110" s="35" t="s">
        <v>126</v>
      </c>
      <c r="B110" s="56"/>
      <c r="C110" s="56"/>
      <c r="D110" s="56"/>
      <c r="E110" s="56"/>
      <c r="F110" s="56">
        <v>14967.82</v>
      </c>
      <c r="G110" s="56"/>
      <c r="H110" s="40"/>
      <c r="I110" s="40"/>
      <c r="J110" s="40"/>
      <c r="K110" s="40">
        <v>12007.01</v>
      </c>
      <c r="L110" s="40">
        <v>14864.14</v>
      </c>
      <c r="M110" s="40"/>
      <c r="N110" s="40"/>
      <c r="O110" s="80"/>
    </row>
    <row r="111" spans="1:15" s="22" customFormat="1" ht="15">
      <c r="A111" s="35" t="s">
        <v>127</v>
      </c>
      <c r="B111" s="56"/>
      <c r="C111" s="56"/>
      <c r="D111" s="56">
        <v>1697.76</v>
      </c>
      <c r="E111" s="56"/>
      <c r="F111" s="56"/>
      <c r="G111" s="56"/>
      <c r="H111" s="40"/>
      <c r="I111" s="40"/>
      <c r="J111" s="40"/>
      <c r="K111" s="40"/>
      <c r="L111" s="40"/>
      <c r="M111" s="40"/>
      <c r="N111" s="40"/>
      <c r="O111" s="80"/>
    </row>
    <row r="112" spans="1:15" s="22" customFormat="1" ht="15">
      <c r="A112" s="35" t="s">
        <v>128</v>
      </c>
      <c r="B112" s="56"/>
      <c r="C112" s="56"/>
      <c r="D112" s="56">
        <v>702</v>
      </c>
      <c r="E112" s="56"/>
      <c r="F112" s="56"/>
      <c r="G112" s="56"/>
      <c r="H112" s="40"/>
      <c r="I112" s="40"/>
      <c r="J112" s="40"/>
      <c r="K112" s="40"/>
      <c r="L112" s="40"/>
      <c r="M112" s="40"/>
      <c r="N112" s="40"/>
      <c r="O112" s="80"/>
    </row>
    <row r="113" spans="1:15" s="22" customFormat="1" ht="15">
      <c r="A113" s="35" t="s">
        <v>129</v>
      </c>
      <c r="B113" s="56"/>
      <c r="C113" s="56"/>
      <c r="D113" s="56">
        <v>1360.8</v>
      </c>
      <c r="E113" s="56"/>
      <c r="F113" s="56"/>
      <c r="G113" s="56"/>
      <c r="H113" s="40"/>
      <c r="I113" s="40"/>
      <c r="J113" s="40"/>
      <c r="K113" s="40"/>
      <c r="L113" s="40"/>
      <c r="M113" s="40"/>
      <c r="N113" s="40"/>
      <c r="O113" s="80"/>
    </row>
    <row r="114" spans="1:15" s="22" customFormat="1" ht="15">
      <c r="A114" s="35" t="s">
        <v>130</v>
      </c>
      <c r="B114" s="56"/>
      <c r="C114" s="56"/>
      <c r="D114" s="56">
        <v>11404.8</v>
      </c>
      <c r="E114" s="56"/>
      <c r="F114" s="56"/>
      <c r="G114" s="56"/>
      <c r="H114" s="40"/>
      <c r="I114" s="40"/>
      <c r="J114" s="40"/>
      <c r="K114" s="40"/>
      <c r="L114" s="40"/>
      <c r="M114" s="40"/>
      <c r="N114" s="40"/>
      <c r="O114" s="80"/>
    </row>
    <row r="115" spans="1:15" s="22" customFormat="1" ht="15">
      <c r="A115" s="35" t="s">
        <v>131</v>
      </c>
      <c r="B115" s="56"/>
      <c r="C115" s="56"/>
      <c r="D115" s="56">
        <v>164235.6</v>
      </c>
      <c r="E115" s="56"/>
      <c r="F115" s="56"/>
      <c r="G115" s="56"/>
      <c r="H115" s="40"/>
      <c r="I115" s="40"/>
      <c r="J115" s="40"/>
      <c r="K115" s="40"/>
      <c r="L115" s="40"/>
      <c r="M115" s="40"/>
      <c r="N115" s="40"/>
      <c r="O115" s="80"/>
    </row>
    <row r="116" spans="1:15" s="22" customFormat="1" ht="15">
      <c r="A116" s="35" t="s">
        <v>132</v>
      </c>
      <c r="B116" s="56"/>
      <c r="C116" s="56"/>
      <c r="D116" s="56">
        <v>9916</v>
      </c>
      <c r="E116" s="56"/>
      <c r="F116" s="56"/>
      <c r="G116" s="56"/>
      <c r="H116" s="40"/>
      <c r="I116" s="40"/>
      <c r="J116" s="40"/>
      <c r="K116" s="40"/>
      <c r="L116" s="40"/>
      <c r="M116" s="40"/>
      <c r="N116" s="40"/>
      <c r="O116" s="80"/>
    </row>
    <row r="117" spans="1:15" s="22" customFormat="1" ht="15">
      <c r="A117" s="35" t="s">
        <v>133</v>
      </c>
      <c r="B117" s="56"/>
      <c r="C117" s="56"/>
      <c r="D117" s="56"/>
      <c r="E117" s="56"/>
      <c r="F117" s="56"/>
      <c r="G117" s="56"/>
      <c r="H117" s="40"/>
      <c r="I117" s="40"/>
      <c r="J117" s="40"/>
      <c r="K117" s="40"/>
      <c r="L117" s="40">
        <v>2494.8</v>
      </c>
      <c r="M117" s="40"/>
      <c r="N117" s="40"/>
      <c r="O117" s="80"/>
    </row>
    <row r="118" spans="1:15" s="22" customFormat="1" ht="15">
      <c r="A118" s="35" t="s">
        <v>134</v>
      </c>
      <c r="B118" s="56"/>
      <c r="C118" s="56"/>
      <c r="D118" s="56">
        <v>55080</v>
      </c>
      <c r="E118" s="56"/>
      <c r="F118" s="56"/>
      <c r="G118" s="56"/>
      <c r="H118" s="40"/>
      <c r="I118" s="40"/>
      <c r="J118" s="40"/>
      <c r="K118" s="40"/>
      <c r="L118" s="40"/>
      <c r="M118" s="40"/>
      <c r="N118" s="40"/>
      <c r="O118" s="80">
        <v>75046.5</v>
      </c>
    </row>
    <row r="119" spans="1:15" s="22" customFormat="1" ht="15">
      <c r="A119" s="35" t="s">
        <v>135</v>
      </c>
      <c r="B119" s="56"/>
      <c r="C119" s="56"/>
      <c r="D119" s="56"/>
      <c r="E119" s="56"/>
      <c r="F119" s="56"/>
      <c r="G119" s="56"/>
      <c r="H119" s="40"/>
      <c r="I119" s="40"/>
      <c r="J119" s="40"/>
      <c r="K119" s="40"/>
      <c r="L119" s="40">
        <v>123924.19</v>
      </c>
      <c r="M119" s="40"/>
      <c r="N119" s="40"/>
      <c r="O119" s="80"/>
    </row>
    <row r="120" spans="1:15" s="22" customFormat="1" ht="15">
      <c r="A120" s="35" t="s">
        <v>136</v>
      </c>
      <c r="B120" s="62"/>
      <c r="C120" s="56"/>
      <c r="D120" s="56"/>
      <c r="E120" s="56"/>
      <c r="F120" s="56"/>
      <c r="G120" s="56"/>
      <c r="H120" s="40"/>
      <c r="I120" s="40"/>
      <c r="J120" s="40"/>
      <c r="K120" s="40">
        <v>4770.42</v>
      </c>
      <c r="L120" s="40">
        <v>4725.01</v>
      </c>
      <c r="M120" s="40"/>
      <c r="N120" s="40"/>
      <c r="O120" s="80"/>
    </row>
    <row r="121" spans="1:15" s="22" customFormat="1" ht="15">
      <c r="A121" s="35" t="s">
        <v>137</v>
      </c>
      <c r="B121" s="56"/>
      <c r="C121" s="56"/>
      <c r="D121" s="56"/>
      <c r="E121" s="56"/>
      <c r="F121" s="56"/>
      <c r="G121" s="56"/>
      <c r="H121" s="40"/>
      <c r="I121" s="40"/>
      <c r="J121" s="40"/>
      <c r="K121" s="40"/>
      <c r="L121" s="40">
        <v>21084.36</v>
      </c>
      <c r="M121" s="40"/>
      <c r="N121" s="40"/>
      <c r="O121" s="80"/>
    </row>
    <row r="122" spans="1:15" s="22" customFormat="1" ht="15">
      <c r="A122" s="35" t="s">
        <v>138</v>
      </c>
      <c r="B122" s="56"/>
      <c r="C122" s="56"/>
      <c r="D122" s="56"/>
      <c r="E122" s="56"/>
      <c r="F122" s="56"/>
      <c r="G122" s="56"/>
      <c r="H122" s="40"/>
      <c r="I122" s="40"/>
      <c r="J122" s="40"/>
      <c r="K122" s="40">
        <v>380230.57</v>
      </c>
      <c r="L122" s="40"/>
      <c r="M122" s="40"/>
      <c r="N122" s="40"/>
      <c r="O122" s="80"/>
    </row>
    <row r="123" spans="1:15" s="22" customFormat="1" ht="15">
      <c r="A123" s="35" t="s">
        <v>139</v>
      </c>
      <c r="B123" s="56"/>
      <c r="C123" s="56"/>
      <c r="D123" s="56"/>
      <c r="E123" s="56"/>
      <c r="F123" s="56"/>
      <c r="G123" s="56"/>
      <c r="H123" s="40"/>
      <c r="I123" s="40"/>
      <c r="J123" s="40"/>
      <c r="K123" s="40"/>
      <c r="L123" s="40">
        <v>1747.98</v>
      </c>
      <c r="M123" s="40"/>
      <c r="N123" s="40"/>
      <c r="O123" s="80"/>
    </row>
    <row r="124" spans="1:15" s="22" customFormat="1" ht="15">
      <c r="A124" s="35" t="s">
        <v>140</v>
      </c>
      <c r="B124" s="56"/>
      <c r="C124" s="56"/>
      <c r="D124" s="56"/>
      <c r="E124" s="56"/>
      <c r="F124" s="56"/>
      <c r="G124" s="56"/>
      <c r="H124" s="40"/>
      <c r="I124" s="40"/>
      <c r="J124" s="40"/>
      <c r="K124" s="40">
        <v>16675.95</v>
      </c>
      <c r="L124" s="40">
        <v>16840.78</v>
      </c>
      <c r="M124" s="40"/>
      <c r="N124" s="40"/>
      <c r="O124" s="80"/>
    </row>
    <row r="125" spans="1:15" s="22" customFormat="1" ht="15">
      <c r="A125" s="35" t="s">
        <v>141</v>
      </c>
      <c r="B125" s="56"/>
      <c r="C125" s="56"/>
      <c r="D125" s="56"/>
      <c r="E125" s="56"/>
      <c r="F125" s="56"/>
      <c r="G125" s="56"/>
      <c r="H125" s="40"/>
      <c r="I125" s="40"/>
      <c r="J125" s="40"/>
      <c r="K125" s="40"/>
      <c r="L125" s="40">
        <v>14093.46</v>
      </c>
      <c r="M125" s="40"/>
      <c r="N125" s="40">
        <v>14079.42</v>
      </c>
      <c r="O125" s="80"/>
    </row>
    <row r="126" spans="1:15" s="22" customFormat="1" ht="15">
      <c r="A126" s="35" t="s">
        <v>142</v>
      </c>
      <c r="B126" s="56"/>
      <c r="C126" s="56"/>
      <c r="D126" s="56">
        <v>907.2</v>
      </c>
      <c r="E126" s="56"/>
      <c r="F126" s="56"/>
      <c r="G126" s="56"/>
      <c r="H126" s="40"/>
      <c r="I126" s="40"/>
      <c r="J126" s="40"/>
      <c r="K126" s="40"/>
      <c r="L126" s="40">
        <v>662.84</v>
      </c>
      <c r="M126" s="40"/>
      <c r="N126" s="40"/>
      <c r="O126" s="80"/>
    </row>
    <row r="127" spans="1:15" s="22" customFormat="1" ht="15">
      <c r="A127" s="35" t="s">
        <v>143</v>
      </c>
      <c r="B127" s="56"/>
      <c r="C127" s="56"/>
      <c r="D127" s="56"/>
      <c r="E127" s="56"/>
      <c r="F127" s="56">
        <v>550.8</v>
      </c>
      <c r="G127" s="56"/>
      <c r="H127" s="40"/>
      <c r="I127" s="40"/>
      <c r="J127" s="40"/>
      <c r="K127" s="40">
        <v>834.3</v>
      </c>
      <c r="L127" s="40">
        <v>550.8</v>
      </c>
      <c r="M127" s="40"/>
      <c r="N127" s="40">
        <v>611.28</v>
      </c>
      <c r="O127" s="80"/>
    </row>
    <row r="128" spans="1:15" s="22" customFormat="1" ht="15">
      <c r="A128" s="35" t="s">
        <v>144</v>
      </c>
      <c r="B128" s="56"/>
      <c r="C128" s="56"/>
      <c r="D128" s="56"/>
      <c r="E128" s="56"/>
      <c r="F128" s="56"/>
      <c r="G128" s="56"/>
      <c r="H128" s="40"/>
      <c r="I128" s="40"/>
      <c r="J128" s="40"/>
      <c r="K128" s="40"/>
      <c r="L128" s="40">
        <v>1311.56</v>
      </c>
      <c r="M128" s="40"/>
      <c r="N128" s="40"/>
      <c r="O128" s="80"/>
    </row>
    <row r="129" spans="1:15" s="22" customFormat="1" ht="15">
      <c r="A129" s="35" t="s">
        <v>145</v>
      </c>
      <c r="B129" s="56"/>
      <c r="C129" s="56"/>
      <c r="D129" s="56"/>
      <c r="E129" s="56"/>
      <c r="F129" s="56">
        <v>5948.64</v>
      </c>
      <c r="G129" s="56"/>
      <c r="H129" s="40"/>
      <c r="I129" s="40"/>
      <c r="J129" s="40"/>
      <c r="K129" s="40"/>
      <c r="L129" s="40">
        <v>6225.12</v>
      </c>
      <c r="M129" s="40">
        <v>4661.28</v>
      </c>
      <c r="N129" s="40"/>
      <c r="O129" s="80">
        <v>4406.4</v>
      </c>
    </row>
    <row r="130" spans="1:15" s="22" customFormat="1" ht="15">
      <c r="A130" s="35" t="s">
        <v>146</v>
      </c>
      <c r="B130" s="56"/>
      <c r="C130" s="56"/>
      <c r="D130" s="56"/>
      <c r="E130" s="56"/>
      <c r="F130" s="56"/>
      <c r="G130" s="56"/>
      <c r="H130" s="40"/>
      <c r="I130" s="40"/>
      <c r="J130" s="40"/>
      <c r="K130" s="40"/>
      <c r="L130" s="40">
        <v>41320.94</v>
      </c>
      <c r="M130" s="40"/>
      <c r="N130" s="40"/>
      <c r="O130" s="80"/>
    </row>
    <row r="131" spans="1:15" s="22" customFormat="1" ht="15">
      <c r="A131" s="35" t="s">
        <v>147</v>
      </c>
      <c r="B131" s="56"/>
      <c r="C131" s="56"/>
      <c r="D131" s="56"/>
      <c r="E131" s="56"/>
      <c r="F131" s="56"/>
      <c r="G131" s="56"/>
      <c r="H131" s="40"/>
      <c r="I131" s="40"/>
      <c r="J131" s="40"/>
      <c r="K131" s="40"/>
      <c r="L131" s="40">
        <v>3552.34</v>
      </c>
      <c r="M131" s="40"/>
      <c r="N131" s="40"/>
      <c r="O131" s="80"/>
    </row>
    <row r="132" spans="1:15" s="22" customFormat="1" ht="15">
      <c r="A132" s="35" t="s">
        <v>178</v>
      </c>
      <c r="B132" s="56"/>
      <c r="C132" s="56"/>
      <c r="D132" s="56"/>
      <c r="E132" s="56"/>
      <c r="F132" s="56"/>
      <c r="G132" s="56"/>
      <c r="H132" s="40"/>
      <c r="I132" s="40"/>
      <c r="J132" s="40"/>
      <c r="K132" s="40"/>
      <c r="L132" s="40"/>
      <c r="M132" s="40"/>
      <c r="N132" s="40"/>
      <c r="O132" s="80"/>
    </row>
    <row r="133" spans="1:15" s="22" customFormat="1" ht="15">
      <c r="A133" s="35" t="s">
        <v>148</v>
      </c>
      <c r="B133" s="56"/>
      <c r="C133" s="56"/>
      <c r="D133" s="56"/>
      <c r="E133" s="56"/>
      <c r="F133" s="56">
        <v>12888.72</v>
      </c>
      <c r="G133" s="56"/>
      <c r="H133" s="40"/>
      <c r="I133" s="40"/>
      <c r="J133" s="40"/>
      <c r="K133" s="40">
        <v>38826</v>
      </c>
      <c r="L133" s="40">
        <v>11944.8</v>
      </c>
      <c r="M133" s="40"/>
      <c r="N133" s="40"/>
      <c r="O133" s="80"/>
    </row>
    <row r="134" spans="1:15" s="22" customFormat="1" ht="15">
      <c r="A134" s="35" t="s">
        <v>149</v>
      </c>
      <c r="B134" s="56"/>
      <c r="C134" s="56"/>
      <c r="D134" s="56"/>
      <c r="E134" s="56"/>
      <c r="F134" s="56"/>
      <c r="G134" s="56"/>
      <c r="H134" s="40"/>
      <c r="I134" s="40"/>
      <c r="J134" s="40"/>
      <c r="K134" s="40"/>
      <c r="L134" s="40"/>
      <c r="M134" s="40">
        <v>3223.8</v>
      </c>
      <c r="N134" s="40"/>
      <c r="O134" s="80"/>
    </row>
    <row r="135" spans="1:15" s="39" customFormat="1" ht="15">
      <c r="A135" s="35" t="s">
        <v>150</v>
      </c>
      <c r="B135" s="56"/>
      <c r="C135" s="56"/>
      <c r="D135" s="56"/>
      <c r="E135" s="56"/>
      <c r="F135" s="56">
        <v>157.68</v>
      </c>
      <c r="G135" s="56">
        <v>517.86</v>
      </c>
      <c r="H135" s="40"/>
      <c r="I135" s="40"/>
      <c r="J135" s="40"/>
      <c r="K135" s="40">
        <v>599.4</v>
      </c>
      <c r="L135" s="40">
        <v>587.52</v>
      </c>
      <c r="M135" s="40"/>
      <c r="N135" s="40"/>
      <c r="O135" s="80"/>
    </row>
    <row r="136" spans="1:15" s="22" customFormat="1" ht="15">
      <c r="A136" s="35" t="s">
        <v>151</v>
      </c>
      <c r="B136" s="56"/>
      <c r="C136" s="56"/>
      <c r="D136" s="56"/>
      <c r="E136" s="56"/>
      <c r="F136" s="56"/>
      <c r="G136" s="56">
        <v>15854.4</v>
      </c>
      <c r="H136" s="40"/>
      <c r="I136" s="40"/>
      <c r="J136" s="40"/>
      <c r="K136" s="40"/>
      <c r="L136" s="40">
        <v>17620.96</v>
      </c>
      <c r="M136" s="40"/>
      <c r="N136" s="40">
        <v>16794</v>
      </c>
      <c r="O136" s="80"/>
    </row>
    <row r="137" spans="1:15" s="22" customFormat="1" ht="15">
      <c r="A137" s="35" t="s">
        <v>152</v>
      </c>
      <c r="B137" s="56"/>
      <c r="C137" s="56"/>
      <c r="D137" s="56"/>
      <c r="E137" s="56"/>
      <c r="F137" s="56">
        <v>2086.02</v>
      </c>
      <c r="G137" s="56"/>
      <c r="H137" s="40"/>
      <c r="I137" s="40"/>
      <c r="J137" s="40"/>
      <c r="K137" s="40">
        <v>2106</v>
      </c>
      <c r="L137" s="40">
        <v>2044.98</v>
      </c>
      <c r="M137" s="40"/>
      <c r="N137" s="40"/>
      <c r="O137" s="80"/>
    </row>
    <row r="138" spans="1:15" s="22" customFormat="1" ht="15">
      <c r="A138" s="35" t="s">
        <v>153</v>
      </c>
      <c r="B138" s="56"/>
      <c r="C138" s="56"/>
      <c r="D138" s="56"/>
      <c r="E138" s="56">
        <v>7344</v>
      </c>
      <c r="F138" s="56"/>
      <c r="G138" s="56"/>
      <c r="H138" s="40"/>
      <c r="I138" s="40"/>
      <c r="J138" s="40"/>
      <c r="K138" s="40"/>
      <c r="L138" s="40"/>
      <c r="M138" s="40">
        <v>7214.4</v>
      </c>
      <c r="N138" s="40"/>
      <c r="O138" s="80">
        <v>7300.8</v>
      </c>
    </row>
    <row r="139" spans="1:15" s="22" customFormat="1" ht="15">
      <c r="A139" s="35" t="s">
        <v>154</v>
      </c>
      <c r="B139" s="56"/>
      <c r="C139" s="56"/>
      <c r="D139" s="56"/>
      <c r="E139" s="56"/>
      <c r="F139" s="56">
        <v>9244.04</v>
      </c>
      <c r="G139" s="56"/>
      <c r="H139" s="40"/>
      <c r="I139" s="40">
        <v>12420</v>
      </c>
      <c r="J139" s="40"/>
      <c r="K139" s="40">
        <v>8687.84</v>
      </c>
      <c r="L139" s="40">
        <v>8581.46</v>
      </c>
      <c r="M139" s="40"/>
      <c r="N139" s="40"/>
      <c r="O139" s="80"/>
    </row>
    <row r="140" spans="1:15" s="22" customFormat="1" ht="15">
      <c r="A140" s="35" t="s">
        <v>155</v>
      </c>
      <c r="B140" s="56"/>
      <c r="C140" s="56"/>
      <c r="D140" s="56"/>
      <c r="E140" s="56"/>
      <c r="F140" s="56">
        <v>458.35</v>
      </c>
      <c r="G140" s="56"/>
      <c r="H140" s="40"/>
      <c r="I140" s="40"/>
      <c r="J140" s="40"/>
      <c r="K140" s="40"/>
      <c r="L140" s="40">
        <v>455.11</v>
      </c>
      <c r="M140" s="40"/>
      <c r="N140" s="40"/>
      <c r="O140" s="80"/>
    </row>
    <row r="141" spans="1:15" s="22" customFormat="1" ht="15">
      <c r="A141" s="35" t="s">
        <v>156</v>
      </c>
      <c r="B141" s="56"/>
      <c r="C141" s="56"/>
      <c r="D141" s="56"/>
      <c r="E141" s="56"/>
      <c r="F141" s="56">
        <v>13629.6</v>
      </c>
      <c r="G141" s="56"/>
      <c r="H141" s="40"/>
      <c r="I141" s="40"/>
      <c r="J141" s="40"/>
      <c r="K141" s="40"/>
      <c r="L141" s="40">
        <v>13532.4</v>
      </c>
      <c r="M141" s="40"/>
      <c r="N141" s="40">
        <v>13608</v>
      </c>
      <c r="O141" s="80"/>
    </row>
    <row r="142" spans="1:15" s="22" customFormat="1" ht="15">
      <c r="A142" s="35" t="s">
        <v>157</v>
      </c>
      <c r="B142" s="56"/>
      <c r="C142" s="56"/>
      <c r="D142" s="56"/>
      <c r="E142" s="56"/>
      <c r="F142" s="56"/>
      <c r="G142" s="56">
        <v>24090.32</v>
      </c>
      <c r="H142" s="40"/>
      <c r="I142" s="40"/>
      <c r="J142" s="40"/>
      <c r="K142" s="40"/>
      <c r="L142" s="40"/>
      <c r="M142" s="40"/>
      <c r="N142" s="40">
        <v>19348.2</v>
      </c>
      <c r="O142" s="80"/>
    </row>
    <row r="143" spans="1:15" s="22" customFormat="1" ht="15">
      <c r="A143" s="35" t="s">
        <v>158</v>
      </c>
      <c r="B143" s="63"/>
      <c r="C143" s="56"/>
      <c r="D143" s="56"/>
      <c r="E143" s="56"/>
      <c r="F143" s="56">
        <v>61.02</v>
      </c>
      <c r="G143" s="56"/>
      <c r="H143" s="40"/>
      <c r="I143" s="40"/>
      <c r="J143" s="40"/>
      <c r="K143" s="40">
        <v>62.1</v>
      </c>
      <c r="L143" s="40">
        <v>61.02</v>
      </c>
      <c r="M143" s="40"/>
      <c r="N143" s="40"/>
      <c r="O143" s="80"/>
    </row>
    <row r="144" spans="1:15" s="22" customFormat="1" ht="15">
      <c r="A144" s="42" t="s">
        <v>159</v>
      </c>
      <c r="B144" s="64"/>
      <c r="C144" s="63"/>
      <c r="D144" s="63">
        <v>2600</v>
      </c>
      <c r="E144" s="63"/>
      <c r="F144" s="56"/>
      <c r="G144" s="56">
        <v>2764.8</v>
      </c>
      <c r="H144" s="40"/>
      <c r="I144" s="40"/>
      <c r="J144" s="40"/>
      <c r="K144" s="40"/>
      <c r="L144" s="40">
        <v>2781</v>
      </c>
      <c r="M144" s="40"/>
      <c r="N144" s="40"/>
      <c r="O144" s="80"/>
    </row>
    <row r="145" spans="1:15" s="22" customFormat="1" ht="15">
      <c r="A145" s="42" t="s">
        <v>160</v>
      </c>
      <c r="B145" s="63"/>
      <c r="C145" s="56"/>
      <c r="D145" s="64"/>
      <c r="E145" s="64"/>
      <c r="F145" s="56"/>
      <c r="G145" s="56"/>
      <c r="H145" s="40"/>
      <c r="I145" s="40"/>
      <c r="J145" s="40"/>
      <c r="K145" s="40"/>
      <c r="L145" s="40">
        <v>2653.62</v>
      </c>
      <c r="M145" s="40"/>
      <c r="N145" s="40"/>
      <c r="O145" s="80"/>
    </row>
    <row r="146" spans="1:15" s="22" customFormat="1" ht="15.75" thickBot="1">
      <c r="A146" s="42" t="s">
        <v>161</v>
      </c>
      <c r="B146" s="64"/>
      <c r="C146" s="64"/>
      <c r="D146" s="64"/>
      <c r="E146" s="64"/>
      <c r="F146" s="56"/>
      <c r="G146" s="56"/>
      <c r="H146" s="40"/>
      <c r="I146" s="40"/>
      <c r="J146" s="40"/>
      <c r="K146" s="40">
        <v>49680</v>
      </c>
      <c r="L146" s="48"/>
      <c r="M146" s="40"/>
      <c r="N146" s="40"/>
      <c r="O146" s="80"/>
    </row>
    <row r="147" spans="1:15" s="22" customFormat="1" ht="15">
      <c r="A147" s="42" t="s">
        <v>168</v>
      </c>
      <c r="B147" s="64"/>
      <c r="C147" s="64"/>
      <c r="D147" s="64"/>
      <c r="E147" s="64"/>
      <c r="F147" s="63"/>
      <c r="G147" s="63"/>
      <c r="H147" s="40"/>
      <c r="I147" s="40"/>
      <c r="J147" s="40"/>
      <c r="K147" s="40"/>
      <c r="L147" s="52">
        <v>9158.4</v>
      </c>
      <c r="M147" s="40"/>
      <c r="N147" s="40"/>
      <c r="O147" s="80"/>
    </row>
    <row r="148" spans="1:15" s="22" customFormat="1" ht="15">
      <c r="A148" s="42" t="s">
        <v>170</v>
      </c>
      <c r="B148" s="65"/>
      <c r="C148" s="70"/>
      <c r="D148" s="63">
        <v>6415.2</v>
      </c>
      <c r="E148" s="65"/>
      <c r="F148" s="73"/>
      <c r="G148" s="74"/>
      <c r="H148" s="49"/>
      <c r="I148" s="50"/>
      <c r="J148" s="51"/>
      <c r="K148" s="49"/>
      <c r="L148" s="49">
        <v>5480.14</v>
      </c>
      <c r="M148" s="50"/>
      <c r="N148" s="54"/>
      <c r="O148" s="80"/>
    </row>
    <row r="149" spans="1:15" ht="15">
      <c r="A149" s="42" t="s">
        <v>171</v>
      </c>
      <c r="B149" s="66"/>
      <c r="C149" s="66"/>
      <c r="D149" s="66"/>
      <c r="E149" s="66"/>
      <c r="F149" s="66">
        <v>42027.12</v>
      </c>
      <c r="G149" s="66"/>
      <c r="H149" s="76"/>
      <c r="I149" s="66"/>
      <c r="J149" s="66"/>
      <c r="K149" s="66">
        <v>42556.32</v>
      </c>
      <c r="L149" s="66">
        <v>32292</v>
      </c>
      <c r="M149" s="66"/>
      <c r="N149" s="66"/>
      <c r="O149" s="66"/>
    </row>
    <row r="150" spans="1:15" ht="15">
      <c r="A150" s="42" t="s">
        <v>172</v>
      </c>
      <c r="B150" s="66"/>
      <c r="C150" s="66"/>
      <c r="D150" s="66"/>
      <c r="E150" s="66"/>
      <c r="F150" s="66">
        <v>9848.3</v>
      </c>
      <c r="G150" s="66">
        <v>10108.8</v>
      </c>
      <c r="H150" s="66"/>
      <c r="I150" s="66"/>
      <c r="J150" s="66"/>
      <c r="K150" s="66">
        <v>10011.6</v>
      </c>
      <c r="L150" s="66">
        <v>9677.56</v>
      </c>
      <c r="M150" s="66"/>
      <c r="N150" s="66">
        <v>9918.29</v>
      </c>
      <c r="O150" s="66"/>
    </row>
    <row r="151" spans="1:15" ht="15">
      <c r="A151" s="42" t="s">
        <v>173</v>
      </c>
      <c r="B151" s="67"/>
      <c r="C151" s="67"/>
      <c r="D151" s="67"/>
      <c r="E151" s="67"/>
      <c r="F151" s="67">
        <v>4816.59</v>
      </c>
      <c r="G151" s="67"/>
      <c r="H151" s="67"/>
      <c r="I151" s="67"/>
      <c r="J151" s="67"/>
      <c r="K151" s="67">
        <v>5678.11</v>
      </c>
      <c r="L151" s="67">
        <v>5670.33</v>
      </c>
      <c r="M151" s="67"/>
      <c r="N151" s="67"/>
      <c r="O151" s="67"/>
    </row>
    <row r="152" spans="1:15" ht="15">
      <c r="A152" s="42" t="s">
        <v>174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>
        <v>1045.66</v>
      </c>
      <c r="L152" s="67">
        <v>972</v>
      </c>
      <c r="M152" s="67"/>
      <c r="N152" s="67"/>
      <c r="O152" s="67"/>
    </row>
    <row r="153" spans="1:15" ht="15">
      <c r="A153" s="42" t="s">
        <v>176</v>
      </c>
      <c r="B153" s="67"/>
      <c r="C153" s="67"/>
      <c r="D153" s="67">
        <v>1782</v>
      </c>
      <c r="E153" s="67"/>
      <c r="F153" s="67"/>
      <c r="G153" s="67"/>
      <c r="H153" s="67"/>
      <c r="I153" s="67"/>
      <c r="J153" s="67"/>
      <c r="K153" s="67"/>
      <c r="L153" s="67">
        <v>1980.72</v>
      </c>
      <c r="M153" s="67"/>
      <c r="N153" s="67"/>
      <c r="O153" s="67"/>
    </row>
    <row r="154" spans="1:15" ht="15">
      <c r="A154" s="42" t="s">
        <v>177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</row>
    <row r="155" spans="1:15" ht="15">
      <c r="A155" s="42" t="s">
        <v>179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>
        <v>76204.8</v>
      </c>
      <c r="M155" s="67"/>
      <c r="N155" s="67"/>
      <c r="O155" s="67"/>
    </row>
    <row r="156" spans="1:15" ht="15">
      <c r="A156" s="42" t="s">
        <v>180</v>
      </c>
      <c r="B156" s="67"/>
      <c r="C156" s="67"/>
      <c r="D156" s="67"/>
      <c r="E156" s="67"/>
      <c r="F156" s="67">
        <v>10831.32</v>
      </c>
      <c r="G156" s="67"/>
      <c r="H156" s="67"/>
      <c r="I156" s="67"/>
      <c r="J156" s="67"/>
      <c r="K156" s="67">
        <v>10753.56</v>
      </c>
      <c r="L156" s="67">
        <v>10779.48</v>
      </c>
      <c r="M156" s="67"/>
      <c r="N156" s="67"/>
      <c r="O156" s="67"/>
    </row>
    <row r="157" spans="1:15" ht="15">
      <c r="A157" s="42" t="s">
        <v>181</v>
      </c>
      <c r="B157" s="67"/>
      <c r="C157" s="67"/>
      <c r="D157" s="67"/>
      <c r="E157" s="67"/>
      <c r="F157" s="67">
        <v>2941.27</v>
      </c>
      <c r="G157" s="67"/>
      <c r="H157" s="67"/>
      <c r="I157" s="67"/>
      <c r="J157" s="67"/>
      <c r="K157" s="67">
        <v>3345.3</v>
      </c>
      <c r="L157" s="67">
        <v>2961.36</v>
      </c>
      <c r="M157" s="67"/>
      <c r="N157" s="67"/>
      <c r="O157" s="67"/>
    </row>
    <row r="158" spans="1:15" ht="15">
      <c r="A158" s="42" t="s">
        <v>182</v>
      </c>
      <c r="B158" s="67"/>
      <c r="C158" s="67"/>
      <c r="D158" s="67"/>
      <c r="E158" s="67"/>
      <c r="F158" s="67">
        <v>420.76</v>
      </c>
      <c r="G158" s="67"/>
      <c r="H158" s="67"/>
      <c r="I158" s="67"/>
      <c r="J158" s="67"/>
      <c r="K158" s="67">
        <v>426.82</v>
      </c>
      <c r="L158" s="67">
        <v>418.6</v>
      </c>
      <c r="M158" s="67"/>
      <c r="N158" s="67"/>
      <c r="O158" s="67"/>
    </row>
    <row r="159" spans="1:15" ht="15">
      <c r="A159" s="42" t="s">
        <v>183</v>
      </c>
      <c r="B159" s="67"/>
      <c r="C159" s="67"/>
      <c r="D159" s="67">
        <v>32400</v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</row>
    <row r="160" spans="1:15" ht="15">
      <c r="A160" s="42" t="s">
        <v>184</v>
      </c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>
        <v>27454.14</v>
      </c>
      <c r="M160" s="67"/>
      <c r="N160" s="67"/>
      <c r="O160" s="67"/>
    </row>
    <row r="161" spans="1:15" ht="15">
      <c r="A161" s="42" t="s">
        <v>187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>
        <v>20173.86</v>
      </c>
      <c r="M161" s="67"/>
      <c r="N161" s="67"/>
      <c r="O161" s="67"/>
    </row>
    <row r="162" spans="1:15" ht="15.75" thickBot="1">
      <c r="A162" s="47" t="s">
        <v>188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</sheetData>
  <sheetProtection/>
  <conditionalFormatting sqref="A162 A3:IV71 A72 A73:IV161 C72:IV72">
    <cfRule type="cellIs" priority="7" dxfId="0" operator="equal">
      <formula>MIN($A3:$IV3)</formula>
    </cfRule>
  </conditionalFormatting>
  <conditionalFormatting sqref="B74">
    <cfRule type="cellIs" priority="9" dxfId="0" operator="equal">
      <formula>MIN($A72:$IV72)</formula>
    </cfRule>
  </conditionalFormatting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4">
      <selection activeCell="B13" sqref="B13"/>
    </sheetView>
  </sheetViews>
  <sheetFormatPr defaultColWidth="9.140625" defaultRowHeight="15"/>
  <cols>
    <col min="2" max="2" width="51.421875" style="0" bestFit="1" customWidth="1"/>
    <col min="3" max="3" width="41.00390625" style="0" bestFit="1" customWidth="1"/>
    <col min="6" max="6" width="9.8515625" style="0" bestFit="1" customWidth="1"/>
  </cols>
  <sheetData>
    <row r="2" spans="4:5" ht="15">
      <c r="D2" s="15"/>
      <c r="E2" s="16"/>
    </row>
    <row r="3" spans="2:5" ht="15">
      <c r="B3" s="17"/>
      <c r="D3" s="15"/>
      <c r="E3" s="16"/>
    </row>
    <row r="4" ht="15">
      <c r="E4" s="16"/>
    </row>
    <row r="5" ht="15">
      <c r="E5" s="16"/>
    </row>
    <row r="6" ht="15">
      <c r="E6" s="16"/>
    </row>
    <row r="7" spans="4:5" ht="15">
      <c r="D7" s="15"/>
      <c r="E7" s="16"/>
    </row>
    <row r="8" spans="4:5" ht="15">
      <c r="D8" s="15"/>
      <c r="E8" s="16"/>
    </row>
    <row r="9" spans="4:5" ht="15">
      <c r="D9" s="15"/>
      <c r="E9" s="16"/>
    </row>
    <row r="10" spans="4:5" ht="15">
      <c r="D10" s="15"/>
      <c r="E10" s="16"/>
    </row>
    <row r="11" ht="15">
      <c r="E11" s="16"/>
    </row>
    <row r="12" spans="4:5" ht="15">
      <c r="D12" s="15"/>
      <c r="E12" s="16"/>
    </row>
    <row r="13" ht="15">
      <c r="E13" s="16"/>
    </row>
    <row r="14" ht="15">
      <c r="D14" s="15"/>
    </row>
    <row r="15" ht="15">
      <c r="D15" s="15"/>
    </row>
    <row r="16" spans="2:6" ht="15">
      <c r="B16" s="17"/>
      <c r="D16" s="15"/>
      <c r="F16" s="16"/>
    </row>
    <row r="17" spans="2:6" ht="15">
      <c r="B17" s="17"/>
      <c r="D17" s="15"/>
      <c r="F17" s="16"/>
    </row>
    <row r="18" spans="4:6" ht="15">
      <c r="D18" s="15"/>
      <c r="F18" s="16"/>
    </row>
    <row r="19" spans="2:6" ht="15">
      <c r="B19" s="17"/>
      <c r="D19" s="15"/>
      <c r="F19" s="16"/>
    </row>
    <row r="20" spans="2:6" ht="15">
      <c r="B20" s="17"/>
      <c r="D20" s="15"/>
      <c r="F20" s="16"/>
    </row>
    <row r="21" spans="2:6" ht="15">
      <c r="B21" s="17"/>
      <c r="F21" s="16"/>
    </row>
    <row r="22" spans="2:6" ht="15">
      <c r="B22" s="17"/>
      <c r="E22" s="15"/>
      <c r="F22" s="16"/>
    </row>
    <row r="23" spans="2:6" ht="15">
      <c r="B23" s="17"/>
      <c r="F23" s="16"/>
    </row>
    <row r="24" spans="2:6" ht="15">
      <c r="B24" s="17"/>
      <c r="F24" s="16"/>
    </row>
    <row r="25" spans="2:6" ht="15">
      <c r="B25" s="17"/>
      <c r="F25" s="16"/>
    </row>
    <row r="26" spans="2:6" ht="15">
      <c r="B26" s="17"/>
      <c r="F26" s="1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Starkowski</dc:creator>
  <cp:keywords/>
  <dc:description/>
  <cp:lastModifiedBy>Przetargi</cp:lastModifiedBy>
  <cp:lastPrinted>2022-09-20T10:14:40Z</cp:lastPrinted>
  <dcterms:created xsi:type="dcterms:W3CDTF">2015-04-28T16:19:22Z</dcterms:created>
  <dcterms:modified xsi:type="dcterms:W3CDTF">2022-09-20T10:25:09Z</dcterms:modified>
  <cp:category/>
  <cp:version/>
  <cp:contentType/>
  <cp:contentStatus/>
</cp:coreProperties>
</file>