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a\OneDrive\Pulpit\MSWiA Kołobrzeg\ZAMÓWIENIA 2024\AT.2374.17.2024 Dostawa artykułów spożywczych\zmiana SWZ\"/>
    </mc:Choice>
  </mc:AlternateContent>
  <xr:revisionPtr revIDLastSave="0" documentId="13_ncr:1_{CCD30133-C297-4439-AEA9-402502A0D34B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CAŁOROCZNE" sheetId="85" r:id="rId1"/>
    <sheet name="SEZONOWE" sheetId="87" r:id="rId2"/>
  </sheets>
  <definedNames>
    <definedName name="_xlnm.Print_Area" localSheetId="0">CAŁOROCZNE!$A$1:$K$20</definedName>
    <definedName name="_xlnm.Print_Area" localSheetId="1">SEZONOWE!$A$1:$K$19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87" l="1"/>
  <c r="J6" i="87" s="1"/>
  <c r="E6" i="87"/>
  <c r="H6" i="87" s="1"/>
  <c r="G7" i="87" l="1"/>
  <c r="J7" i="87"/>
  <c r="H7" i="87"/>
  <c r="K6" i="87"/>
  <c r="K7" i="87" s="1"/>
  <c r="G6" i="85"/>
  <c r="J6" i="85" s="1"/>
  <c r="E6" i="85"/>
  <c r="H6" i="85" s="1"/>
  <c r="K6" i="85" s="1"/>
  <c r="E7" i="85" l="1"/>
  <c r="H7" i="85" s="1"/>
  <c r="K7" i="85" s="1"/>
  <c r="G7" i="85"/>
  <c r="J7" i="85" s="1"/>
  <c r="K8" i="85" l="1"/>
  <c r="J8" i="85"/>
  <c r="G8" i="85"/>
  <c r="H8" i="85"/>
</calcChain>
</file>

<file path=xl/sharedStrings.xml><?xml version="1.0" encoding="utf-8"?>
<sst xmlns="http://schemas.openxmlformats.org/spreadsheetml/2006/main" count="48" uniqueCount="28">
  <si>
    <t>Przedmiot zamówienia</t>
  </si>
  <si>
    <t>Lp.</t>
  </si>
  <si>
    <t>Razem</t>
  </si>
  <si>
    <t>/asortyment, opis/</t>
  </si>
  <si>
    <t>Stawka
podatku VAT
[%]</t>
  </si>
  <si>
    <t>Cena
całkowita brutto
 zamówienie podstawowe</t>
  </si>
  <si>
    <t>Cena
całkowita brutto
 z Opcją</t>
  </si>
  <si>
    <t>kg</t>
  </si>
  <si>
    <t>J.M.</t>
  </si>
  <si>
    <t>Cena
całkowita netto
zamówienie podstawowe
(kol. 4x6)</t>
  </si>
  <si>
    <t>Cena
całkowita netto
 z Opcją
(kol. 5x6)</t>
  </si>
  <si>
    <t>Niniejszy formularz należy opatrzyć kwalifikowanym podpisem elektronicznym właściwej umocowanej osoby / właściwych umocowanych osób</t>
  </si>
  <si>
    <t>Ilość kg
zamówienie podstawowe
na 12 m-cy</t>
  </si>
  <si>
    <r>
      <t>Ilość kg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</si>
  <si>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kg</t>
    </r>
  </si>
  <si>
    <r>
      <rPr>
        <b/>
        <vertAlign val="superscript"/>
        <sz val="10"/>
        <color indexed="8"/>
        <rFont val="Tahoma"/>
        <family val="2"/>
        <charset val="238"/>
      </rPr>
      <t>2)</t>
    </r>
    <r>
      <rPr>
        <b/>
        <sz val="10"/>
        <color indexed="8"/>
        <rFont val="Tahoma"/>
        <family val="2"/>
        <charset val="238"/>
      </rPr>
      <t xml:space="preserve"> należy wpisać cenę jednostkową netto za 1 kg</t>
    </r>
  </si>
  <si>
    <t>UWAGA!</t>
  </si>
  <si>
    <r>
      <rPr>
        <b/>
        <sz val="14"/>
        <color theme="1"/>
        <rFont val="Tahoma"/>
        <family val="2"/>
        <charset val="238"/>
      </rPr>
      <t>Ziemniaki</t>
    </r>
    <r>
      <rPr>
        <sz val="14"/>
        <color theme="1"/>
        <rFont val="Tahoma"/>
        <family val="2"/>
        <charset val="238"/>
      </rPr>
      <t xml:space="preserve"> jadalne</t>
    </r>
    <r>
      <rPr>
        <b/>
        <sz val="14"/>
        <color theme="1"/>
        <rFont val="Tahoma"/>
        <family val="2"/>
        <charset val="238"/>
      </rPr>
      <t xml:space="preserve"> młode </t>
    </r>
    <r>
      <rPr>
        <sz val="14"/>
        <color theme="1"/>
        <rFont val="Tahoma"/>
        <family val="2"/>
        <charset val="238"/>
      </rPr>
      <t>kl. A odmiany: Denar, Vineta op. worek 15 kg</t>
    </r>
  </si>
  <si>
    <r>
      <rPr>
        <b/>
        <sz val="14"/>
        <color theme="1"/>
        <rFont val="Tahoma"/>
        <family val="2"/>
        <charset val="238"/>
      </rPr>
      <t>Ziemniaki</t>
    </r>
    <r>
      <rPr>
        <sz val="14"/>
        <color theme="1"/>
        <rFont val="Tahoma"/>
        <family val="2"/>
        <charset val="238"/>
      </rPr>
      <t xml:space="preserve"> jadalne </t>
    </r>
    <r>
      <rPr>
        <b/>
        <sz val="14"/>
        <color theme="1"/>
        <rFont val="Tahoma"/>
        <family val="2"/>
        <charset val="238"/>
      </rPr>
      <t xml:space="preserve">mączyste </t>
    </r>
    <r>
      <rPr>
        <sz val="14"/>
        <color theme="1"/>
        <rFont val="Tahoma"/>
        <family val="2"/>
        <charset val="238"/>
      </rPr>
      <t>kl. C odmiany typu: Bona, Bryza, Ibis, Gracja, Jutrzenka op. worek 15 kg</t>
    </r>
  </si>
  <si>
    <r>
      <rPr>
        <b/>
        <sz val="14"/>
        <color theme="1"/>
        <rFont val="Tahoma"/>
        <family val="2"/>
        <charset val="238"/>
      </rPr>
      <t>Ziemniaki</t>
    </r>
    <r>
      <rPr>
        <sz val="14"/>
        <color theme="1"/>
        <rFont val="Tahoma"/>
        <family val="2"/>
        <charset val="238"/>
      </rPr>
      <t xml:space="preserve"> jadalne </t>
    </r>
    <r>
      <rPr>
        <b/>
        <sz val="14"/>
        <color theme="1"/>
        <rFont val="Tahoma"/>
        <family val="2"/>
        <charset val="238"/>
      </rPr>
      <t>późne</t>
    </r>
    <r>
      <rPr>
        <sz val="14"/>
        <color theme="1"/>
        <rFont val="Tahoma"/>
        <family val="2"/>
        <charset val="238"/>
      </rPr>
      <t xml:space="preserve"> kl. A odmiany: Denar, Vineta  op. worek 15 kg</t>
    </r>
  </si>
  <si>
    <r>
      <rPr>
        <b/>
        <vertAlign val="superscript"/>
        <sz val="10"/>
        <color indexed="8"/>
        <rFont val="Tahoma"/>
        <family val="2"/>
        <charset val="238"/>
      </rPr>
      <t>1)</t>
    </r>
    <r>
      <rPr>
        <b/>
        <sz val="10"/>
        <color indexed="8"/>
        <rFont val="Tahoma"/>
        <family val="2"/>
        <charset val="238"/>
      </rPr>
      <t xml:space="preserve"> ilość kg stanowi suma zamówienia podstawowego i Opcji. </t>
    </r>
  </si>
  <si>
    <t>Zamawiający wymaga aby dostawa towaru odbywała się codziennie w godzinach od 6.30 do 8.00</t>
  </si>
  <si>
    <t>Zamawiający dopuszcza rozpiętość wagową w jednostkach poszczególnego asortymentu określonego zgodnie z opisem przedmiotu zamówienia w wysokości +/-10%</t>
  </si>
  <si>
    <r>
      <t xml:space="preserve">  FORMULARZ ASORTYMENTOWO - CENOWY
Sukcesywna dostawa produktów i artykułów spożywczych
dla SP ZOZ Sanatorium Uzdrowiskowego MSWiA w Kołobrzegu
</t>
    </r>
    <r>
      <rPr>
        <b/>
        <u/>
        <sz val="16"/>
        <color rgb="FF000000"/>
        <rFont val="Tahoma"/>
        <family val="2"/>
        <charset val="238"/>
      </rPr>
      <t>zadanie 4: dostawa ziemniaków</t>
    </r>
    <r>
      <rPr>
        <b/>
        <sz val="16"/>
        <color rgb="FF000000"/>
        <rFont val="Tahoma"/>
        <family val="2"/>
        <charset val="238"/>
      </rPr>
      <t xml:space="preserve">
ZIEMNIAKI CAŁOROCZNE</t>
    </r>
  </si>
  <si>
    <r>
      <t xml:space="preserve">  FORMULARZ ASORTYMENTOWO - CENOWY
Sukcesywna dostawa produktów i artykułów spożywczych
dla SP ZOZ Sanatorium Uzdrowiskowego MSWiA w Kołobrzegu
</t>
    </r>
    <r>
      <rPr>
        <b/>
        <u/>
        <sz val="16"/>
        <color rgb="FF000000"/>
        <rFont val="Tahoma"/>
        <family val="2"/>
        <charset val="238"/>
      </rPr>
      <t>zadanie 4: dostawa ziemniaków</t>
    </r>
    <r>
      <rPr>
        <b/>
        <sz val="16"/>
        <color rgb="FF000000"/>
        <rFont val="Tahoma"/>
        <family val="2"/>
        <charset val="238"/>
      </rPr>
      <t xml:space="preserve">
ZIEMNIAKI</t>
    </r>
    <r>
      <rPr>
        <b/>
        <sz val="16"/>
        <color rgb="FFFF0000"/>
        <rFont val="Tahoma"/>
        <family val="2"/>
        <charset val="238"/>
      </rPr>
      <t xml:space="preserve"> </t>
    </r>
    <r>
      <rPr>
        <b/>
        <sz val="16"/>
        <rFont val="Tahoma"/>
        <family val="2"/>
        <charset val="238"/>
      </rPr>
      <t>SEZONOWE (miesiące: V, VI, VII, VIII)</t>
    </r>
  </si>
  <si>
    <t xml:space="preserve">znak postępowania: AT/2374/17/2024                                                                                                                                                                                                                                                                                                                                               zm. nr 1 -  załącznik nr 1.4 (1) do SWZ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</si>
  <si>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Ilość kg
zamówienie podstawowe
</t>
  </si>
  <si>
    <t xml:space="preserve">znak postępowania: AT/2374/17/2024                                                                                                                                                                                                                                                                                                     zm. nr 1 -załącznik nr 1.4 (2) do SWZ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</si>
</sst>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23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vertAlign val="superscript"/>
      <sz val="10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Tahoma"/>
      <family val="2"/>
      <charset val="238"/>
    </font>
    <font>
      <b/>
      <sz val="14"/>
      <color indexed="8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vertAlign val="superscript"/>
      <sz val="14"/>
      <color indexed="10"/>
      <name val="Tahoma"/>
      <family val="2"/>
      <charset val="238"/>
    </font>
    <font>
      <b/>
      <vertAlign val="superscript"/>
      <sz val="14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sz val="14"/>
      <color theme="1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6"/>
      <color rgb="FF000000"/>
      <name val="Tahoma"/>
      <family val="2"/>
      <charset val="238"/>
    </font>
    <font>
      <b/>
      <u/>
      <sz val="16"/>
      <color rgb="FF000000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FF0000"/>
      <name val="Tahoma"/>
      <family val="2"/>
      <charset val="238"/>
    </font>
    <font>
      <b/>
      <sz val="16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8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/>
    </xf>
    <xf numFmtId="164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vertical="center"/>
    </xf>
    <xf numFmtId="0" fontId="14" fillId="4" borderId="1" xfId="0" applyFont="1" applyFill="1" applyBorder="1"/>
    <xf numFmtId="0" fontId="15" fillId="0" borderId="1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vertical="center"/>
    </xf>
    <xf numFmtId="9" fontId="14" fillId="0" borderId="1" xfId="0" applyNumberFormat="1" applyFont="1" applyBorder="1" applyAlignment="1">
      <alignment horizontal="right" vertical="center"/>
    </xf>
    <xf numFmtId="165" fontId="16" fillId="0" borderId="0" xfId="1" applyFont="1"/>
    <xf numFmtId="165" fontId="8" fillId="0" borderId="0" xfId="1"/>
    <xf numFmtId="165" fontId="20" fillId="0" borderId="0" xfId="1" applyFont="1"/>
    <xf numFmtId="0" fontId="11" fillId="0" borderId="0" xfId="0" applyFont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5" fontId="16" fillId="0" borderId="0" xfId="1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zoomScale="60" zoomScaleNormal="60" zoomScaleSheetLayoutView="50" workbookViewId="0">
      <pane ySplit="5" topLeftCell="A6" activePane="bottomLeft" state="frozen"/>
      <selection pane="bottomLeft" activeCell="B31" sqref="B31"/>
    </sheetView>
  </sheetViews>
  <sheetFormatPr defaultColWidth="11.85546875" defaultRowHeight="14.25" x14ac:dyDescent="0.2"/>
  <cols>
    <col min="1" max="1" width="21.7109375" style="1" customWidth="1"/>
    <col min="2" max="2" width="90.140625" style="1" customWidth="1"/>
    <col min="3" max="11" width="25.7109375" style="1" customWidth="1"/>
    <col min="12" max="16384" width="11.85546875" style="1"/>
  </cols>
  <sheetData>
    <row r="1" spans="1:11" ht="30" customHeight="1" x14ac:dyDescent="0.2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4.5" customHeight="1" x14ac:dyDescent="0.2">
      <c r="A2" s="30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2" customFormat="1" ht="53.45" customHeight="1" x14ac:dyDescent="0.15">
      <c r="A3" s="32" t="s">
        <v>1</v>
      </c>
      <c r="B3" s="6" t="s">
        <v>0</v>
      </c>
      <c r="C3" s="21" t="s">
        <v>8</v>
      </c>
      <c r="D3" s="21" t="s">
        <v>12</v>
      </c>
      <c r="E3" s="34" t="s">
        <v>13</v>
      </c>
      <c r="F3" s="21" t="s">
        <v>14</v>
      </c>
      <c r="G3" s="21" t="s">
        <v>9</v>
      </c>
      <c r="H3" s="21" t="s">
        <v>10</v>
      </c>
      <c r="I3" s="36" t="s">
        <v>4</v>
      </c>
      <c r="J3" s="36" t="s">
        <v>5</v>
      </c>
      <c r="K3" s="36" t="s">
        <v>6</v>
      </c>
    </row>
    <row r="4" spans="1:11" s="2" customFormat="1" ht="75" customHeight="1" x14ac:dyDescent="0.15">
      <c r="A4" s="33"/>
      <c r="B4" s="7" t="s">
        <v>3</v>
      </c>
      <c r="C4" s="22"/>
      <c r="D4" s="22"/>
      <c r="E4" s="35"/>
      <c r="F4" s="22"/>
      <c r="G4" s="22"/>
      <c r="H4" s="22"/>
      <c r="I4" s="36"/>
      <c r="J4" s="36"/>
      <c r="K4" s="36"/>
    </row>
    <row r="5" spans="1:11" s="2" customFormat="1" ht="19.899999999999999" customHeight="1" x14ac:dyDescent="0.1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2" customFormat="1" ht="40.15" customHeight="1" x14ac:dyDescent="0.15">
      <c r="A6" s="11">
        <v>2</v>
      </c>
      <c r="B6" s="14" t="s">
        <v>18</v>
      </c>
      <c r="C6" s="8" t="s">
        <v>7</v>
      </c>
      <c r="D6" s="9">
        <v>6000</v>
      </c>
      <c r="E6" s="9">
        <f>D6/2+D6</f>
        <v>9000</v>
      </c>
      <c r="F6" s="10">
        <v>0</v>
      </c>
      <c r="G6" s="10">
        <f t="shared" ref="G6:G7" si="0">D6*F6</f>
        <v>0</v>
      </c>
      <c r="H6" s="10">
        <f t="shared" ref="H6:H7" si="1">E6*F6</f>
        <v>0</v>
      </c>
      <c r="I6" s="16"/>
      <c r="J6" s="15">
        <f>G6+(G6*I6)</f>
        <v>0</v>
      </c>
      <c r="K6" s="10">
        <f t="shared" ref="K6:K7" si="2">H6+(H6*I6)</f>
        <v>0</v>
      </c>
    </row>
    <row r="7" spans="1:11" s="2" customFormat="1" ht="40.15" customHeight="1" x14ac:dyDescent="0.15">
      <c r="A7" s="11">
        <v>3</v>
      </c>
      <c r="B7" s="14" t="s">
        <v>19</v>
      </c>
      <c r="C7" s="8" t="s">
        <v>7</v>
      </c>
      <c r="D7" s="9">
        <v>25000</v>
      </c>
      <c r="E7" s="9">
        <f>D7/2+D7</f>
        <v>37500</v>
      </c>
      <c r="F7" s="10">
        <v>0</v>
      </c>
      <c r="G7" s="10">
        <f t="shared" si="0"/>
        <v>0</v>
      </c>
      <c r="H7" s="10">
        <f t="shared" si="1"/>
        <v>0</v>
      </c>
      <c r="I7" s="16"/>
      <c r="J7" s="15">
        <f t="shared" ref="J7" si="3">G7+(G7*I7)</f>
        <v>0</v>
      </c>
      <c r="K7" s="10">
        <f t="shared" si="2"/>
        <v>0</v>
      </c>
    </row>
    <row r="8" spans="1:11" s="2" customFormat="1" ht="24" customHeight="1" x14ac:dyDescent="0.25">
      <c r="A8" s="23" t="s">
        <v>2</v>
      </c>
      <c r="B8" s="24"/>
      <c r="C8" s="24"/>
      <c r="D8" s="24"/>
      <c r="E8" s="24"/>
      <c r="F8" s="25"/>
      <c r="G8" s="12">
        <f>SUM(G6:G7)</f>
        <v>0</v>
      </c>
      <c r="H8" s="12">
        <f>SUM(H6:H7)</f>
        <v>0</v>
      </c>
      <c r="I8" s="13"/>
      <c r="J8" s="12">
        <f>SUM(J6:J7)</f>
        <v>0</v>
      </c>
      <c r="K8" s="12">
        <f>SUM(K6:K7)</f>
        <v>0</v>
      </c>
    </row>
    <row r="10" spans="1:11" ht="15.75" x14ac:dyDescent="0.25">
      <c r="A10" s="17" t="s">
        <v>16</v>
      </c>
      <c r="B10" s="18"/>
      <c r="C10" s="18"/>
    </row>
    <row r="11" spans="1:11" ht="15.75" x14ac:dyDescent="0.25">
      <c r="A11" s="17" t="s">
        <v>21</v>
      </c>
      <c r="B11" s="19"/>
      <c r="C11" s="19"/>
    </row>
    <row r="12" spans="1:11" ht="23.25" customHeight="1" x14ac:dyDescent="0.2">
      <c r="A12" s="28" t="s">
        <v>22</v>
      </c>
      <c r="B12" s="28"/>
      <c r="C12" s="28"/>
      <c r="D12" s="28"/>
      <c r="E12" s="28"/>
      <c r="F12" s="28"/>
      <c r="G12" s="28"/>
    </row>
    <row r="14" spans="1:11" x14ac:dyDescent="0.2">
      <c r="A14" s="26"/>
      <c r="B14" s="26"/>
      <c r="C14" s="26"/>
      <c r="D14" s="26"/>
      <c r="E14" s="26"/>
      <c r="F14" s="26"/>
      <c r="G14" s="26"/>
      <c r="H14" s="26"/>
    </row>
    <row r="15" spans="1:11" x14ac:dyDescent="0.2">
      <c r="A15" s="26" t="s">
        <v>20</v>
      </c>
      <c r="B15" s="26"/>
      <c r="C15" s="26"/>
      <c r="D15" s="26"/>
      <c r="E15" s="26"/>
      <c r="F15" s="26"/>
      <c r="G15" s="26"/>
      <c r="H15" s="26"/>
    </row>
    <row r="16" spans="1:11" x14ac:dyDescent="0.2">
      <c r="A16" s="26" t="s">
        <v>15</v>
      </c>
      <c r="B16" s="26"/>
      <c r="C16" s="26"/>
      <c r="D16" s="26"/>
      <c r="E16" s="26"/>
      <c r="F16" s="26"/>
      <c r="G16" s="26"/>
      <c r="H16" s="26"/>
    </row>
    <row r="18" spans="1:8" ht="13.9" customHeight="1" x14ac:dyDescent="0.2">
      <c r="A18" s="27"/>
      <c r="B18" s="27"/>
      <c r="C18" s="27"/>
      <c r="D18" s="27"/>
      <c r="E18" s="27"/>
      <c r="F18" s="27"/>
      <c r="G18" s="27"/>
      <c r="H18" s="27"/>
    </row>
    <row r="19" spans="1:8" ht="13.9" customHeight="1" x14ac:dyDescent="0.2">
      <c r="A19" s="3"/>
      <c r="B19" s="3"/>
      <c r="C19" s="3"/>
      <c r="D19" s="3"/>
      <c r="E19" s="3"/>
      <c r="F19" s="3"/>
      <c r="G19" s="3"/>
      <c r="H19" s="3"/>
    </row>
    <row r="20" spans="1:8" ht="21.6" customHeight="1" x14ac:dyDescent="0.2">
      <c r="A20" s="20" t="s">
        <v>11</v>
      </c>
      <c r="B20" s="20"/>
      <c r="C20" s="20"/>
      <c r="D20" s="20"/>
      <c r="E20" s="20"/>
      <c r="F20" s="20"/>
      <c r="G20" s="20"/>
      <c r="H20" s="20"/>
    </row>
  </sheetData>
  <mergeCells count="19">
    <mergeCell ref="A1:K1"/>
    <mergeCell ref="A2:K2"/>
    <mergeCell ref="A3:A4"/>
    <mergeCell ref="C3:C4"/>
    <mergeCell ref="D3:D4"/>
    <mergeCell ref="E3:E4"/>
    <mergeCell ref="F3:F4"/>
    <mergeCell ref="G3:G4"/>
    <mergeCell ref="I3:I4"/>
    <mergeCell ref="J3:J4"/>
    <mergeCell ref="K3:K4"/>
    <mergeCell ref="A20:H20"/>
    <mergeCell ref="H3:H4"/>
    <mergeCell ref="A8:F8"/>
    <mergeCell ref="A14:H14"/>
    <mergeCell ref="A15:H15"/>
    <mergeCell ref="A16:H16"/>
    <mergeCell ref="A18:H18"/>
    <mergeCell ref="A12:G12"/>
  </mergeCells>
  <pageMargins left="0.23622047244094491" right="0.23622047244094491" top="0.74803149606299213" bottom="0.74803149606299213" header="0.31496062992125984" footer="0.31496062992125984"/>
  <pageSetup paperSize="9" scale="41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tabSelected="1" zoomScale="70" zoomScaleNormal="70" zoomScaleSheetLayoutView="50" workbookViewId="0">
      <pane ySplit="5" topLeftCell="A6" activePane="bottomLeft" state="frozen"/>
      <selection pane="bottomLeft" activeCell="I19" sqref="I19"/>
    </sheetView>
  </sheetViews>
  <sheetFormatPr defaultColWidth="11.85546875" defaultRowHeight="14.25" x14ac:dyDescent="0.2"/>
  <cols>
    <col min="1" max="1" width="21.7109375" style="1" customWidth="1"/>
    <col min="2" max="2" width="90.140625" style="1" customWidth="1"/>
    <col min="3" max="11" width="25.7109375" style="1" customWidth="1"/>
    <col min="12" max="16384" width="11.85546875" style="1"/>
  </cols>
  <sheetData>
    <row r="1" spans="1:11" ht="30" customHeight="1" x14ac:dyDescent="0.2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11.75" customHeight="1" x14ac:dyDescent="0.2">
      <c r="A2" s="30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2" customFormat="1" ht="53.45" customHeight="1" x14ac:dyDescent="0.15">
      <c r="A3" s="32" t="s">
        <v>1</v>
      </c>
      <c r="B3" s="6" t="s">
        <v>0</v>
      </c>
      <c r="C3" s="21" t="s">
        <v>8</v>
      </c>
      <c r="D3" s="21" t="s">
        <v>26</v>
      </c>
      <c r="E3" s="34" t="s">
        <v>13</v>
      </c>
      <c r="F3" s="21" t="s">
        <v>14</v>
      </c>
      <c r="G3" s="21" t="s">
        <v>9</v>
      </c>
      <c r="H3" s="21" t="s">
        <v>10</v>
      </c>
      <c r="I3" s="36" t="s">
        <v>4</v>
      </c>
      <c r="J3" s="36" t="s">
        <v>5</v>
      </c>
      <c r="K3" s="36" t="s">
        <v>6</v>
      </c>
    </row>
    <row r="4" spans="1:11" s="2" customFormat="1" ht="75" customHeight="1" x14ac:dyDescent="0.15">
      <c r="A4" s="33"/>
      <c r="B4" s="7" t="s">
        <v>3</v>
      </c>
      <c r="C4" s="22"/>
      <c r="D4" s="22"/>
      <c r="E4" s="35"/>
      <c r="F4" s="22"/>
      <c r="G4" s="22"/>
      <c r="H4" s="22"/>
      <c r="I4" s="36"/>
      <c r="J4" s="36"/>
      <c r="K4" s="36"/>
    </row>
    <row r="5" spans="1:11" s="2" customFormat="1" ht="19.899999999999999" customHeight="1" x14ac:dyDescent="0.1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2" customFormat="1" ht="40.15" customHeight="1" x14ac:dyDescent="0.15">
      <c r="A6" s="11">
        <v>1</v>
      </c>
      <c r="B6" s="14" t="s">
        <v>17</v>
      </c>
      <c r="C6" s="8" t="s">
        <v>7</v>
      </c>
      <c r="D6" s="9">
        <v>8000</v>
      </c>
      <c r="E6" s="9">
        <f>D6/2+D6</f>
        <v>12000</v>
      </c>
      <c r="F6" s="10">
        <v>0</v>
      </c>
      <c r="G6" s="10">
        <f t="shared" ref="G6" si="0">D6*F6</f>
        <v>0</v>
      </c>
      <c r="H6" s="10">
        <f t="shared" ref="H6" si="1">E6*F6</f>
        <v>0</v>
      </c>
      <c r="I6" s="16"/>
      <c r="J6" s="15">
        <f>G6+(G6*I6)</f>
        <v>0</v>
      </c>
      <c r="K6" s="10">
        <f t="shared" ref="K6" si="2">H6+(H6*I6)</f>
        <v>0</v>
      </c>
    </row>
    <row r="7" spans="1:11" s="2" customFormat="1" ht="24" customHeight="1" x14ac:dyDescent="0.25">
      <c r="A7" s="23" t="s">
        <v>2</v>
      </c>
      <c r="B7" s="24"/>
      <c r="C7" s="24"/>
      <c r="D7" s="24"/>
      <c r="E7" s="24"/>
      <c r="F7" s="25"/>
      <c r="G7" s="12">
        <f>SUM(G6:G6)</f>
        <v>0</v>
      </c>
      <c r="H7" s="12">
        <f>SUM(H6:H6)</f>
        <v>0</v>
      </c>
      <c r="I7" s="13"/>
      <c r="J7" s="12">
        <f>SUM(J6:J6)</f>
        <v>0</v>
      </c>
      <c r="K7" s="12">
        <f>SUM(K6:K6)</f>
        <v>0</v>
      </c>
    </row>
    <row r="9" spans="1:11" ht="15.75" x14ac:dyDescent="0.25">
      <c r="A9" s="17" t="s">
        <v>16</v>
      </c>
      <c r="B9" s="18"/>
      <c r="C9" s="18"/>
    </row>
    <row r="10" spans="1:11" ht="15.75" x14ac:dyDescent="0.25">
      <c r="A10" s="17" t="s">
        <v>21</v>
      </c>
      <c r="B10" s="19"/>
      <c r="C10" s="19"/>
    </row>
    <row r="11" spans="1:11" ht="23.25" customHeight="1" x14ac:dyDescent="0.2">
      <c r="A11" s="28" t="s">
        <v>22</v>
      </c>
      <c r="B11" s="28"/>
      <c r="C11" s="28"/>
      <c r="D11" s="28"/>
      <c r="E11" s="28"/>
      <c r="F11" s="28"/>
      <c r="G11" s="28"/>
    </row>
    <row r="13" spans="1:11" x14ac:dyDescent="0.2">
      <c r="A13" s="26"/>
      <c r="B13" s="26"/>
      <c r="C13" s="26"/>
      <c r="D13" s="26"/>
      <c r="E13" s="26"/>
      <c r="F13" s="26"/>
      <c r="G13" s="26"/>
      <c r="H13" s="26"/>
    </row>
    <row r="14" spans="1:11" x14ac:dyDescent="0.2">
      <c r="A14" s="26" t="s">
        <v>20</v>
      </c>
      <c r="B14" s="26"/>
      <c r="C14" s="26"/>
      <c r="D14" s="26"/>
      <c r="E14" s="26"/>
      <c r="F14" s="26"/>
      <c r="G14" s="26"/>
      <c r="H14" s="26"/>
    </row>
    <row r="15" spans="1:11" x14ac:dyDescent="0.2">
      <c r="A15" s="26" t="s">
        <v>15</v>
      </c>
      <c r="B15" s="26"/>
      <c r="C15" s="26"/>
      <c r="D15" s="26"/>
      <c r="E15" s="26"/>
      <c r="F15" s="26"/>
      <c r="G15" s="26"/>
      <c r="H15" s="26"/>
    </row>
    <row r="17" spans="1:8" ht="13.9" customHeight="1" x14ac:dyDescent="0.2">
      <c r="A17" s="27"/>
      <c r="B17" s="27"/>
      <c r="C17" s="27"/>
      <c r="D17" s="27"/>
      <c r="E17" s="27"/>
      <c r="F17" s="27"/>
      <c r="G17" s="27"/>
      <c r="H17" s="27"/>
    </row>
    <row r="18" spans="1:8" ht="13.9" customHeight="1" x14ac:dyDescent="0.2">
      <c r="A18" s="3"/>
      <c r="B18" s="3"/>
      <c r="C18" s="3"/>
      <c r="D18" s="3"/>
      <c r="E18" s="3"/>
      <c r="F18" s="3"/>
      <c r="G18" s="3"/>
      <c r="H18" s="3"/>
    </row>
    <row r="19" spans="1:8" ht="21.6" customHeight="1" x14ac:dyDescent="0.2">
      <c r="A19" s="20" t="s">
        <v>11</v>
      </c>
      <c r="B19" s="20"/>
      <c r="C19" s="20"/>
      <c r="D19" s="20"/>
      <c r="E19" s="20"/>
      <c r="F19" s="20"/>
      <c r="G19" s="20"/>
      <c r="H19" s="20"/>
    </row>
  </sheetData>
  <mergeCells count="19">
    <mergeCell ref="A1:K1"/>
    <mergeCell ref="A2:K2"/>
    <mergeCell ref="A3:A4"/>
    <mergeCell ref="C3:C4"/>
    <mergeCell ref="D3:D4"/>
    <mergeCell ref="E3:E4"/>
    <mergeCell ref="F3:F4"/>
    <mergeCell ref="G3:G4"/>
    <mergeCell ref="H3:H4"/>
    <mergeCell ref="I3:I4"/>
    <mergeCell ref="A15:H15"/>
    <mergeCell ref="A17:H17"/>
    <mergeCell ref="A19:H19"/>
    <mergeCell ref="J3:J4"/>
    <mergeCell ref="K3:K4"/>
    <mergeCell ref="A7:F7"/>
    <mergeCell ref="A11:G11"/>
    <mergeCell ref="A13:H13"/>
    <mergeCell ref="A14:H14"/>
  </mergeCells>
  <pageMargins left="0.23622047244094491" right="0.23622047244094491" top="0.74803149606299213" bottom="0.74803149606299213" header="0.31496062992125984" footer="0.31496062992125984"/>
  <pageSetup paperSize="9" scale="41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CAŁOROCZNE</vt:lpstr>
      <vt:lpstr>SEZONOWE</vt:lpstr>
      <vt:lpstr>CAŁOROCZNE!Obszar_wydruku</vt:lpstr>
      <vt:lpstr>SEZONOWE!Obszar_wydruku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Anna Stawska</cp:lastModifiedBy>
  <cp:lastPrinted>2024-05-14T08:54:28Z</cp:lastPrinted>
  <dcterms:created xsi:type="dcterms:W3CDTF">2021-08-26T16:14:46Z</dcterms:created>
  <dcterms:modified xsi:type="dcterms:W3CDTF">2024-06-12T10:06:00Z</dcterms:modified>
</cp:coreProperties>
</file>