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0 PRZETARGI\Przetargi 2021\4.2021 szkolenia i kursy\DO ZAMIESZCZENIA\"/>
    </mc:Choice>
  </mc:AlternateContent>
  <bookViews>
    <workbookView xWindow="0" yWindow="0" windowWidth="28800" windowHeight="12435" activeTab="3"/>
  </bookViews>
  <sheets>
    <sheet name="Cz. I" sheetId="1" r:id="rId1"/>
    <sheet name="Cz. III" sheetId="3" r:id="rId2"/>
    <sheet name="Cz. IV" sheetId="4" r:id="rId3"/>
    <sheet name="cz. II" sheetId="2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4" l="1"/>
  <c r="G26" i="4"/>
  <c r="G25" i="4"/>
  <c r="G24" i="4"/>
  <c r="G23" i="4"/>
  <c r="G22" i="4"/>
  <c r="G21" i="4"/>
  <c r="G20" i="4"/>
  <c r="G18" i="4"/>
  <c r="G19" i="4"/>
  <c r="G17" i="4"/>
  <c r="G16" i="4"/>
  <c r="G15" i="4"/>
  <c r="G14" i="4"/>
  <c r="G13" i="4"/>
  <c r="G12" i="4"/>
  <c r="G11" i="4"/>
  <c r="G10" i="4"/>
  <c r="G9" i="4"/>
  <c r="G7" i="4"/>
  <c r="G29" i="4" l="1"/>
  <c r="H70" i="3"/>
  <c r="H69" i="3"/>
  <c r="H68" i="3"/>
  <c r="G72" i="3"/>
  <c r="H64" i="3"/>
  <c r="H63" i="3"/>
  <c r="H62" i="3"/>
  <c r="G66" i="3"/>
  <c r="H58" i="3"/>
  <c r="H57" i="3"/>
  <c r="H56" i="3"/>
  <c r="G60" i="3"/>
  <c r="H52" i="3"/>
  <c r="H51" i="3"/>
  <c r="H49" i="3"/>
  <c r="H48" i="3"/>
  <c r="G54" i="3"/>
  <c r="H44" i="3"/>
  <c r="H43" i="3"/>
  <c r="H41" i="3"/>
  <c r="H40" i="3"/>
  <c r="G46" i="3"/>
  <c r="G38" i="3"/>
  <c r="G22" i="3"/>
  <c r="H36" i="3"/>
  <c r="H35" i="3"/>
  <c r="H33" i="3"/>
  <c r="H32" i="3"/>
  <c r="H28" i="3"/>
  <c r="H27" i="3"/>
  <c r="H25" i="3"/>
  <c r="H24" i="3"/>
  <c r="G30" i="3"/>
  <c r="H20" i="3"/>
  <c r="H19" i="3"/>
  <c r="H17" i="3"/>
  <c r="H16" i="3"/>
  <c r="H12" i="3"/>
  <c r="H11" i="3"/>
  <c r="H9" i="3"/>
  <c r="H8" i="3"/>
  <c r="G14" i="3"/>
  <c r="H60" i="2"/>
  <c r="H59" i="2"/>
  <c r="H58" i="2"/>
  <c r="G62" i="2"/>
  <c r="H72" i="3" l="1"/>
  <c r="H66" i="3"/>
  <c r="H60" i="3"/>
  <c r="H54" i="3"/>
  <c r="H46" i="3"/>
  <c r="H38" i="3"/>
  <c r="H30" i="3"/>
  <c r="H22" i="3"/>
  <c r="H14" i="3"/>
  <c r="H62" i="2"/>
  <c r="H54" i="2"/>
  <c r="H53" i="2"/>
  <c r="H52" i="2"/>
  <c r="G56" i="2"/>
  <c r="H48" i="2"/>
  <c r="H47" i="2"/>
  <c r="H46" i="2"/>
  <c r="G50" i="2"/>
  <c r="H42" i="2"/>
  <c r="H41" i="2"/>
  <c r="H40" i="2"/>
  <c r="G44" i="2"/>
  <c r="H36" i="2"/>
  <c r="H35" i="2"/>
  <c r="H34" i="2"/>
  <c r="G38" i="2"/>
  <c r="H30" i="2"/>
  <c r="H29" i="2"/>
  <c r="H28" i="2"/>
  <c r="G32" i="2"/>
  <c r="H24" i="2"/>
  <c r="H23" i="2"/>
  <c r="H22" i="2"/>
  <c r="G26" i="2"/>
  <c r="G20" i="2"/>
  <c r="H18" i="2"/>
  <c r="H17" i="2"/>
  <c r="H16" i="2"/>
  <c r="H12" i="2"/>
  <c r="H11" i="2"/>
  <c r="H9" i="2"/>
  <c r="H8" i="2"/>
  <c r="G14" i="2"/>
  <c r="K35" i="1"/>
  <c r="K34" i="1"/>
  <c r="K33" i="1"/>
  <c r="J36" i="1"/>
  <c r="K29" i="1"/>
  <c r="K28" i="1"/>
  <c r="K27" i="1"/>
  <c r="J31" i="1"/>
  <c r="K23" i="1"/>
  <c r="K22" i="1"/>
  <c r="K21" i="1"/>
  <c r="J25" i="1"/>
  <c r="K16" i="1"/>
  <c r="K15" i="1"/>
  <c r="K14" i="1"/>
  <c r="J18" i="1"/>
  <c r="K10" i="1"/>
  <c r="K9" i="1"/>
  <c r="K8" i="1"/>
  <c r="J12" i="1"/>
  <c r="E75" i="3" l="1"/>
  <c r="H56" i="2"/>
  <c r="H50" i="2"/>
  <c r="H44" i="2"/>
  <c r="H38" i="2"/>
  <c r="H32" i="2"/>
  <c r="H26" i="2"/>
  <c r="H20" i="2"/>
  <c r="H14" i="2"/>
  <c r="K36" i="1"/>
  <c r="K31" i="1"/>
  <c r="K25" i="1"/>
  <c r="K18" i="1"/>
  <c r="K12" i="1"/>
  <c r="G39" i="1" l="1"/>
  <c r="E65" i="2"/>
</calcChain>
</file>

<file path=xl/sharedStrings.xml><?xml version="1.0" encoding="utf-8"?>
<sst xmlns="http://schemas.openxmlformats.org/spreadsheetml/2006/main" count="438" uniqueCount="146">
  <si>
    <t>lp</t>
  </si>
  <si>
    <t>Opis przedmiotu zamówienia</t>
  </si>
  <si>
    <t>Jednostka miary</t>
  </si>
  <si>
    <t>ilość</t>
  </si>
  <si>
    <t>Cena jednostkowa brutto</t>
  </si>
  <si>
    <t>Wartość brutto</t>
  </si>
  <si>
    <t>(4x5)</t>
  </si>
  <si>
    <t>Stawka VAT</t>
  </si>
  <si>
    <t>I</t>
  </si>
  <si>
    <t>Operator wózka jezdniowego z napędem silnikowym oraz bezpieczną wymianą butli gazowej z egzaminem UDT</t>
  </si>
  <si>
    <t>I.1</t>
  </si>
  <si>
    <t xml:space="preserve">Wynagrodzenie trenera kursu </t>
  </si>
  <si>
    <t>Godz.</t>
  </si>
  <si>
    <t>I.2</t>
  </si>
  <si>
    <t>Podręcznik dla uczestnika szkolenia</t>
  </si>
  <si>
    <t>sztuka</t>
  </si>
  <si>
    <t>I.3</t>
  </si>
  <si>
    <t>osoba</t>
  </si>
  <si>
    <t xml:space="preserve">OGÓŁEM ZA KURS: </t>
  </si>
  <si>
    <t>II</t>
  </si>
  <si>
    <t>Spawanie blach i rur metodą MAG</t>
  </si>
  <si>
    <t>II.1</t>
  </si>
  <si>
    <t>Wynagrodzenie trenera kursu</t>
  </si>
  <si>
    <t>II.2</t>
  </si>
  <si>
    <t>II.3</t>
  </si>
  <si>
    <t>III</t>
  </si>
  <si>
    <t>Uprawnienia</t>
  </si>
  <si>
    <t>elektryczne do 1kV</t>
  </si>
  <si>
    <t>III.1</t>
  </si>
  <si>
    <t>III.2</t>
  </si>
  <si>
    <t>III.3</t>
  </si>
  <si>
    <t>IV</t>
  </si>
  <si>
    <t>Operator koparkoładowarki</t>
  </si>
  <si>
    <t>IV.1</t>
  </si>
  <si>
    <t>IV.2</t>
  </si>
  <si>
    <t>IV.3</t>
  </si>
  <si>
    <t>V.</t>
  </si>
  <si>
    <t>Monter rusztowań  budowlano – montażowych  metalowych</t>
  </si>
  <si>
    <t>V.1</t>
  </si>
  <si>
    <t>V.2</t>
  </si>
  <si>
    <t>V.3</t>
  </si>
  <si>
    <t>Egzamin zewnętrzny wraz z wydaniem certyfikatu VCC lub równoważny</t>
  </si>
  <si>
    <t>OGÓŁEM ZA KURS:</t>
  </si>
  <si>
    <t>RAZEM NETTO (wszystkie kursy):</t>
  </si>
  <si>
    <t>Słownie</t>
  </si>
  <si>
    <t>RAZEM BRUTTO (wszystkie kursy):</t>
  </si>
  <si>
    <t>słownie</t>
  </si>
  <si>
    <t>Wartość podatku VAT</t>
  </si>
  <si>
    <r>
      <t>Egzamin zewnętrzny wraz z wydaniem</t>
    </r>
    <r>
      <rPr>
        <sz val="12"/>
        <color theme="1"/>
        <rFont val="Calibri"/>
        <family val="2"/>
        <charset val="238"/>
      </rPr>
      <t xml:space="preserve"> </t>
    </r>
    <r>
      <rPr>
        <sz val="9"/>
        <color theme="1"/>
        <rFont val="Calibri"/>
        <family val="2"/>
        <charset val="238"/>
      </rPr>
      <t>certyfikatu VCC lub równoważny</t>
    </r>
  </si>
  <si>
    <t>Część nr 1: Kursy dla uczniów z zakresu uprawnień technicznych potwierdzanych świadectwami kwalifikacji</t>
  </si>
  <si>
    <t xml:space="preserve">Cena jednostkowa </t>
  </si>
  <si>
    <t>Kurs barman</t>
  </si>
  <si>
    <t>grupa</t>
  </si>
  <si>
    <t>I.4</t>
  </si>
  <si>
    <t>Obsługa kas fiskalnych</t>
  </si>
  <si>
    <t>Inżynieria projektowania komputerowego CAD 2D i 3D</t>
  </si>
  <si>
    <t>Grafik komputerowy</t>
  </si>
  <si>
    <t>V</t>
  </si>
  <si>
    <t>Programowanie i obsługiwanie procesu  druku 3D"</t>
  </si>
  <si>
    <t>godz.</t>
  </si>
  <si>
    <t>VI</t>
  </si>
  <si>
    <t>Programowanie robotów</t>
  </si>
  <si>
    <t>VI.1</t>
  </si>
  <si>
    <t>VI.2</t>
  </si>
  <si>
    <t>VI.3</t>
  </si>
  <si>
    <t>VII</t>
  </si>
  <si>
    <t>Sekretarka</t>
  </si>
  <si>
    <t>VII.1</t>
  </si>
  <si>
    <t>VII.2</t>
  </si>
  <si>
    <t>VII.3</t>
  </si>
  <si>
    <t>VIII</t>
  </si>
  <si>
    <t>Programowanie serwisów WWW</t>
  </si>
  <si>
    <t>VIII.1</t>
  </si>
  <si>
    <t>VIII.2</t>
  </si>
  <si>
    <t>VIII.3</t>
  </si>
  <si>
    <t>IX</t>
  </si>
  <si>
    <t>Tworzenie witryn internetowych</t>
  </si>
  <si>
    <t>IX.1</t>
  </si>
  <si>
    <t>IX.2</t>
  </si>
  <si>
    <t>IX.3</t>
  </si>
  <si>
    <t xml:space="preserve">                                                                                                     </t>
  </si>
  <si>
    <t>koszt produktów spożywczych i niezbędnych materiałów do szkolenia na grupę</t>
  </si>
  <si>
    <t>Część nr 2: Certyfikowane kursy dla uczniów z zakresu kwalifikacji zawodowych</t>
  </si>
  <si>
    <t>Tradycyjna kuchnia polska</t>
  </si>
  <si>
    <t>Nowoczesne trendy żywieniowe w kuchni dietetycznej</t>
  </si>
  <si>
    <t>II.4</t>
  </si>
  <si>
    <t>Barista</t>
  </si>
  <si>
    <t>III.4</t>
  </si>
  <si>
    <t>Carving – poziom podstawowy</t>
  </si>
  <si>
    <t>IV.4</t>
  </si>
  <si>
    <t>Stylizacja paznokci</t>
  </si>
  <si>
    <t>V.4</t>
  </si>
  <si>
    <t>Kurs wizażu I stopnia</t>
  </si>
  <si>
    <t>VI.4</t>
  </si>
  <si>
    <t>Obsługa programu planista – szkolenie podstawowe</t>
  </si>
  <si>
    <t>JavaScript I-III stopień</t>
  </si>
  <si>
    <t>PHP stopień I-II</t>
  </si>
  <si>
    <t>Część nr 3: Szkolenia dla uczniów doskonalące umiejętności zawodowe</t>
  </si>
  <si>
    <t>Koszt produktów spożywczych i niezbędnych materiałów do szkolenia na grupę</t>
  </si>
  <si>
    <t>Koszt produktów i niezbędnych materiałów do szkolenia na grupę</t>
  </si>
  <si>
    <t>Wartość brutto (4x5)</t>
  </si>
  <si>
    <t xml:space="preserve">Egzamin zewnętrzny wraz z wydaniem certyfikatu VCC lub równoważny  </t>
  </si>
  <si>
    <t>Wprowadzenie do tworzenia baz danych MySQL</t>
  </si>
  <si>
    <t>Nauczanie metodą projektu z wykorzystaniem TIK</t>
  </si>
  <si>
    <t>Biuro rachunkowe SYMFONIA</t>
  </si>
  <si>
    <t>Pracownia ekonomiczna</t>
  </si>
  <si>
    <t>Rozliczenia podatkowe</t>
  </si>
  <si>
    <t>Biuro rachunkowe RewizorGT</t>
  </si>
  <si>
    <t>Akademia Kadr i Płac</t>
  </si>
  <si>
    <t>Narzędzia arkusza kalkulacyjnego stosowane w controlingu</t>
  </si>
  <si>
    <t>X</t>
  </si>
  <si>
    <t>Nauka programowania i język Java</t>
  </si>
  <si>
    <t>XI</t>
  </si>
  <si>
    <t>Tworzenie stron WWW</t>
  </si>
  <si>
    <t>XII</t>
  </si>
  <si>
    <t>Bazy danych dla programistów</t>
  </si>
  <si>
    <t>XIII</t>
  </si>
  <si>
    <t>Uprawnienia elektryczne do 1 kV</t>
  </si>
  <si>
    <t>Barman</t>
  </si>
  <si>
    <t>XV</t>
  </si>
  <si>
    <t>XVI</t>
  </si>
  <si>
    <t>XVII</t>
  </si>
  <si>
    <t>XVIII</t>
  </si>
  <si>
    <t>Kurs instruktora przepisów ruchu drogowego, prawa jazdy i nauki jazdy.</t>
  </si>
  <si>
    <t>XIX</t>
  </si>
  <si>
    <t>„MySQL- relacyjny system baz danych”</t>
  </si>
  <si>
    <t>XX</t>
  </si>
  <si>
    <t>„Programowanie sterowników logicznych”</t>
  </si>
  <si>
    <t>RAZEM BRUTO (wszystkie kursy):</t>
  </si>
  <si>
    <t>Wartość brutto             (4x5)</t>
  </si>
  <si>
    <t>Część nr 4: Kursy i szkolenia dla nauczycieli</t>
  </si>
  <si>
    <t>IZD.272.4.2021</t>
  </si>
  <si>
    <t xml:space="preserve">
Projekt „Rozwój kształcenia zawodowego w Powiecie Wołowskim – edycja 2”
dofinansowany ze środków Europejskiego Funduszu Społecznego
w ramach Regionalnego Programu Operacyjnego Województwa Dolnośląskiego 2014-2020
</t>
  </si>
  <si>
    <t xml:space="preserve">
Projekt „Rozwój kształcenia zawodowego w Powiecie Wołowskim – edycja 2”
dofinansowany ze środków Europejskiego Funduszu Społecznego
w ramach Regionalnego Programu Operacyjnego Województwa Dolnośląskiego 2014-2020</t>
  </si>
  <si>
    <t>Egzamin + certyfikat</t>
  </si>
  <si>
    <t>Programowanie własnych witryn internetowych z wykorzystaniem elementów PHP, MySQL, Ajax</t>
  </si>
  <si>
    <t>Projekt „Rozwój kształcenia zawodowego w Powiecie Wołowskim – edycja 2”
dofinansowany ze środków Europejskiego Funduszu Społecznego
w ramach Regionalnego Programu Operacyjnego Województwa Dolnośląskiego 2014-2020</t>
  </si>
  <si>
    <t>Świadczona usługa szkoleniowa to usługa kształcenia zawodowego lub 
przekwalifikowania zawodowego zwolniona z podatku VAT – zastosowanie mają przepisy ustawy z dnia 11 marca 2004 r. o podatku od towarów i usług: Art. 43. Ust.1 pkt 26 lub 29 lub na podstawie Rozporządzenia Ministra Finansów w sprawie zwolnień od podatku od towarów i usług oraz warunków stosowania tych zwolnień z dnia 20.12.2013 § 3, ust. 1, pkt 14.</t>
  </si>
  <si>
    <t>Świadczona usługa szkoleniowa to usługa kształcenia zawodowego 
lub przekwalifikowania zawodowego zwolniona 
z podatku VAT – zastosowanie mają przepisy ustawy z dnia 11 marca 2004 r. 
o podatku od towarów i usług: 
Art. 43. Ust.1 pkt 26 lub 29 lub na podstawie 
Rozporządzenia Ministra Finansów w sprawie zwolnień 
od podatku od towarów i usług oraz warunków stosowania tych zwolnień
 z dnia 20.12.2013 § 3, ust. 1, pkt 14.</t>
  </si>
  <si>
    <t>Świadczona usługa szkoleniowa to usługa kształcenia zawodowego lub przekwalifikowania zawodowego
 zwolniona z podatku VAT – zastosowanie mają przepisy ustawy z dnia 11 marca 2004 r. o podatku od towarów i usług:
 Art. 43. Ust.1 pkt 26 lub 29 lub na podstawie Rozporządzenia Ministra Finansów w sprawie zwolnień 
od podatku od towarów i usług oraz warunków stosowania tych zwolnień z dnia 20.12.2013 § 3, ust. 1, pkt 14.</t>
  </si>
  <si>
    <t>Świadczona usługa szkoleniowa to usługa kształcenia zawodowego lub przekwalifikowania zawodowego zwolniona
 z podatku VAT – zastosowanie mają przepisy ustawy z dnia 11 marca 2004 r. o podatku od towarów i usług: 
Art. 43. Ust.1 pkt 26 lub 29 lub na podstawie Rozporządzenia Ministra Finansów w sprawie zwolnień
 od podatku od towarów i usług oraz warunków stosowania tych zwolnień z dnia 20.12.2013 § 3, ust. 1, pkt 14.</t>
  </si>
  <si>
    <t>Załącznik nr 8 do SWZ (część 1)</t>
  </si>
  <si>
    <t>Załącznik nr 8 do SWZ(część nr 3)</t>
  </si>
  <si>
    <t>Załącznik nr 8 do SWZ (część nr 4)</t>
  </si>
  <si>
    <t>Załącznik nr 8 do SWZ (część nr 2)</t>
  </si>
  <si>
    <r>
      <rPr>
        <i/>
        <sz val="11"/>
        <color theme="4" tint="-0.249977111117893"/>
        <rFont val="Calibri"/>
        <family val="2"/>
        <charset val="238"/>
        <scheme val="minor"/>
      </rPr>
      <t>Dokument należy podpisać kwalifikowanym podpisem 
elektronicznym lub podpisem zaufanym lub podpisem osobistym</t>
    </r>
    <r>
      <rPr>
        <i/>
        <sz val="11"/>
        <color theme="1"/>
        <rFont val="Calibri"/>
        <family val="2"/>
        <charset val="238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</si>
</sst>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9"/>
      <color rgb="FF000000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i/>
      <sz val="11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theme="4" tint="-0.249977111117893"/>
      <name val="Calibri"/>
      <family val="2"/>
      <charset val="238"/>
      <scheme val="minor"/>
    </font>
    <font>
      <b/>
      <sz val="11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6" borderId="0" xfId="0" applyFill="1"/>
    <xf numFmtId="0" fontId="11" fillId="6" borderId="0" xfId="0" applyFont="1" applyFill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0" xfId="0" applyFont="1"/>
    <xf numFmtId="0" fontId="1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7" fillId="7" borderId="0" xfId="0" applyFont="1" applyFill="1"/>
    <xf numFmtId="0" fontId="18" fillId="7" borderId="0" xfId="0" applyFont="1" applyFill="1"/>
    <xf numFmtId="0" fontId="18" fillId="7" borderId="0" xfId="0" applyFont="1" applyFill="1" applyAlignment="1">
      <alignment horizontal="center" vertical="center"/>
    </xf>
    <xf numFmtId="0" fontId="21" fillId="8" borderId="0" xfId="0" applyFont="1" applyFill="1" applyAlignment="1">
      <alignment vertical="center"/>
    </xf>
    <xf numFmtId="0" fontId="18" fillId="8" borderId="0" xfId="0" applyFont="1" applyFill="1"/>
    <xf numFmtId="0" fontId="14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7" fillId="9" borderId="0" xfId="0" applyFont="1" applyFill="1"/>
    <xf numFmtId="0" fontId="18" fillId="9" borderId="0" xfId="0" applyFont="1" applyFill="1"/>
    <xf numFmtId="0" fontId="7" fillId="9" borderId="1" xfId="0" applyFont="1" applyFill="1" applyBorder="1" applyAlignment="1">
      <alignment vertical="center" wrapText="1"/>
    </xf>
    <xf numFmtId="0" fontId="0" fillId="9" borderId="1" xfId="0" applyFill="1" applyBorder="1"/>
    <xf numFmtId="0" fontId="3" fillId="0" borderId="0" xfId="0" applyFont="1"/>
    <xf numFmtId="0" fontId="0" fillId="0" borderId="0" xfId="0" applyAlignment="1">
      <alignment horizontal="center"/>
    </xf>
    <xf numFmtId="0" fontId="10" fillId="3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10" fillId="5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4" fillId="9" borderId="4" xfId="0" applyFont="1" applyFill="1" applyBorder="1" applyAlignment="1">
      <alignment horizontal="left" vertical="center" wrapText="1"/>
    </xf>
    <xf numFmtId="0" fontId="14" fillId="9" borderId="5" xfId="0" applyFont="1" applyFill="1" applyBorder="1" applyAlignment="1">
      <alignment horizontal="left" vertical="center" wrapText="1"/>
    </xf>
    <xf numFmtId="0" fontId="10" fillId="9" borderId="4" xfId="0" applyFont="1" applyFill="1" applyBorder="1" applyAlignment="1">
      <alignment horizontal="left" vertical="center" wrapText="1"/>
    </xf>
    <xf numFmtId="0" fontId="10" fillId="9" borderId="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6" fillId="10" borderId="1" xfId="0" applyFont="1" applyFill="1" applyBorder="1" applyAlignment="1">
      <alignment vertical="center" wrapText="1"/>
    </xf>
    <xf numFmtId="0" fontId="10" fillId="10" borderId="1" xfId="0" applyFont="1" applyFill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7.png"/><Relationship Id="rId4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18</xdr:col>
      <xdr:colOff>123825</xdr:colOff>
      <xdr:row>0</xdr:row>
      <xdr:rowOff>1114425</xdr:rowOff>
    </xdr:to>
    <xdr:grpSp>
      <xdr:nvGrpSpPr>
        <xdr:cNvPr id="2" name="Group 10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1047750" y="0"/>
          <a:ext cx="9944100" cy="1114425"/>
          <a:chOff x="993" y="-101"/>
          <a:chExt cx="9982" cy="1504"/>
        </a:xfrm>
      </xdr:grpSpPr>
      <xdr:pic>
        <xdr:nvPicPr>
          <xdr:cNvPr id="3" name="Obraz 2">
            <a:extLst>
              <a:ext uri="{FF2B5EF4-FFF2-40B4-BE49-F238E27FC236}">
                <a16:creationId xmlns="" xmlns:a16="http://schemas.microsoft.com/office/drawing/2014/main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98" y="360"/>
            <a:ext cx="2077" cy="7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Obraz 3">
            <a:extLst>
              <a:ext uri="{FF2B5EF4-FFF2-40B4-BE49-F238E27FC236}">
                <a16:creationId xmlns="" xmlns:a16="http://schemas.microsoft.com/office/drawing/2014/main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81" y="380"/>
            <a:ext cx="1799" cy="6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Obraz 4" descr="http://rpo.dolnyslask.pl/wp-content/uploads/2015/08/FEPR-DS-UE-EFSI-black.jpg">
            <a:extLst>
              <a:ext uri="{FF2B5EF4-FFF2-40B4-BE49-F238E27FC236}">
                <a16:creationId xmlns="" xmlns:a16="http://schemas.microsoft.com/office/drawing/2014/main" id="{00000000-0008-0000-00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7026"/>
          <a:stretch>
            <a:fillRect/>
          </a:stretch>
        </xdr:blipFill>
        <xdr:spPr bwMode="auto">
          <a:xfrm>
            <a:off x="993" y="-101"/>
            <a:ext cx="2076" cy="150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Obraz 5">
            <a:extLst>
              <a:ext uri="{FF2B5EF4-FFF2-40B4-BE49-F238E27FC236}">
                <a16:creationId xmlns="" xmlns:a16="http://schemas.microsoft.com/office/drawing/2014/main" id="{00000000-0008-0000-00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0114" t="11617" r="36612" b="3831"/>
          <a:stretch>
            <a:fillRect/>
          </a:stretch>
        </xdr:blipFill>
        <xdr:spPr bwMode="auto">
          <a:xfrm>
            <a:off x="5424" y="70"/>
            <a:ext cx="1043" cy="1273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15" descr="UNIKA_logo2020_set-01">
            <a:extLst>
              <a:ext uri="{FF2B5EF4-FFF2-40B4-BE49-F238E27FC236}">
                <a16:creationId xmlns="" xmlns:a16="http://schemas.microsoft.com/office/drawing/2014/main" id="{00000000-0008-0000-00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154" t="34492" r="21284" b="34637"/>
          <a:stretch>
            <a:fillRect/>
          </a:stretch>
        </xdr:blipFill>
        <xdr:spPr bwMode="auto">
          <a:xfrm>
            <a:off x="6397" y="303"/>
            <a:ext cx="2350" cy="8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704850</xdr:colOff>
      <xdr:row>0</xdr:row>
      <xdr:rowOff>1142999</xdr:rowOff>
    </xdr:to>
    <xdr:grpSp>
      <xdr:nvGrpSpPr>
        <xdr:cNvPr id="2" name="Group 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pSpPr>
          <a:grpSpLocks/>
        </xdr:cNvGrpSpPr>
      </xdr:nvGrpSpPr>
      <xdr:grpSpPr bwMode="auto">
        <a:xfrm>
          <a:off x="0" y="0"/>
          <a:ext cx="6972300" cy="1142999"/>
          <a:chOff x="993" y="-101"/>
          <a:chExt cx="9982" cy="1504"/>
        </a:xfrm>
      </xdr:grpSpPr>
      <xdr:pic>
        <xdr:nvPicPr>
          <xdr:cNvPr id="3" name="Obraz 2">
            <a:extLst>
              <a:ext uri="{FF2B5EF4-FFF2-40B4-BE49-F238E27FC236}">
                <a16:creationId xmlns="" xmlns:a16="http://schemas.microsoft.com/office/drawing/2014/main" id="{00000000-0008-0000-02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98" y="360"/>
            <a:ext cx="2077" cy="7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Obraz 3">
            <a:extLst>
              <a:ext uri="{FF2B5EF4-FFF2-40B4-BE49-F238E27FC236}">
                <a16:creationId xmlns="" xmlns:a16="http://schemas.microsoft.com/office/drawing/2014/main" id="{00000000-0008-0000-02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81" y="380"/>
            <a:ext cx="1799" cy="6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Obraz 4" descr="http://rpo.dolnyslask.pl/wp-content/uploads/2015/08/FEPR-DS-UE-EFSI-black.jpg">
            <a:extLst>
              <a:ext uri="{FF2B5EF4-FFF2-40B4-BE49-F238E27FC236}">
                <a16:creationId xmlns="" xmlns:a16="http://schemas.microsoft.com/office/drawing/2014/main" id="{00000000-0008-0000-02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7026"/>
          <a:stretch>
            <a:fillRect/>
          </a:stretch>
        </xdr:blipFill>
        <xdr:spPr bwMode="auto">
          <a:xfrm>
            <a:off x="993" y="-101"/>
            <a:ext cx="2076" cy="150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Obraz 5">
            <a:extLst>
              <a:ext uri="{FF2B5EF4-FFF2-40B4-BE49-F238E27FC236}">
                <a16:creationId xmlns="" xmlns:a16="http://schemas.microsoft.com/office/drawing/2014/main" id="{00000000-0008-0000-02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0114" t="11617" r="36612" b="3831"/>
          <a:stretch>
            <a:fillRect/>
          </a:stretch>
        </xdr:blipFill>
        <xdr:spPr bwMode="auto">
          <a:xfrm>
            <a:off x="5424" y="70"/>
            <a:ext cx="1043" cy="1273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15" descr="UNIKA_logo2020_set-01">
            <a:extLst>
              <a:ext uri="{FF2B5EF4-FFF2-40B4-BE49-F238E27FC236}">
                <a16:creationId xmlns="" xmlns:a16="http://schemas.microsoft.com/office/drawing/2014/main" id="{00000000-0008-0000-02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154" t="34492" r="21284" b="34637"/>
          <a:stretch>
            <a:fillRect/>
          </a:stretch>
        </xdr:blipFill>
        <xdr:spPr bwMode="auto">
          <a:xfrm>
            <a:off x="6397" y="303"/>
            <a:ext cx="2350" cy="8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9525</xdr:colOff>
      <xdr:row>0</xdr:row>
      <xdr:rowOff>752475</xdr:rowOff>
    </xdr:to>
    <xdr:grpSp>
      <xdr:nvGrpSpPr>
        <xdr:cNvPr id="2" name="Group 1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pSpPr>
          <a:grpSpLocks/>
        </xdr:cNvGrpSpPr>
      </xdr:nvGrpSpPr>
      <xdr:grpSpPr bwMode="auto">
        <a:xfrm>
          <a:off x="0" y="0"/>
          <a:ext cx="6905625" cy="752475"/>
          <a:chOff x="993" y="-101"/>
          <a:chExt cx="9982" cy="1504"/>
        </a:xfrm>
      </xdr:grpSpPr>
      <xdr:pic>
        <xdr:nvPicPr>
          <xdr:cNvPr id="3" name="Obraz 2">
            <a:extLst>
              <a:ext uri="{FF2B5EF4-FFF2-40B4-BE49-F238E27FC236}">
                <a16:creationId xmlns="" xmlns:a16="http://schemas.microsoft.com/office/drawing/2014/main" id="{00000000-0008-0000-03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98" y="360"/>
            <a:ext cx="2077" cy="7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Obraz 3">
            <a:extLst>
              <a:ext uri="{FF2B5EF4-FFF2-40B4-BE49-F238E27FC236}">
                <a16:creationId xmlns="" xmlns:a16="http://schemas.microsoft.com/office/drawing/2014/main" id="{00000000-0008-0000-03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81" y="380"/>
            <a:ext cx="1799" cy="6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Obraz 4" descr="http://rpo.dolnyslask.pl/wp-content/uploads/2015/08/FEPR-DS-UE-EFSI-black.jpg">
            <a:extLst>
              <a:ext uri="{FF2B5EF4-FFF2-40B4-BE49-F238E27FC236}">
                <a16:creationId xmlns="" xmlns:a16="http://schemas.microsoft.com/office/drawing/2014/main" id="{00000000-0008-0000-03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7026"/>
          <a:stretch>
            <a:fillRect/>
          </a:stretch>
        </xdr:blipFill>
        <xdr:spPr bwMode="auto">
          <a:xfrm>
            <a:off x="993" y="-101"/>
            <a:ext cx="2076" cy="150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Obraz 5">
            <a:extLst>
              <a:ext uri="{FF2B5EF4-FFF2-40B4-BE49-F238E27FC236}">
                <a16:creationId xmlns="" xmlns:a16="http://schemas.microsoft.com/office/drawing/2014/main" id="{00000000-0008-0000-03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0114" t="11617" r="36612" b="3831"/>
          <a:stretch>
            <a:fillRect/>
          </a:stretch>
        </xdr:blipFill>
        <xdr:spPr bwMode="auto">
          <a:xfrm>
            <a:off x="5424" y="70"/>
            <a:ext cx="1043" cy="1273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15" descr="UNIKA_logo2020_set-01">
            <a:extLst>
              <a:ext uri="{FF2B5EF4-FFF2-40B4-BE49-F238E27FC236}">
                <a16:creationId xmlns="" xmlns:a16="http://schemas.microsoft.com/office/drawing/2014/main" id="{00000000-0008-0000-03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154" t="34492" r="21284" b="34637"/>
          <a:stretch>
            <a:fillRect/>
          </a:stretch>
        </xdr:blipFill>
        <xdr:spPr bwMode="auto">
          <a:xfrm>
            <a:off x="6397" y="303"/>
            <a:ext cx="2350" cy="8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0</xdr:row>
      <xdr:rowOff>0</xdr:rowOff>
    </xdr:from>
    <xdr:to>
      <xdr:col>11</xdr:col>
      <xdr:colOff>400051</xdr:colOff>
      <xdr:row>0</xdr:row>
      <xdr:rowOff>1181099</xdr:rowOff>
    </xdr:to>
    <xdr:grpSp>
      <xdr:nvGrpSpPr>
        <xdr:cNvPr id="2" name="Group 10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pSpPr>
          <a:grpSpLocks/>
        </xdr:cNvGrpSpPr>
      </xdr:nvGrpSpPr>
      <xdr:grpSpPr bwMode="auto">
        <a:xfrm>
          <a:off x="57151" y="0"/>
          <a:ext cx="8915400" cy="1181099"/>
          <a:chOff x="993" y="-101"/>
          <a:chExt cx="9982" cy="1504"/>
        </a:xfrm>
      </xdr:grpSpPr>
      <xdr:pic>
        <xdr:nvPicPr>
          <xdr:cNvPr id="3" name="Obraz 2">
            <a:extLst>
              <a:ext uri="{FF2B5EF4-FFF2-40B4-BE49-F238E27FC236}">
                <a16:creationId xmlns="" xmlns:a16="http://schemas.microsoft.com/office/drawing/2014/main" id="{00000000-0008-0000-01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98" y="360"/>
            <a:ext cx="2077" cy="7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Obraz 3">
            <a:extLst>
              <a:ext uri="{FF2B5EF4-FFF2-40B4-BE49-F238E27FC236}">
                <a16:creationId xmlns="" xmlns:a16="http://schemas.microsoft.com/office/drawing/2014/main" id="{00000000-0008-0000-01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81" y="380"/>
            <a:ext cx="1799" cy="6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Obraz 4" descr="http://rpo.dolnyslask.pl/wp-content/uploads/2015/08/FEPR-DS-UE-EFSI-black.jpg">
            <a:extLst>
              <a:ext uri="{FF2B5EF4-FFF2-40B4-BE49-F238E27FC236}">
                <a16:creationId xmlns="" xmlns:a16="http://schemas.microsoft.com/office/drawing/2014/main" id="{00000000-0008-0000-01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7026"/>
          <a:stretch>
            <a:fillRect/>
          </a:stretch>
        </xdr:blipFill>
        <xdr:spPr bwMode="auto">
          <a:xfrm>
            <a:off x="993" y="-101"/>
            <a:ext cx="2076" cy="150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Obraz 5">
            <a:extLst>
              <a:ext uri="{FF2B5EF4-FFF2-40B4-BE49-F238E27FC236}">
                <a16:creationId xmlns="" xmlns:a16="http://schemas.microsoft.com/office/drawing/2014/main" id="{00000000-0008-0000-01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0114" t="11617" r="36612" b="3831"/>
          <a:stretch>
            <a:fillRect/>
          </a:stretch>
        </xdr:blipFill>
        <xdr:spPr bwMode="auto">
          <a:xfrm>
            <a:off x="5424" y="70"/>
            <a:ext cx="1043" cy="1273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15" descr="UNIKA_logo2020_set-01">
            <a:extLst>
              <a:ext uri="{FF2B5EF4-FFF2-40B4-BE49-F238E27FC236}">
                <a16:creationId xmlns="" xmlns:a16="http://schemas.microsoft.com/office/drawing/2014/main" id="{00000000-0008-0000-01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154" t="34492" r="21284" b="34637"/>
          <a:stretch>
            <a:fillRect/>
          </a:stretch>
        </xdr:blipFill>
        <xdr:spPr bwMode="auto">
          <a:xfrm>
            <a:off x="6397" y="303"/>
            <a:ext cx="2350" cy="8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topLeftCell="A16" workbookViewId="0">
      <selection activeCell="B50" sqref="B50:K52"/>
    </sheetView>
  </sheetViews>
  <sheetFormatPr defaultRowHeight="15" x14ac:dyDescent="0.25"/>
  <cols>
    <col min="2" max="2" width="6.5703125" customWidth="1"/>
    <col min="3" max="3" width="5.28515625" hidden="1" customWidth="1"/>
    <col min="4" max="4" width="32.140625" customWidth="1"/>
    <col min="5" max="5" width="0.140625" customWidth="1"/>
    <col min="6" max="6" width="7.140625" customWidth="1"/>
    <col min="7" max="7" width="6.28515625" customWidth="1"/>
    <col min="8" max="8" width="0.28515625" customWidth="1"/>
    <col min="10" max="11" width="13.140625" customWidth="1"/>
    <col min="12" max="12" width="11" customWidth="1"/>
  </cols>
  <sheetData>
    <row r="1" spans="1:19" ht="103.5" customHeight="1" x14ac:dyDescent="0.2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x14ac:dyDescent="0.25">
      <c r="A2" s="43" t="s">
        <v>131</v>
      </c>
      <c r="B2" s="43"/>
      <c r="G2" s="43" t="s">
        <v>141</v>
      </c>
      <c r="H2" s="43"/>
      <c r="I2" s="43"/>
      <c r="J2" s="43"/>
      <c r="K2" s="43"/>
      <c r="L2" s="43"/>
      <c r="N2" s="43"/>
      <c r="O2" s="43"/>
      <c r="P2" s="43"/>
      <c r="Q2" s="43"/>
      <c r="R2" s="43"/>
      <c r="S2" s="43"/>
    </row>
    <row r="3" spans="1:19" x14ac:dyDescent="0.25">
      <c r="B3" s="12" t="s">
        <v>49</v>
      </c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9" x14ac:dyDescent="0.25">
      <c r="B4" s="62" t="s">
        <v>0</v>
      </c>
      <c r="C4" s="62"/>
      <c r="D4" s="62" t="s">
        <v>1</v>
      </c>
      <c r="E4" s="62"/>
      <c r="F4" s="62" t="s">
        <v>2</v>
      </c>
      <c r="G4" s="62"/>
      <c r="H4" s="62"/>
      <c r="I4" s="62" t="s">
        <v>3</v>
      </c>
      <c r="J4" s="62" t="s">
        <v>50</v>
      </c>
      <c r="K4" s="22" t="s">
        <v>5</v>
      </c>
      <c r="L4" s="62" t="s">
        <v>7</v>
      </c>
    </row>
    <row r="5" spans="1:19" x14ac:dyDescent="0.25">
      <c r="B5" s="62"/>
      <c r="C5" s="62"/>
      <c r="D5" s="62"/>
      <c r="E5" s="62"/>
      <c r="F5" s="62"/>
      <c r="G5" s="62"/>
      <c r="H5" s="62"/>
      <c r="I5" s="62"/>
      <c r="J5" s="62"/>
      <c r="K5" s="22" t="s">
        <v>6</v>
      </c>
      <c r="L5" s="62"/>
    </row>
    <row r="6" spans="1:19" x14ac:dyDescent="0.25">
      <c r="B6" s="47">
        <v>1</v>
      </c>
      <c r="C6" s="47"/>
      <c r="D6" s="47">
        <v>2</v>
      </c>
      <c r="E6" s="47"/>
      <c r="F6" s="47">
        <v>3</v>
      </c>
      <c r="G6" s="47"/>
      <c r="H6" s="47"/>
      <c r="I6" s="3">
        <v>4</v>
      </c>
      <c r="J6" s="3">
        <v>5</v>
      </c>
      <c r="K6" s="6">
        <v>6</v>
      </c>
      <c r="L6" s="6">
        <v>7</v>
      </c>
    </row>
    <row r="7" spans="1:19" ht="84" customHeight="1" x14ac:dyDescent="0.25">
      <c r="B7" s="63" t="s">
        <v>8</v>
      </c>
      <c r="C7" s="63"/>
      <c r="D7" s="52" t="s">
        <v>9</v>
      </c>
      <c r="E7" s="52"/>
      <c r="F7" s="53"/>
      <c r="G7" s="53"/>
      <c r="H7" s="53"/>
      <c r="I7" s="4"/>
      <c r="J7" s="4"/>
      <c r="K7" s="15"/>
      <c r="L7" s="15"/>
    </row>
    <row r="8" spans="1:19" ht="24" customHeight="1" x14ac:dyDescent="0.25">
      <c r="B8" s="45" t="s">
        <v>10</v>
      </c>
      <c r="C8" s="45"/>
      <c r="D8" s="45" t="s">
        <v>11</v>
      </c>
      <c r="E8" s="45"/>
      <c r="F8" s="47" t="s">
        <v>12</v>
      </c>
      <c r="G8" s="47"/>
      <c r="H8" s="47"/>
      <c r="I8" s="3">
        <v>67</v>
      </c>
      <c r="J8" s="2"/>
      <c r="K8" s="7">
        <f>I8*J8</f>
        <v>0</v>
      </c>
      <c r="L8" s="7"/>
    </row>
    <row r="9" spans="1:19" ht="24" customHeight="1" x14ac:dyDescent="0.25">
      <c r="B9" s="45" t="s">
        <v>13</v>
      </c>
      <c r="C9" s="45"/>
      <c r="D9" s="45" t="s">
        <v>14</v>
      </c>
      <c r="E9" s="45"/>
      <c r="F9" s="47" t="s">
        <v>15</v>
      </c>
      <c r="G9" s="47"/>
      <c r="H9" s="47"/>
      <c r="I9" s="3">
        <v>35</v>
      </c>
      <c r="J9" s="2"/>
      <c r="K9" s="7">
        <f>I9*J9</f>
        <v>0</v>
      </c>
      <c r="L9" s="7"/>
    </row>
    <row r="10" spans="1:19" ht="24" customHeight="1" x14ac:dyDescent="0.25">
      <c r="B10" s="45" t="s">
        <v>16</v>
      </c>
      <c r="C10" s="45"/>
      <c r="D10" s="46" t="s">
        <v>101</v>
      </c>
      <c r="E10" s="46"/>
      <c r="F10" s="47" t="s">
        <v>17</v>
      </c>
      <c r="G10" s="47"/>
      <c r="H10" s="47"/>
      <c r="I10" s="47">
        <v>35</v>
      </c>
      <c r="J10" s="45"/>
      <c r="K10" s="49">
        <f>I10*J10</f>
        <v>0</v>
      </c>
      <c r="L10" s="49"/>
    </row>
    <row r="11" spans="1:19" ht="24" customHeight="1" x14ac:dyDescent="0.25">
      <c r="B11" s="45"/>
      <c r="C11" s="45"/>
      <c r="D11" s="46"/>
      <c r="E11" s="46"/>
      <c r="F11" s="47"/>
      <c r="G11" s="47"/>
      <c r="H11" s="47"/>
      <c r="I11" s="47"/>
      <c r="J11" s="45"/>
      <c r="K11" s="49"/>
      <c r="L11" s="49"/>
    </row>
    <row r="12" spans="1:19" x14ac:dyDescent="0.25">
      <c r="B12" s="56" t="s">
        <v>18</v>
      </c>
      <c r="C12" s="56"/>
      <c r="D12" s="56"/>
      <c r="E12" s="56"/>
      <c r="F12" s="56"/>
      <c r="G12" s="56"/>
      <c r="H12" s="56"/>
      <c r="I12" s="56"/>
      <c r="J12" s="16">
        <f>J8+J9+J10</f>
        <v>0</v>
      </c>
      <c r="K12" s="16">
        <f>K8+K9+K10</f>
        <v>0</v>
      </c>
      <c r="L12" s="16"/>
    </row>
    <row r="13" spans="1:19" ht="24" customHeight="1" x14ac:dyDescent="0.25">
      <c r="B13" s="52" t="s">
        <v>19</v>
      </c>
      <c r="C13" s="52"/>
      <c r="D13" s="52" t="s">
        <v>20</v>
      </c>
      <c r="E13" s="52"/>
      <c r="F13" s="53"/>
      <c r="G13" s="53"/>
      <c r="H13" s="53"/>
      <c r="I13" s="4"/>
      <c r="J13" s="5"/>
      <c r="K13" s="17"/>
      <c r="L13" s="17"/>
    </row>
    <row r="14" spans="1:19" ht="24" customHeight="1" x14ac:dyDescent="0.25">
      <c r="B14" s="45" t="s">
        <v>21</v>
      </c>
      <c r="C14" s="45"/>
      <c r="D14" s="45" t="s">
        <v>22</v>
      </c>
      <c r="E14" s="45"/>
      <c r="F14" s="47" t="s">
        <v>12</v>
      </c>
      <c r="G14" s="47"/>
      <c r="H14" s="47"/>
      <c r="I14" s="3">
        <v>145</v>
      </c>
      <c r="J14" s="2"/>
      <c r="K14" s="7">
        <f>I14*J14</f>
        <v>0</v>
      </c>
      <c r="L14" s="7"/>
    </row>
    <row r="15" spans="1:19" ht="24" customHeight="1" x14ac:dyDescent="0.25">
      <c r="B15" s="45" t="s">
        <v>23</v>
      </c>
      <c r="C15" s="45"/>
      <c r="D15" s="45" t="s">
        <v>14</v>
      </c>
      <c r="E15" s="45"/>
      <c r="F15" s="47" t="s">
        <v>15</v>
      </c>
      <c r="G15" s="47"/>
      <c r="H15" s="47"/>
      <c r="I15" s="3">
        <v>19</v>
      </c>
      <c r="J15" s="2"/>
      <c r="K15" s="7">
        <f>I15*J15</f>
        <v>0</v>
      </c>
      <c r="L15" s="7"/>
    </row>
    <row r="16" spans="1:19" ht="24" customHeight="1" x14ac:dyDescent="0.25">
      <c r="B16" s="45" t="s">
        <v>24</v>
      </c>
      <c r="C16" s="45"/>
      <c r="D16" s="46" t="s">
        <v>101</v>
      </c>
      <c r="E16" s="46"/>
      <c r="F16" s="47" t="s">
        <v>17</v>
      </c>
      <c r="G16" s="47"/>
      <c r="H16" s="47"/>
      <c r="I16" s="47">
        <v>19</v>
      </c>
      <c r="J16" s="45"/>
      <c r="K16" s="49">
        <f>I16*J16</f>
        <v>0</v>
      </c>
      <c r="L16" s="49"/>
    </row>
    <row r="17" spans="2:12" ht="24" customHeight="1" x14ac:dyDescent="0.25">
      <c r="B17" s="45"/>
      <c r="C17" s="45"/>
      <c r="D17" s="46"/>
      <c r="E17" s="46"/>
      <c r="F17" s="47"/>
      <c r="G17" s="47"/>
      <c r="H17" s="47"/>
      <c r="I17" s="47"/>
      <c r="J17" s="45"/>
      <c r="K17" s="49"/>
      <c r="L17" s="49"/>
    </row>
    <row r="18" spans="2:12" x14ac:dyDescent="0.25">
      <c r="B18" s="48" t="s">
        <v>18</v>
      </c>
      <c r="C18" s="48"/>
      <c r="D18" s="48"/>
      <c r="E18" s="48"/>
      <c r="F18" s="48"/>
      <c r="G18" s="48"/>
      <c r="H18" s="48"/>
      <c r="I18" s="48"/>
      <c r="J18" s="16">
        <f>J14+J15+J16</f>
        <v>0</v>
      </c>
      <c r="K18" s="16">
        <f>K14+K15+K16</f>
        <v>0</v>
      </c>
      <c r="L18" s="16"/>
    </row>
    <row r="19" spans="2:12" x14ac:dyDescent="0.25">
      <c r="B19" s="52" t="s">
        <v>25</v>
      </c>
      <c r="C19" s="52"/>
      <c r="D19" s="52" t="s">
        <v>26</v>
      </c>
      <c r="E19" s="52"/>
      <c r="F19" s="53"/>
      <c r="G19" s="53"/>
      <c r="H19" s="53"/>
      <c r="I19" s="53"/>
      <c r="J19" s="55"/>
      <c r="K19" s="54"/>
      <c r="L19" s="54"/>
    </row>
    <row r="20" spans="2:12" x14ac:dyDescent="0.25">
      <c r="B20" s="52"/>
      <c r="C20" s="52"/>
      <c r="D20" s="52" t="s">
        <v>27</v>
      </c>
      <c r="E20" s="52"/>
      <c r="F20" s="53"/>
      <c r="G20" s="53"/>
      <c r="H20" s="53"/>
      <c r="I20" s="53"/>
      <c r="J20" s="55"/>
      <c r="K20" s="54"/>
      <c r="L20" s="54"/>
    </row>
    <row r="21" spans="2:12" ht="24" customHeight="1" x14ac:dyDescent="0.25">
      <c r="B21" s="45" t="s">
        <v>28</v>
      </c>
      <c r="C21" s="45"/>
      <c r="D21" s="45" t="s">
        <v>22</v>
      </c>
      <c r="E21" s="45"/>
      <c r="F21" s="47" t="s">
        <v>12</v>
      </c>
      <c r="G21" s="47"/>
      <c r="H21" s="47"/>
      <c r="I21" s="3">
        <v>6</v>
      </c>
      <c r="J21" s="2"/>
      <c r="K21" s="7">
        <f>I21*J21</f>
        <v>0</v>
      </c>
      <c r="L21" s="7"/>
    </row>
    <row r="22" spans="2:12" ht="24" customHeight="1" x14ac:dyDescent="0.25">
      <c r="B22" s="45" t="s">
        <v>29</v>
      </c>
      <c r="C22" s="45"/>
      <c r="D22" s="45" t="s">
        <v>14</v>
      </c>
      <c r="E22" s="45"/>
      <c r="F22" s="47" t="s">
        <v>15</v>
      </c>
      <c r="G22" s="47"/>
      <c r="H22" s="47"/>
      <c r="I22" s="3">
        <v>23</v>
      </c>
      <c r="J22" s="2"/>
      <c r="K22" s="7">
        <f>I22*J22</f>
        <v>0</v>
      </c>
      <c r="L22" s="7"/>
    </row>
    <row r="23" spans="2:12" ht="24" customHeight="1" x14ac:dyDescent="0.25">
      <c r="B23" s="45" t="s">
        <v>30</v>
      </c>
      <c r="C23" s="45"/>
      <c r="D23" s="46" t="s">
        <v>101</v>
      </c>
      <c r="E23" s="46"/>
      <c r="F23" s="47" t="s">
        <v>17</v>
      </c>
      <c r="G23" s="47"/>
      <c r="H23" s="47"/>
      <c r="I23" s="47">
        <v>23</v>
      </c>
      <c r="J23" s="45"/>
      <c r="K23" s="49">
        <f>I23*J23</f>
        <v>0</v>
      </c>
      <c r="L23" s="49"/>
    </row>
    <row r="24" spans="2:12" ht="24" customHeight="1" x14ac:dyDescent="0.25">
      <c r="B24" s="45"/>
      <c r="C24" s="45"/>
      <c r="D24" s="46"/>
      <c r="E24" s="46"/>
      <c r="F24" s="47"/>
      <c r="G24" s="47"/>
      <c r="H24" s="47"/>
      <c r="I24" s="47"/>
      <c r="J24" s="45"/>
      <c r="K24" s="49"/>
      <c r="L24" s="49"/>
    </row>
    <row r="25" spans="2:12" x14ac:dyDescent="0.25">
      <c r="B25" s="48" t="s">
        <v>18</v>
      </c>
      <c r="C25" s="48"/>
      <c r="D25" s="48"/>
      <c r="E25" s="48"/>
      <c r="F25" s="48"/>
      <c r="G25" s="48"/>
      <c r="H25" s="48"/>
      <c r="I25" s="48"/>
      <c r="J25" s="16">
        <f>J21+J22+J23</f>
        <v>0</v>
      </c>
      <c r="K25" s="16">
        <f>K21+K22+K23</f>
        <v>0</v>
      </c>
      <c r="L25" s="16"/>
    </row>
    <row r="26" spans="2:12" ht="24" customHeight="1" x14ac:dyDescent="0.25">
      <c r="B26" s="52" t="s">
        <v>31</v>
      </c>
      <c r="C26" s="52"/>
      <c r="D26" s="52" t="s">
        <v>32</v>
      </c>
      <c r="E26" s="52"/>
      <c r="F26" s="53"/>
      <c r="G26" s="53"/>
      <c r="H26" s="53"/>
      <c r="I26" s="4"/>
      <c r="J26" s="5"/>
      <c r="K26" s="17"/>
      <c r="L26" s="17"/>
    </row>
    <row r="27" spans="2:12" ht="24" customHeight="1" x14ac:dyDescent="0.25">
      <c r="B27" s="45" t="s">
        <v>33</v>
      </c>
      <c r="C27" s="45"/>
      <c r="D27" s="45" t="s">
        <v>22</v>
      </c>
      <c r="E27" s="45"/>
      <c r="F27" s="47" t="s">
        <v>12</v>
      </c>
      <c r="G27" s="47"/>
      <c r="H27" s="47"/>
      <c r="I27" s="3">
        <v>134</v>
      </c>
      <c r="J27" s="2"/>
      <c r="K27" s="7">
        <f>I27*J27</f>
        <v>0</v>
      </c>
      <c r="L27" s="7"/>
    </row>
    <row r="28" spans="2:12" ht="24" customHeight="1" x14ac:dyDescent="0.25">
      <c r="B28" s="45" t="s">
        <v>34</v>
      </c>
      <c r="C28" s="45"/>
      <c r="D28" s="45" t="s">
        <v>14</v>
      </c>
      <c r="E28" s="45"/>
      <c r="F28" s="47" t="s">
        <v>15</v>
      </c>
      <c r="G28" s="47"/>
      <c r="H28" s="47"/>
      <c r="I28" s="3">
        <v>14</v>
      </c>
      <c r="J28" s="2"/>
      <c r="K28" s="7">
        <f>I28*J28</f>
        <v>0</v>
      </c>
      <c r="L28" s="7"/>
    </row>
    <row r="29" spans="2:12" ht="24" customHeight="1" x14ac:dyDescent="0.25">
      <c r="B29" s="45" t="s">
        <v>35</v>
      </c>
      <c r="C29" s="45"/>
      <c r="D29" s="46" t="s">
        <v>101</v>
      </c>
      <c r="E29" s="46"/>
      <c r="F29" s="47" t="s">
        <v>17</v>
      </c>
      <c r="G29" s="47"/>
      <c r="H29" s="47"/>
      <c r="I29" s="47">
        <v>14</v>
      </c>
      <c r="J29" s="45"/>
      <c r="K29" s="49">
        <f>I29*J29</f>
        <v>0</v>
      </c>
      <c r="L29" s="49"/>
    </row>
    <row r="30" spans="2:12" ht="24" customHeight="1" x14ac:dyDescent="0.25">
      <c r="B30" s="45"/>
      <c r="C30" s="45"/>
      <c r="D30" s="46"/>
      <c r="E30" s="46"/>
      <c r="F30" s="47"/>
      <c r="G30" s="47"/>
      <c r="H30" s="47"/>
      <c r="I30" s="47"/>
      <c r="J30" s="45"/>
      <c r="K30" s="49"/>
      <c r="L30" s="49"/>
    </row>
    <row r="31" spans="2:12" x14ac:dyDescent="0.25">
      <c r="B31" s="48" t="s">
        <v>18</v>
      </c>
      <c r="C31" s="48"/>
      <c r="D31" s="48"/>
      <c r="E31" s="48"/>
      <c r="F31" s="48"/>
      <c r="G31" s="48"/>
      <c r="H31" s="48"/>
      <c r="I31" s="48"/>
      <c r="J31" s="16">
        <f>J27+J28+J29</f>
        <v>0</v>
      </c>
      <c r="K31" s="16">
        <f>K27+K28+K29</f>
        <v>0</v>
      </c>
      <c r="L31" s="16"/>
    </row>
    <row r="32" spans="2:12" ht="48" customHeight="1" x14ac:dyDescent="0.25">
      <c r="B32" s="18" t="s">
        <v>36</v>
      </c>
      <c r="C32" s="50" t="s">
        <v>37</v>
      </c>
      <c r="D32" s="50"/>
      <c r="E32" s="51"/>
      <c r="F32" s="51"/>
      <c r="G32" s="51"/>
      <c r="H32" s="51"/>
      <c r="I32" s="51"/>
      <c r="J32" s="19"/>
      <c r="K32" s="19"/>
      <c r="L32" s="19"/>
    </row>
    <row r="33" spans="1:13" ht="24" customHeight="1" x14ac:dyDescent="0.25">
      <c r="B33" s="3" t="s">
        <v>38</v>
      </c>
      <c r="C33" s="47" t="s">
        <v>22</v>
      </c>
      <c r="D33" s="47"/>
      <c r="E33" s="47" t="s">
        <v>12</v>
      </c>
      <c r="F33" s="47"/>
      <c r="G33" s="47"/>
      <c r="H33" s="47">
        <v>80</v>
      </c>
      <c r="I33" s="47"/>
      <c r="J33" s="2"/>
      <c r="K33" s="2">
        <f>H33*J33</f>
        <v>0</v>
      </c>
      <c r="L33" s="2"/>
    </row>
    <row r="34" spans="1:13" ht="24" customHeight="1" x14ac:dyDescent="0.25">
      <c r="B34" s="3" t="s">
        <v>39</v>
      </c>
      <c r="C34" s="47" t="s">
        <v>14</v>
      </c>
      <c r="D34" s="47"/>
      <c r="E34" s="47" t="s">
        <v>15</v>
      </c>
      <c r="F34" s="47"/>
      <c r="G34" s="47"/>
      <c r="H34" s="47">
        <v>10</v>
      </c>
      <c r="I34" s="47"/>
      <c r="J34" s="2"/>
      <c r="K34" s="2">
        <f>H34*J34</f>
        <v>0</v>
      </c>
      <c r="L34" s="2"/>
    </row>
    <row r="35" spans="1:13" ht="51.75" customHeight="1" x14ac:dyDescent="0.25">
      <c r="B35" s="3" t="s">
        <v>40</v>
      </c>
      <c r="C35" s="47" t="s">
        <v>48</v>
      </c>
      <c r="D35" s="47"/>
      <c r="E35" s="47" t="s">
        <v>17</v>
      </c>
      <c r="F35" s="47"/>
      <c r="G35" s="47"/>
      <c r="H35" s="47">
        <v>10</v>
      </c>
      <c r="I35" s="47"/>
      <c r="J35" s="2"/>
      <c r="K35" s="2">
        <f>H35*J35</f>
        <v>0</v>
      </c>
      <c r="L35" s="2"/>
    </row>
    <row r="36" spans="1:13" x14ac:dyDescent="0.25">
      <c r="B36" s="48" t="s">
        <v>42</v>
      </c>
      <c r="C36" s="48"/>
      <c r="D36" s="48"/>
      <c r="E36" s="48"/>
      <c r="F36" s="48"/>
      <c r="G36" s="48"/>
      <c r="H36" s="48"/>
      <c r="I36" s="48"/>
      <c r="J36" s="16">
        <f>J33+J34+J35</f>
        <v>0</v>
      </c>
      <c r="K36" s="16">
        <f>K33+K34+K35</f>
        <v>0</v>
      </c>
      <c r="L36" s="16"/>
    </row>
    <row r="37" spans="1:13" x14ac:dyDescent="0.25">
      <c r="B37" s="44" t="s">
        <v>43</v>
      </c>
      <c r="C37" s="44"/>
      <c r="D37" s="44"/>
      <c r="E37" s="44"/>
      <c r="F37" s="44"/>
      <c r="G37" s="45"/>
      <c r="H37" s="45"/>
      <c r="I37" s="45"/>
      <c r="J37" s="45"/>
      <c r="K37" s="45"/>
      <c r="L37" s="45"/>
    </row>
    <row r="38" spans="1:13" x14ac:dyDescent="0.25">
      <c r="B38" s="44" t="s">
        <v>44</v>
      </c>
      <c r="C38" s="44"/>
      <c r="D38" s="44"/>
      <c r="E38" s="44"/>
      <c r="F38" s="44"/>
      <c r="G38" s="45"/>
      <c r="H38" s="45"/>
      <c r="I38" s="45"/>
      <c r="J38" s="45"/>
      <c r="K38" s="45"/>
      <c r="L38" s="45"/>
    </row>
    <row r="39" spans="1:13" x14ac:dyDescent="0.25">
      <c r="B39" s="44" t="s">
        <v>45</v>
      </c>
      <c r="C39" s="44"/>
      <c r="D39" s="44"/>
      <c r="E39" s="44"/>
      <c r="F39" s="44"/>
      <c r="G39" s="45">
        <f>K12+K18+K25+K31+K36</f>
        <v>0</v>
      </c>
      <c r="H39" s="45"/>
      <c r="I39" s="45"/>
      <c r="J39" s="45"/>
      <c r="K39" s="45"/>
      <c r="L39" s="45"/>
    </row>
    <row r="40" spans="1:13" x14ac:dyDescent="0.25">
      <c r="B40" s="44" t="s">
        <v>46</v>
      </c>
      <c r="C40" s="44"/>
      <c r="D40" s="44"/>
      <c r="E40" s="44"/>
      <c r="F40" s="44"/>
      <c r="G40" s="45"/>
      <c r="H40" s="45"/>
      <c r="I40" s="45"/>
      <c r="J40" s="45"/>
      <c r="K40" s="45"/>
      <c r="L40" s="45"/>
    </row>
    <row r="41" spans="1:13" x14ac:dyDescent="0.25">
      <c r="B41" s="44" t="s">
        <v>47</v>
      </c>
      <c r="C41" s="44"/>
      <c r="D41" s="44"/>
      <c r="E41" s="44"/>
      <c r="F41" s="44"/>
      <c r="G41" s="45"/>
      <c r="H41" s="45"/>
      <c r="I41" s="45"/>
      <c r="J41" s="45"/>
      <c r="K41" s="45"/>
      <c r="L41" s="45"/>
    </row>
    <row r="42" spans="1:13" x14ac:dyDescent="0.25">
      <c r="B42" s="44" t="s">
        <v>46</v>
      </c>
      <c r="C42" s="44"/>
      <c r="D42" s="44"/>
      <c r="E42" s="44"/>
      <c r="F42" s="44"/>
      <c r="G42" s="45"/>
      <c r="H42" s="45"/>
      <c r="I42" s="45"/>
      <c r="J42" s="45"/>
      <c r="K42" s="45"/>
      <c r="L42" s="45"/>
    </row>
    <row r="44" spans="1:13" x14ac:dyDescent="0.25">
      <c r="A44" s="61" t="s">
        <v>132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</row>
    <row r="45" spans="1:13" x14ac:dyDescent="0.2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</row>
    <row r="46" spans="1:13" x14ac:dyDescent="0.2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</row>
    <row r="47" spans="1:13" x14ac:dyDescent="0.2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</row>
    <row r="49" spans="1:12" ht="154.9" customHeight="1" x14ac:dyDescent="0.25">
      <c r="A49" s="59" t="s">
        <v>140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</row>
    <row r="50" spans="1:12" x14ac:dyDescent="0.25">
      <c r="B50" s="57" t="s">
        <v>145</v>
      </c>
      <c r="C50" s="58"/>
      <c r="D50" s="58"/>
      <c r="E50" s="58"/>
      <c r="F50" s="58"/>
      <c r="G50" s="58"/>
      <c r="H50" s="58"/>
      <c r="I50" s="58"/>
      <c r="J50" s="58"/>
      <c r="K50" s="58"/>
    </row>
    <row r="51" spans="1:12" x14ac:dyDescent="0.25">
      <c r="B51" s="58"/>
      <c r="C51" s="58"/>
      <c r="D51" s="58"/>
      <c r="E51" s="58"/>
      <c r="F51" s="58"/>
      <c r="G51" s="58"/>
      <c r="H51" s="58"/>
      <c r="I51" s="58"/>
      <c r="J51" s="58"/>
      <c r="K51" s="58"/>
    </row>
    <row r="52" spans="1:12" x14ac:dyDescent="0.25">
      <c r="B52" s="58"/>
      <c r="C52" s="58"/>
      <c r="D52" s="58"/>
      <c r="E52" s="58"/>
      <c r="F52" s="58"/>
      <c r="G52" s="58"/>
      <c r="H52" s="58"/>
      <c r="I52" s="58"/>
      <c r="J52" s="58"/>
      <c r="K52" s="58"/>
    </row>
  </sheetData>
  <mergeCells count="114">
    <mergeCell ref="B50:K52"/>
    <mergeCell ref="A49:L49"/>
    <mergeCell ref="A2:B2"/>
    <mergeCell ref="N2:S2"/>
    <mergeCell ref="A1:S1"/>
    <mergeCell ref="A44:M47"/>
    <mergeCell ref="B4:C5"/>
    <mergeCell ref="D4:E5"/>
    <mergeCell ref="F4:H5"/>
    <mergeCell ref="I4:I5"/>
    <mergeCell ref="J4:J5"/>
    <mergeCell ref="L4:L5"/>
    <mergeCell ref="B8:C8"/>
    <mergeCell ref="D8:E8"/>
    <mergeCell ref="F8:H8"/>
    <mergeCell ref="B9:C9"/>
    <mergeCell ref="D9:E9"/>
    <mergeCell ref="F9:H9"/>
    <mergeCell ref="B6:C6"/>
    <mergeCell ref="D6:E6"/>
    <mergeCell ref="F6:H6"/>
    <mergeCell ref="B7:C7"/>
    <mergeCell ref="D7:E7"/>
    <mergeCell ref="F7:H7"/>
    <mergeCell ref="B14:C14"/>
    <mergeCell ref="D14:E14"/>
    <mergeCell ref="F14:H14"/>
    <mergeCell ref="B15:C15"/>
    <mergeCell ref="D15:E15"/>
    <mergeCell ref="F15:H15"/>
    <mergeCell ref="K10:K11"/>
    <mergeCell ref="L10:L11"/>
    <mergeCell ref="B12:I12"/>
    <mergeCell ref="B13:C13"/>
    <mergeCell ref="D13:E13"/>
    <mergeCell ref="F13:H13"/>
    <mergeCell ref="B10:C11"/>
    <mergeCell ref="F10:H11"/>
    <mergeCell ref="I10:I11"/>
    <mergeCell ref="J10:J11"/>
    <mergeCell ref="L19:L20"/>
    <mergeCell ref="B21:C21"/>
    <mergeCell ref="D21:E21"/>
    <mergeCell ref="F21:H21"/>
    <mergeCell ref="B22:C22"/>
    <mergeCell ref="D22:E22"/>
    <mergeCell ref="F22:H22"/>
    <mergeCell ref="K16:K17"/>
    <mergeCell ref="L16:L17"/>
    <mergeCell ref="B18:I18"/>
    <mergeCell ref="B19:C20"/>
    <mergeCell ref="D19:E19"/>
    <mergeCell ref="D20:E20"/>
    <mergeCell ref="F19:H20"/>
    <mergeCell ref="I19:I20"/>
    <mergeCell ref="J19:J20"/>
    <mergeCell ref="K19:K20"/>
    <mergeCell ref="B16:C17"/>
    <mergeCell ref="F16:H17"/>
    <mergeCell ref="I16:I17"/>
    <mergeCell ref="J16:J17"/>
    <mergeCell ref="B27:C27"/>
    <mergeCell ref="D27:E27"/>
    <mergeCell ref="F27:H27"/>
    <mergeCell ref="B28:C28"/>
    <mergeCell ref="D28:E28"/>
    <mergeCell ref="F28:H28"/>
    <mergeCell ref="K23:K24"/>
    <mergeCell ref="L23:L24"/>
    <mergeCell ref="B25:I25"/>
    <mergeCell ref="B26:C26"/>
    <mergeCell ref="D26:E26"/>
    <mergeCell ref="F26:H26"/>
    <mergeCell ref="B23:C24"/>
    <mergeCell ref="F23:H24"/>
    <mergeCell ref="I23:I24"/>
    <mergeCell ref="J23:J24"/>
    <mergeCell ref="C34:D34"/>
    <mergeCell ref="E34:G34"/>
    <mergeCell ref="H34:I34"/>
    <mergeCell ref="K29:K30"/>
    <mergeCell ref="L29:L30"/>
    <mergeCell ref="B31:I31"/>
    <mergeCell ref="C32:D32"/>
    <mergeCell ref="E32:G32"/>
    <mergeCell ref="H32:I32"/>
    <mergeCell ref="B29:C30"/>
    <mergeCell ref="F29:H30"/>
    <mergeCell ref="I29:I30"/>
    <mergeCell ref="J29:J30"/>
    <mergeCell ref="G2:L2"/>
    <mergeCell ref="B41:F41"/>
    <mergeCell ref="G41:L41"/>
    <mergeCell ref="B42:F42"/>
    <mergeCell ref="G42:L42"/>
    <mergeCell ref="D10:E11"/>
    <mergeCell ref="D16:E17"/>
    <mergeCell ref="D23:E24"/>
    <mergeCell ref="D29:E30"/>
    <mergeCell ref="B38:F38"/>
    <mergeCell ref="G38:L38"/>
    <mergeCell ref="B39:F39"/>
    <mergeCell ref="G39:L39"/>
    <mergeCell ref="B40:F40"/>
    <mergeCell ref="G40:L40"/>
    <mergeCell ref="C35:D35"/>
    <mergeCell ref="E35:G35"/>
    <mergeCell ref="H35:I35"/>
    <mergeCell ref="B36:I36"/>
    <mergeCell ref="B37:F37"/>
    <mergeCell ref="G37:L37"/>
    <mergeCell ref="C33:D33"/>
    <mergeCell ref="E33:G33"/>
    <mergeCell ref="H33:I3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3"/>
  <sheetViews>
    <sheetView topLeftCell="A67" workbookViewId="0">
      <selection activeCell="B73" sqref="B73:D78"/>
    </sheetView>
  </sheetViews>
  <sheetFormatPr defaultRowHeight="15" x14ac:dyDescent="0.25"/>
  <cols>
    <col min="2" max="2" width="6.140625" customWidth="1"/>
    <col min="3" max="3" width="25.7109375" customWidth="1"/>
    <col min="7" max="7" width="12.28515625" customWidth="1"/>
    <col min="8" max="8" width="13.28515625" customWidth="1"/>
    <col min="9" max="9" width="15.7109375" customWidth="1"/>
  </cols>
  <sheetData>
    <row r="1" spans="1:17" ht="98.25" customHeight="1" x14ac:dyDescent="0.25">
      <c r="A1" s="43"/>
      <c r="B1" s="43"/>
      <c r="C1" s="43"/>
      <c r="D1" s="43"/>
      <c r="E1" s="43"/>
      <c r="F1" s="43"/>
      <c r="G1" s="43"/>
      <c r="H1" s="43"/>
      <c r="I1" s="43"/>
      <c r="J1" s="24"/>
      <c r="K1" s="24"/>
      <c r="L1" s="24"/>
    </row>
    <row r="2" spans="1:17" x14ac:dyDescent="0.25">
      <c r="A2" s="43" t="s">
        <v>131</v>
      </c>
      <c r="B2" s="43"/>
      <c r="E2" s="23"/>
      <c r="F2" s="24"/>
      <c r="G2" s="43" t="s">
        <v>142</v>
      </c>
      <c r="H2" s="43"/>
      <c r="I2" s="43"/>
      <c r="J2" s="24"/>
      <c r="K2" s="43"/>
      <c r="L2" s="43"/>
      <c r="M2" s="43"/>
      <c r="N2" s="43"/>
      <c r="O2" s="43"/>
      <c r="P2" s="24"/>
      <c r="Q2" s="24"/>
    </row>
    <row r="3" spans="1:17" x14ac:dyDescent="0.25">
      <c r="B3" s="34" t="s">
        <v>97</v>
      </c>
      <c r="C3" s="35"/>
      <c r="D3" s="35"/>
      <c r="E3" s="35"/>
      <c r="F3" s="35"/>
      <c r="G3" s="35"/>
      <c r="H3" s="35"/>
      <c r="I3" s="35"/>
    </row>
    <row r="4" spans="1:17" ht="32.25" customHeight="1" x14ac:dyDescent="0.25">
      <c r="B4" s="56" t="s">
        <v>0</v>
      </c>
      <c r="C4" s="56" t="s">
        <v>1</v>
      </c>
      <c r="D4" s="56" t="s">
        <v>2</v>
      </c>
      <c r="E4" s="56"/>
      <c r="F4" s="56" t="s">
        <v>3</v>
      </c>
      <c r="G4" s="56" t="s">
        <v>4</v>
      </c>
      <c r="H4" s="66" t="s">
        <v>100</v>
      </c>
      <c r="I4" s="56" t="s">
        <v>7</v>
      </c>
    </row>
    <row r="5" spans="1:17" x14ac:dyDescent="0.25">
      <c r="B5" s="56"/>
      <c r="C5" s="56"/>
      <c r="D5" s="56"/>
      <c r="E5" s="56"/>
      <c r="F5" s="56"/>
      <c r="G5" s="56"/>
      <c r="H5" s="66"/>
      <c r="I5" s="56"/>
    </row>
    <row r="6" spans="1:17" x14ac:dyDescent="0.25">
      <c r="B6" s="3">
        <v>1</v>
      </c>
      <c r="C6" s="3">
        <v>2</v>
      </c>
      <c r="D6" s="47">
        <v>3</v>
      </c>
      <c r="E6" s="47"/>
      <c r="F6" s="3">
        <v>4</v>
      </c>
      <c r="G6" s="3">
        <v>5</v>
      </c>
      <c r="H6" s="3">
        <v>6</v>
      </c>
      <c r="I6" s="3">
        <v>7</v>
      </c>
    </row>
    <row r="7" spans="1:17" x14ac:dyDescent="0.25">
      <c r="B7" s="9" t="s">
        <v>8</v>
      </c>
      <c r="C7" s="9" t="s">
        <v>83</v>
      </c>
      <c r="D7" s="53"/>
      <c r="E7" s="53"/>
      <c r="F7" s="4"/>
      <c r="G7" s="4"/>
      <c r="H7" s="4"/>
      <c r="I7" s="4"/>
    </row>
    <row r="8" spans="1:17" x14ac:dyDescent="0.25">
      <c r="B8" s="2" t="s">
        <v>10</v>
      </c>
      <c r="C8" s="2" t="s">
        <v>11</v>
      </c>
      <c r="D8" s="47" t="s">
        <v>12</v>
      </c>
      <c r="E8" s="47"/>
      <c r="F8" s="3">
        <v>5</v>
      </c>
      <c r="G8" s="2"/>
      <c r="H8" s="2">
        <f>F8*G8</f>
        <v>0</v>
      </c>
      <c r="I8" s="2"/>
    </row>
    <row r="9" spans="1:17" ht="36" customHeight="1" x14ac:dyDescent="0.25">
      <c r="B9" s="45" t="s">
        <v>13</v>
      </c>
      <c r="C9" s="46" t="s">
        <v>98</v>
      </c>
      <c r="D9" s="47" t="s">
        <v>52</v>
      </c>
      <c r="E9" s="47"/>
      <c r="F9" s="47">
        <v>1</v>
      </c>
      <c r="G9" s="45"/>
      <c r="H9" s="45">
        <f>F9*G9</f>
        <v>0</v>
      </c>
      <c r="I9" s="45"/>
    </row>
    <row r="10" spans="1:17" x14ac:dyDescent="0.25">
      <c r="B10" s="45"/>
      <c r="C10" s="46"/>
      <c r="D10" s="47"/>
      <c r="E10" s="47"/>
      <c r="F10" s="47"/>
      <c r="G10" s="45"/>
      <c r="H10" s="45"/>
      <c r="I10" s="45"/>
    </row>
    <row r="11" spans="1:17" ht="24" x14ac:dyDescent="0.25">
      <c r="B11" s="2" t="s">
        <v>16</v>
      </c>
      <c r="C11" s="13" t="s">
        <v>14</v>
      </c>
      <c r="D11" s="47" t="s">
        <v>15</v>
      </c>
      <c r="E11" s="47"/>
      <c r="F11" s="3">
        <v>10</v>
      </c>
      <c r="G11" s="2"/>
      <c r="H11" s="2">
        <f>F11*G11</f>
        <v>0</v>
      </c>
      <c r="I11" s="2"/>
    </row>
    <row r="12" spans="1:17" ht="36" customHeight="1" x14ac:dyDescent="0.25">
      <c r="B12" s="45" t="s">
        <v>53</v>
      </c>
      <c r="C12" s="46" t="s">
        <v>134</v>
      </c>
      <c r="D12" s="47" t="s">
        <v>17</v>
      </c>
      <c r="E12" s="47"/>
      <c r="F12" s="47">
        <v>10</v>
      </c>
      <c r="G12" s="45"/>
      <c r="H12" s="45">
        <f>F12*G12</f>
        <v>0</v>
      </c>
      <c r="I12" s="45"/>
    </row>
    <row r="13" spans="1:17" x14ac:dyDescent="0.25">
      <c r="B13" s="45"/>
      <c r="C13" s="46"/>
      <c r="D13" s="47"/>
      <c r="E13" s="47"/>
      <c r="F13" s="47"/>
      <c r="G13" s="45"/>
      <c r="H13" s="45"/>
      <c r="I13" s="45"/>
    </row>
    <row r="14" spans="1:17" x14ac:dyDescent="0.25">
      <c r="B14" s="47" t="s">
        <v>18</v>
      </c>
      <c r="C14" s="47"/>
      <c r="D14" s="47"/>
      <c r="E14" s="47"/>
      <c r="F14" s="47"/>
      <c r="G14" s="79">
        <f>G8+G9+G11+G12</f>
        <v>0</v>
      </c>
      <c r="H14" s="79">
        <f>H8+H9+H11+H12</f>
        <v>0</v>
      </c>
      <c r="I14" s="79"/>
    </row>
    <row r="15" spans="1:17" ht="36" x14ac:dyDescent="0.25">
      <c r="B15" s="8" t="s">
        <v>19</v>
      </c>
      <c r="C15" s="8" t="s">
        <v>84</v>
      </c>
      <c r="D15" s="53"/>
      <c r="E15" s="53"/>
      <c r="F15" s="4"/>
      <c r="G15" s="5"/>
      <c r="H15" s="5"/>
      <c r="I15" s="5"/>
    </row>
    <row r="16" spans="1:17" x14ac:dyDescent="0.25">
      <c r="B16" s="2" t="s">
        <v>21</v>
      </c>
      <c r="C16" s="2" t="s">
        <v>22</v>
      </c>
      <c r="D16" s="47" t="s">
        <v>12</v>
      </c>
      <c r="E16" s="47"/>
      <c r="F16" s="3">
        <v>5</v>
      </c>
      <c r="G16" s="2"/>
      <c r="H16" s="2">
        <f>F16*G16</f>
        <v>0</v>
      </c>
      <c r="I16" s="2"/>
    </row>
    <row r="17" spans="2:9" ht="36" customHeight="1" x14ac:dyDescent="0.25">
      <c r="B17" s="45" t="s">
        <v>13</v>
      </c>
      <c r="C17" s="46" t="s">
        <v>98</v>
      </c>
      <c r="D17" s="47" t="s">
        <v>52</v>
      </c>
      <c r="E17" s="47"/>
      <c r="F17" s="47">
        <v>1</v>
      </c>
      <c r="G17" s="45"/>
      <c r="H17" s="45">
        <f>F17*G17</f>
        <v>0</v>
      </c>
      <c r="I17" s="45"/>
    </row>
    <row r="18" spans="2:9" x14ac:dyDescent="0.25">
      <c r="B18" s="45"/>
      <c r="C18" s="46"/>
      <c r="D18" s="47"/>
      <c r="E18" s="47"/>
      <c r="F18" s="47"/>
      <c r="G18" s="45"/>
      <c r="H18" s="45"/>
      <c r="I18" s="45"/>
    </row>
    <row r="19" spans="2:9" ht="24" x14ac:dyDescent="0.25">
      <c r="B19" s="2" t="s">
        <v>24</v>
      </c>
      <c r="C19" s="13" t="s">
        <v>14</v>
      </c>
      <c r="D19" s="47" t="s">
        <v>15</v>
      </c>
      <c r="E19" s="47"/>
      <c r="F19" s="3">
        <v>10</v>
      </c>
      <c r="G19" s="2"/>
      <c r="H19" s="2">
        <f>F19*G19</f>
        <v>0</v>
      </c>
      <c r="I19" s="2"/>
    </row>
    <row r="20" spans="2:9" ht="36" customHeight="1" x14ac:dyDescent="0.25">
      <c r="B20" s="45" t="s">
        <v>85</v>
      </c>
      <c r="C20" s="46" t="s">
        <v>134</v>
      </c>
      <c r="D20" s="47" t="s">
        <v>17</v>
      </c>
      <c r="E20" s="47"/>
      <c r="F20" s="47">
        <v>10</v>
      </c>
      <c r="G20" s="45"/>
      <c r="H20" s="45">
        <f>F20*G20</f>
        <v>0</v>
      </c>
      <c r="I20" s="45"/>
    </row>
    <row r="21" spans="2:9" x14ac:dyDescent="0.25">
      <c r="B21" s="45"/>
      <c r="C21" s="46"/>
      <c r="D21" s="47"/>
      <c r="E21" s="47"/>
      <c r="F21" s="47"/>
      <c r="G21" s="45"/>
      <c r="H21" s="45"/>
      <c r="I21" s="45"/>
    </row>
    <row r="22" spans="2:9" x14ac:dyDescent="0.25">
      <c r="B22" s="48" t="s">
        <v>18</v>
      </c>
      <c r="C22" s="48"/>
      <c r="D22" s="48"/>
      <c r="E22" s="48"/>
      <c r="F22" s="48"/>
      <c r="G22" s="79">
        <f>G16+G17+G19+G20</f>
        <v>0</v>
      </c>
      <c r="H22" s="79">
        <f>H16+H17+H19+H20</f>
        <v>0</v>
      </c>
      <c r="I22" s="79"/>
    </row>
    <row r="23" spans="2:9" x14ac:dyDescent="0.25">
      <c r="B23" s="8" t="s">
        <v>25</v>
      </c>
      <c r="C23" s="8" t="s">
        <v>86</v>
      </c>
      <c r="D23" s="53"/>
      <c r="E23" s="53"/>
      <c r="F23" s="4"/>
      <c r="G23" s="5"/>
      <c r="H23" s="5"/>
      <c r="I23" s="5"/>
    </row>
    <row r="24" spans="2:9" x14ac:dyDescent="0.25">
      <c r="B24" s="2" t="s">
        <v>28</v>
      </c>
      <c r="C24" s="2" t="s">
        <v>22</v>
      </c>
      <c r="D24" s="47" t="s">
        <v>12</v>
      </c>
      <c r="E24" s="47"/>
      <c r="F24" s="3">
        <v>16</v>
      </c>
      <c r="G24" s="2"/>
      <c r="H24" s="2">
        <f>F24*G24</f>
        <v>0</v>
      </c>
      <c r="I24" s="2"/>
    </row>
    <row r="25" spans="2:9" ht="36" customHeight="1" x14ac:dyDescent="0.25">
      <c r="B25" s="45" t="s">
        <v>29</v>
      </c>
      <c r="C25" s="46" t="s">
        <v>98</v>
      </c>
      <c r="D25" s="47" t="s">
        <v>52</v>
      </c>
      <c r="E25" s="47"/>
      <c r="F25" s="47">
        <v>2</v>
      </c>
      <c r="G25" s="45"/>
      <c r="H25" s="45">
        <f>F25*G25</f>
        <v>0</v>
      </c>
      <c r="I25" s="45"/>
    </row>
    <row r="26" spans="2:9" x14ac:dyDescent="0.25">
      <c r="B26" s="45"/>
      <c r="C26" s="46"/>
      <c r="D26" s="47"/>
      <c r="E26" s="47"/>
      <c r="F26" s="47"/>
      <c r="G26" s="45"/>
      <c r="H26" s="45"/>
      <c r="I26" s="45"/>
    </row>
    <row r="27" spans="2:9" ht="24" x14ac:dyDescent="0.25">
      <c r="B27" s="2" t="s">
        <v>30</v>
      </c>
      <c r="C27" s="2" t="s">
        <v>14</v>
      </c>
      <c r="D27" s="47" t="s">
        <v>15</v>
      </c>
      <c r="E27" s="47"/>
      <c r="F27" s="3">
        <v>30</v>
      </c>
      <c r="G27" s="2"/>
      <c r="H27" s="2">
        <f>F27*G27</f>
        <v>0</v>
      </c>
      <c r="I27" s="2"/>
    </row>
    <row r="28" spans="2:9" ht="36" customHeight="1" x14ac:dyDescent="0.25">
      <c r="B28" s="45" t="s">
        <v>87</v>
      </c>
      <c r="C28" s="46" t="s">
        <v>134</v>
      </c>
      <c r="D28" s="47" t="s">
        <v>17</v>
      </c>
      <c r="E28" s="47"/>
      <c r="F28" s="47">
        <v>30</v>
      </c>
      <c r="G28" s="45"/>
      <c r="H28" s="45">
        <f>F28*G28</f>
        <v>0</v>
      </c>
      <c r="I28" s="45"/>
    </row>
    <row r="29" spans="2:9" x14ac:dyDescent="0.25">
      <c r="B29" s="45"/>
      <c r="C29" s="46"/>
      <c r="D29" s="47"/>
      <c r="E29" s="47"/>
      <c r="F29" s="47"/>
      <c r="G29" s="45"/>
      <c r="H29" s="45"/>
      <c r="I29" s="45"/>
    </row>
    <row r="30" spans="2:9" x14ac:dyDescent="0.25">
      <c r="B30" s="48" t="s">
        <v>18</v>
      </c>
      <c r="C30" s="48"/>
      <c r="D30" s="48"/>
      <c r="E30" s="48"/>
      <c r="F30" s="48"/>
      <c r="G30" s="79">
        <f>G24+G25+G27+G28</f>
        <v>0</v>
      </c>
      <c r="H30" s="79">
        <f>H24+H25+H27+H28</f>
        <v>0</v>
      </c>
      <c r="I30" s="79"/>
    </row>
    <row r="31" spans="2:9" x14ac:dyDescent="0.25">
      <c r="B31" s="8" t="s">
        <v>31</v>
      </c>
      <c r="C31" s="8" t="s">
        <v>88</v>
      </c>
      <c r="D31" s="53"/>
      <c r="E31" s="53"/>
      <c r="F31" s="4"/>
      <c r="G31" s="5"/>
      <c r="H31" s="5"/>
      <c r="I31" s="5"/>
    </row>
    <row r="32" spans="2:9" x14ac:dyDescent="0.25">
      <c r="B32" s="2" t="s">
        <v>33</v>
      </c>
      <c r="C32" s="2" t="s">
        <v>22</v>
      </c>
      <c r="D32" s="47" t="s">
        <v>12</v>
      </c>
      <c r="E32" s="47"/>
      <c r="F32" s="3">
        <v>8</v>
      </c>
      <c r="G32" s="2"/>
      <c r="H32" s="2">
        <f>F32*G32</f>
        <v>0</v>
      </c>
      <c r="I32" s="2"/>
    </row>
    <row r="33" spans="2:9" ht="36" customHeight="1" x14ac:dyDescent="0.25">
      <c r="B33" s="45" t="s">
        <v>34</v>
      </c>
      <c r="C33" s="46" t="s">
        <v>98</v>
      </c>
      <c r="D33" s="47" t="s">
        <v>52</v>
      </c>
      <c r="E33" s="47"/>
      <c r="F33" s="47">
        <v>1</v>
      </c>
      <c r="G33" s="45"/>
      <c r="H33" s="45">
        <f>F33*G33</f>
        <v>0</v>
      </c>
      <c r="I33" s="45"/>
    </row>
    <row r="34" spans="2:9" x14ac:dyDescent="0.25">
      <c r="B34" s="45"/>
      <c r="C34" s="46"/>
      <c r="D34" s="47"/>
      <c r="E34" s="47"/>
      <c r="F34" s="47"/>
      <c r="G34" s="45"/>
      <c r="H34" s="45"/>
      <c r="I34" s="45"/>
    </row>
    <row r="35" spans="2:9" ht="24" x14ac:dyDescent="0.25">
      <c r="B35" s="2" t="s">
        <v>35</v>
      </c>
      <c r="C35" s="13" t="s">
        <v>14</v>
      </c>
      <c r="D35" s="47" t="s">
        <v>15</v>
      </c>
      <c r="E35" s="47"/>
      <c r="F35" s="3">
        <v>15</v>
      </c>
      <c r="G35" s="2"/>
      <c r="H35" s="2">
        <f>F35*G35</f>
        <v>0</v>
      </c>
      <c r="I35" s="2"/>
    </row>
    <row r="36" spans="2:9" ht="36" customHeight="1" x14ac:dyDescent="0.25">
      <c r="B36" s="45" t="s">
        <v>89</v>
      </c>
      <c r="C36" s="46" t="s">
        <v>41</v>
      </c>
      <c r="D36" s="47" t="s">
        <v>17</v>
      </c>
      <c r="E36" s="47"/>
      <c r="F36" s="47">
        <v>15</v>
      </c>
      <c r="G36" s="45"/>
      <c r="H36" s="45">
        <f>F36*G36</f>
        <v>0</v>
      </c>
      <c r="I36" s="45"/>
    </row>
    <row r="37" spans="2:9" x14ac:dyDescent="0.25">
      <c r="B37" s="45"/>
      <c r="C37" s="46"/>
      <c r="D37" s="47"/>
      <c r="E37" s="47"/>
      <c r="F37" s="47"/>
      <c r="G37" s="45"/>
      <c r="H37" s="45"/>
      <c r="I37" s="45"/>
    </row>
    <row r="38" spans="2:9" x14ac:dyDescent="0.25">
      <c r="B38" s="48" t="s">
        <v>18</v>
      </c>
      <c r="C38" s="48"/>
      <c r="D38" s="48"/>
      <c r="E38" s="48"/>
      <c r="F38" s="48"/>
      <c r="G38" s="79">
        <f>G32+G33+G35+G36</f>
        <v>0</v>
      </c>
      <c r="H38" s="79">
        <f>H32+H33+H35+H36</f>
        <v>0</v>
      </c>
      <c r="I38" s="79"/>
    </row>
    <row r="39" spans="2:9" x14ac:dyDescent="0.25">
      <c r="B39" s="8" t="s">
        <v>57</v>
      </c>
      <c r="C39" s="8" t="s">
        <v>90</v>
      </c>
      <c r="D39" s="53"/>
      <c r="E39" s="53"/>
      <c r="F39" s="4"/>
      <c r="G39" s="5"/>
      <c r="H39" s="5"/>
      <c r="I39" s="5"/>
    </row>
    <row r="40" spans="2:9" x14ac:dyDescent="0.25">
      <c r="B40" s="2" t="s">
        <v>38</v>
      </c>
      <c r="C40" s="2" t="s">
        <v>22</v>
      </c>
      <c r="D40" s="47" t="s">
        <v>12</v>
      </c>
      <c r="E40" s="47"/>
      <c r="F40" s="3">
        <v>30</v>
      </c>
      <c r="G40" s="2"/>
      <c r="H40" s="2">
        <f>F40*G40</f>
        <v>0</v>
      </c>
      <c r="I40" s="2"/>
    </row>
    <row r="41" spans="2:9" ht="36" customHeight="1" x14ac:dyDescent="0.25">
      <c r="B41" s="45" t="s">
        <v>39</v>
      </c>
      <c r="C41" s="46" t="s">
        <v>99</v>
      </c>
      <c r="D41" s="47" t="s">
        <v>52</v>
      </c>
      <c r="E41" s="47"/>
      <c r="F41" s="47">
        <v>2</v>
      </c>
      <c r="G41" s="45"/>
      <c r="H41" s="45">
        <f>F41*G41</f>
        <v>0</v>
      </c>
      <c r="I41" s="45"/>
    </row>
    <row r="42" spans="2:9" x14ac:dyDescent="0.25">
      <c r="B42" s="45"/>
      <c r="C42" s="46"/>
      <c r="D42" s="47"/>
      <c r="E42" s="47"/>
      <c r="F42" s="47"/>
      <c r="G42" s="45"/>
      <c r="H42" s="45"/>
      <c r="I42" s="45"/>
    </row>
    <row r="43" spans="2:9" ht="24" x14ac:dyDescent="0.25">
      <c r="B43" s="2" t="s">
        <v>40</v>
      </c>
      <c r="C43" s="2" t="s">
        <v>14</v>
      </c>
      <c r="D43" s="47" t="s">
        <v>15</v>
      </c>
      <c r="E43" s="47"/>
      <c r="F43" s="3">
        <v>27</v>
      </c>
      <c r="G43" s="2"/>
      <c r="H43" s="2">
        <f>F43*G43</f>
        <v>0</v>
      </c>
      <c r="I43" s="2"/>
    </row>
    <row r="44" spans="2:9" ht="36" customHeight="1" x14ac:dyDescent="0.25">
      <c r="B44" s="45" t="s">
        <v>91</v>
      </c>
      <c r="C44" s="46" t="s">
        <v>41</v>
      </c>
      <c r="D44" s="47" t="s">
        <v>17</v>
      </c>
      <c r="E44" s="47"/>
      <c r="F44" s="47">
        <v>27</v>
      </c>
      <c r="G44" s="45"/>
      <c r="H44" s="45">
        <f>F44*G44</f>
        <v>0</v>
      </c>
      <c r="I44" s="45"/>
    </row>
    <row r="45" spans="2:9" x14ac:dyDescent="0.25">
      <c r="B45" s="45"/>
      <c r="C45" s="46"/>
      <c r="D45" s="47"/>
      <c r="E45" s="47"/>
      <c r="F45" s="47"/>
      <c r="G45" s="45"/>
      <c r="H45" s="45"/>
      <c r="I45" s="45"/>
    </row>
    <row r="46" spans="2:9" x14ac:dyDescent="0.25">
      <c r="B46" s="48" t="s">
        <v>18</v>
      </c>
      <c r="C46" s="48"/>
      <c r="D46" s="48"/>
      <c r="E46" s="48"/>
      <c r="F46" s="48"/>
      <c r="G46" s="79">
        <f>G40+G41+G43+G44</f>
        <v>0</v>
      </c>
      <c r="H46" s="79">
        <f>H40+H41+H43+H44</f>
        <v>0</v>
      </c>
      <c r="I46" s="79"/>
    </row>
    <row r="47" spans="2:9" x14ac:dyDescent="0.25">
      <c r="B47" s="8" t="s">
        <v>60</v>
      </c>
      <c r="C47" s="8" t="s">
        <v>92</v>
      </c>
      <c r="D47" s="55"/>
      <c r="E47" s="55"/>
      <c r="F47" s="5"/>
      <c r="G47" s="5"/>
      <c r="H47" s="5"/>
      <c r="I47" s="5"/>
    </row>
    <row r="48" spans="2:9" x14ac:dyDescent="0.25">
      <c r="B48" s="2" t="s">
        <v>62</v>
      </c>
      <c r="C48" s="2" t="s">
        <v>22</v>
      </c>
      <c r="D48" s="47" t="s">
        <v>59</v>
      </c>
      <c r="E48" s="47"/>
      <c r="F48" s="3">
        <v>30</v>
      </c>
      <c r="G48" s="2"/>
      <c r="H48" s="2">
        <f>F48*G48</f>
        <v>0</v>
      </c>
      <c r="I48" s="2"/>
    </row>
    <row r="49" spans="2:9" ht="36" customHeight="1" x14ac:dyDescent="0.25">
      <c r="B49" s="45" t="s">
        <v>63</v>
      </c>
      <c r="C49" s="46" t="s">
        <v>99</v>
      </c>
      <c r="D49" s="47" t="s">
        <v>52</v>
      </c>
      <c r="E49" s="47"/>
      <c r="F49" s="47">
        <v>3</v>
      </c>
      <c r="G49" s="45"/>
      <c r="H49" s="45">
        <f>F49*G49</f>
        <v>0</v>
      </c>
      <c r="I49" s="45"/>
    </row>
    <row r="50" spans="2:9" x14ac:dyDescent="0.25">
      <c r="B50" s="45"/>
      <c r="C50" s="46"/>
      <c r="D50" s="47"/>
      <c r="E50" s="47"/>
      <c r="F50" s="47"/>
      <c r="G50" s="45"/>
      <c r="H50" s="45"/>
      <c r="I50" s="45"/>
    </row>
    <row r="51" spans="2:9" ht="24" x14ac:dyDescent="0.25">
      <c r="B51" s="2" t="s">
        <v>64</v>
      </c>
      <c r="C51" s="2" t="s">
        <v>14</v>
      </c>
      <c r="D51" s="47" t="s">
        <v>15</v>
      </c>
      <c r="E51" s="47"/>
      <c r="F51" s="3">
        <v>37</v>
      </c>
      <c r="G51" s="2"/>
      <c r="H51" s="2">
        <f>F51*G51</f>
        <v>0</v>
      </c>
      <c r="I51" s="2"/>
    </row>
    <row r="52" spans="2:9" ht="36" customHeight="1" x14ac:dyDescent="0.25">
      <c r="B52" s="45" t="s">
        <v>93</v>
      </c>
      <c r="C52" s="46" t="s">
        <v>134</v>
      </c>
      <c r="D52" s="47" t="s">
        <v>17</v>
      </c>
      <c r="E52" s="47"/>
      <c r="F52" s="47">
        <v>37</v>
      </c>
      <c r="G52" s="45"/>
      <c r="H52" s="45">
        <f>F52*G52</f>
        <v>0</v>
      </c>
      <c r="I52" s="45"/>
    </row>
    <row r="53" spans="2:9" x14ac:dyDescent="0.25">
      <c r="B53" s="45"/>
      <c r="C53" s="46"/>
      <c r="D53" s="47"/>
      <c r="E53" s="47"/>
      <c r="F53" s="47"/>
      <c r="G53" s="45"/>
      <c r="H53" s="45"/>
      <c r="I53" s="45"/>
    </row>
    <row r="54" spans="2:9" x14ac:dyDescent="0.25">
      <c r="B54" s="48" t="s">
        <v>18</v>
      </c>
      <c r="C54" s="48"/>
      <c r="D54" s="48"/>
      <c r="E54" s="48"/>
      <c r="F54" s="48"/>
      <c r="G54" s="79">
        <f>G48+G49+G51+G52</f>
        <v>0</v>
      </c>
      <c r="H54" s="79">
        <f>H48+H49+H51+H52</f>
        <v>0</v>
      </c>
      <c r="I54" s="79"/>
    </row>
    <row r="55" spans="2:9" ht="24" x14ac:dyDescent="0.25">
      <c r="B55" s="8" t="s">
        <v>65</v>
      </c>
      <c r="C55" s="8" t="s">
        <v>94</v>
      </c>
      <c r="D55" s="55"/>
      <c r="E55" s="55"/>
      <c r="F55" s="4"/>
      <c r="G55" s="5"/>
      <c r="H55" s="5"/>
      <c r="I55" s="5"/>
    </row>
    <row r="56" spans="2:9" x14ac:dyDescent="0.25">
      <c r="B56" s="2" t="s">
        <v>67</v>
      </c>
      <c r="C56" s="2" t="s">
        <v>22</v>
      </c>
      <c r="D56" s="45" t="s">
        <v>59</v>
      </c>
      <c r="E56" s="45"/>
      <c r="F56" s="3">
        <v>8</v>
      </c>
      <c r="G56" s="2"/>
      <c r="H56" s="2">
        <f>F56*G56</f>
        <v>0</v>
      </c>
      <c r="I56" s="2"/>
    </row>
    <row r="57" spans="2:9" ht="24" x14ac:dyDescent="0.25">
      <c r="B57" s="2" t="s">
        <v>68</v>
      </c>
      <c r="C57" s="2" t="s">
        <v>14</v>
      </c>
      <c r="D57" s="45" t="s">
        <v>15</v>
      </c>
      <c r="E57" s="45"/>
      <c r="F57" s="3">
        <v>15</v>
      </c>
      <c r="G57" s="2"/>
      <c r="H57" s="2">
        <f>F57*G57</f>
        <v>0</v>
      </c>
      <c r="I57" s="2"/>
    </row>
    <row r="58" spans="2:9" ht="36" customHeight="1" x14ac:dyDescent="0.25">
      <c r="B58" s="45" t="s">
        <v>69</v>
      </c>
      <c r="C58" s="46" t="s">
        <v>134</v>
      </c>
      <c r="D58" s="45" t="s">
        <v>17</v>
      </c>
      <c r="E58" s="45"/>
      <c r="F58" s="47">
        <v>15</v>
      </c>
      <c r="G58" s="45"/>
      <c r="H58" s="45">
        <f>F58*G58</f>
        <v>0</v>
      </c>
      <c r="I58" s="45"/>
    </row>
    <row r="59" spans="2:9" x14ac:dyDescent="0.25">
      <c r="B59" s="45"/>
      <c r="C59" s="46"/>
      <c r="D59" s="45"/>
      <c r="E59" s="45"/>
      <c r="F59" s="47"/>
      <c r="G59" s="45"/>
      <c r="H59" s="45"/>
      <c r="I59" s="45"/>
    </row>
    <row r="60" spans="2:9" x14ac:dyDescent="0.25">
      <c r="B60" s="48" t="s">
        <v>18</v>
      </c>
      <c r="C60" s="48"/>
      <c r="D60" s="48"/>
      <c r="E60" s="48"/>
      <c r="F60" s="48"/>
      <c r="G60" s="79">
        <f>G56+G57+G58</f>
        <v>0</v>
      </c>
      <c r="H60" s="79">
        <f>H56+H57+H58</f>
        <v>0</v>
      </c>
      <c r="I60" s="79"/>
    </row>
    <row r="61" spans="2:9" x14ac:dyDescent="0.25">
      <c r="B61" s="8" t="s">
        <v>70</v>
      </c>
      <c r="C61" s="8" t="s">
        <v>95</v>
      </c>
      <c r="D61" s="55"/>
      <c r="E61" s="55"/>
      <c r="F61" s="4"/>
      <c r="G61" s="5"/>
      <c r="H61" s="5"/>
      <c r="I61" s="5"/>
    </row>
    <row r="62" spans="2:9" x14ac:dyDescent="0.25">
      <c r="B62" s="2" t="s">
        <v>72</v>
      </c>
      <c r="C62" s="2" t="s">
        <v>22</v>
      </c>
      <c r="D62" s="45" t="s">
        <v>59</v>
      </c>
      <c r="E62" s="45"/>
      <c r="F62" s="3">
        <v>90</v>
      </c>
      <c r="G62" s="2"/>
      <c r="H62" s="2">
        <f>F62*G62</f>
        <v>0</v>
      </c>
      <c r="I62" s="2"/>
    </row>
    <row r="63" spans="2:9" ht="24" x14ac:dyDescent="0.25">
      <c r="B63" s="2" t="s">
        <v>73</v>
      </c>
      <c r="C63" s="2" t="s">
        <v>14</v>
      </c>
      <c r="D63" s="45" t="s">
        <v>15</v>
      </c>
      <c r="E63" s="45"/>
      <c r="F63" s="3">
        <v>8</v>
      </c>
      <c r="G63" s="2"/>
      <c r="H63" s="2">
        <f>F63*G63</f>
        <v>0</v>
      </c>
      <c r="I63" s="2"/>
    </row>
    <row r="64" spans="2:9" ht="36" customHeight="1" x14ac:dyDescent="0.25">
      <c r="B64" s="45" t="s">
        <v>74</v>
      </c>
      <c r="C64" s="46" t="s">
        <v>134</v>
      </c>
      <c r="D64" s="45" t="s">
        <v>17</v>
      </c>
      <c r="E64" s="45"/>
      <c r="F64" s="47">
        <v>8</v>
      </c>
      <c r="G64" s="45"/>
      <c r="H64" s="45">
        <f>F64*G64</f>
        <v>0</v>
      </c>
      <c r="I64" s="45"/>
    </row>
    <row r="65" spans="2:9" x14ac:dyDescent="0.25">
      <c r="B65" s="45"/>
      <c r="C65" s="46"/>
      <c r="D65" s="45"/>
      <c r="E65" s="45"/>
      <c r="F65" s="47"/>
      <c r="G65" s="45"/>
      <c r="H65" s="45"/>
      <c r="I65" s="45"/>
    </row>
    <row r="66" spans="2:9" x14ac:dyDescent="0.25">
      <c r="B66" s="48" t="s">
        <v>18</v>
      </c>
      <c r="C66" s="48"/>
      <c r="D66" s="48"/>
      <c r="E66" s="48"/>
      <c r="F66" s="48"/>
      <c r="G66" s="79">
        <f>G62+G63+G64</f>
        <v>0</v>
      </c>
      <c r="H66" s="79">
        <f>H62+H63+H64</f>
        <v>0</v>
      </c>
      <c r="I66" s="79"/>
    </row>
    <row r="67" spans="2:9" x14ac:dyDescent="0.25">
      <c r="B67" s="8" t="s">
        <v>75</v>
      </c>
      <c r="C67" s="8" t="s">
        <v>96</v>
      </c>
      <c r="D67" s="55"/>
      <c r="E67" s="55"/>
      <c r="F67" s="4"/>
      <c r="G67" s="5"/>
      <c r="H67" s="5"/>
      <c r="I67" s="5"/>
    </row>
    <row r="68" spans="2:9" x14ac:dyDescent="0.25">
      <c r="B68" s="2" t="s">
        <v>77</v>
      </c>
      <c r="C68" s="2" t="s">
        <v>22</v>
      </c>
      <c r="D68" s="45" t="s">
        <v>59</v>
      </c>
      <c r="E68" s="45"/>
      <c r="F68" s="3">
        <v>60</v>
      </c>
      <c r="G68" s="2"/>
      <c r="H68" s="2">
        <f>F68*G68</f>
        <v>0</v>
      </c>
      <c r="I68" s="2"/>
    </row>
    <row r="69" spans="2:9" ht="24" x14ac:dyDescent="0.25">
      <c r="B69" s="2" t="s">
        <v>78</v>
      </c>
      <c r="C69" s="2" t="s">
        <v>14</v>
      </c>
      <c r="D69" s="45" t="s">
        <v>15</v>
      </c>
      <c r="E69" s="45"/>
      <c r="F69" s="3">
        <v>8</v>
      </c>
      <c r="G69" s="2"/>
      <c r="H69" s="2">
        <f>F69*G69</f>
        <v>0</v>
      </c>
      <c r="I69" s="2"/>
    </row>
    <row r="70" spans="2:9" ht="36" customHeight="1" x14ac:dyDescent="0.25">
      <c r="B70" s="45" t="s">
        <v>79</v>
      </c>
      <c r="C70" s="46" t="s">
        <v>134</v>
      </c>
      <c r="D70" s="45" t="s">
        <v>17</v>
      </c>
      <c r="E70" s="45"/>
      <c r="F70" s="47">
        <v>8</v>
      </c>
      <c r="G70" s="45"/>
      <c r="H70" s="45">
        <f>F70*G70</f>
        <v>0</v>
      </c>
      <c r="I70" s="45"/>
    </row>
    <row r="71" spans="2:9" x14ac:dyDescent="0.25">
      <c r="B71" s="45"/>
      <c r="C71" s="46"/>
      <c r="D71" s="45"/>
      <c r="E71" s="45"/>
      <c r="F71" s="47"/>
      <c r="G71" s="45"/>
      <c r="H71" s="45"/>
      <c r="I71" s="45"/>
    </row>
    <row r="72" spans="2:9" x14ac:dyDescent="0.25">
      <c r="B72" s="48" t="s">
        <v>18</v>
      </c>
      <c r="C72" s="48"/>
      <c r="D72" s="48"/>
      <c r="E72" s="48"/>
      <c r="F72" s="48"/>
      <c r="G72" s="79">
        <f>G68+G69+G70</f>
        <v>0</v>
      </c>
      <c r="H72" s="79">
        <f>H68+H69+H70</f>
        <v>0</v>
      </c>
      <c r="I72" s="79"/>
    </row>
    <row r="73" spans="2:9" x14ac:dyDescent="0.25">
      <c r="B73" s="80" t="s">
        <v>43</v>
      </c>
      <c r="C73" s="80"/>
      <c r="D73" s="80"/>
      <c r="E73" s="45"/>
      <c r="F73" s="45"/>
      <c r="G73" s="45"/>
      <c r="H73" s="45"/>
      <c r="I73" s="45"/>
    </row>
    <row r="74" spans="2:9" x14ac:dyDescent="0.25">
      <c r="B74" s="80" t="s">
        <v>46</v>
      </c>
      <c r="C74" s="80"/>
      <c r="D74" s="80"/>
      <c r="E74" s="45"/>
      <c r="F74" s="45"/>
      <c r="G74" s="45"/>
      <c r="H74" s="45"/>
      <c r="I74" s="45"/>
    </row>
    <row r="75" spans="2:9" x14ac:dyDescent="0.25">
      <c r="B75" s="80" t="s">
        <v>45</v>
      </c>
      <c r="C75" s="80"/>
      <c r="D75" s="80"/>
      <c r="E75" s="45">
        <f>H14+H22+H30+H38+H46+H54+H60+H72</f>
        <v>0</v>
      </c>
      <c r="F75" s="45"/>
      <c r="G75" s="45"/>
      <c r="H75" s="45"/>
      <c r="I75" s="45"/>
    </row>
    <row r="76" spans="2:9" x14ac:dyDescent="0.25">
      <c r="B76" s="80" t="s">
        <v>46</v>
      </c>
      <c r="C76" s="80"/>
      <c r="D76" s="80"/>
      <c r="E76" s="45"/>
      <c r="F76" s="45"/>
      <c r="G76" s="45"/>
      <c r="H76" s="45"/>
      <c r="I76" s="45"/>
    </row>
    <row r="77" spans="2:9" x14ac:dyDescent="0.25">
      <c r="B77" s="80" t="s">
        <v>47</v>
      </c>
      <c r="C77" s="80"/>
      <c r="D77" s="80"/>
      <c r="E77" s="45"/>
      <c r="F77" s="45"/>
      <c r="G77" s="45"/>
      <c r="H77" s="45"/>
      <c r="I77" s="45"/>
    </row>
    <row r="78" spans="2:9" x14ac:dyDescent="0.25">
      <c r="B78" s="80" t="s">
        <v>46</v>
      </c>
      <c r="C78" s="80"/>
      <c r="D78" s="80"/>
      <c r="E78" s="45" t="s">
        <v>80</v>
      </c>
      <c r="F78" s="45"/>
      <c r="G78" s="45"/>
      <c r="H78" s="45"/>
      <c r="I78" s="45"/>
    </row>
    <row r="81" spans="1:11" ht="15" customHeight="1" x14ac:dyDescent="0.25">
      <c r="A81" s="64" t="s">
        <v>133</v>
      </c>
      <c r="B81" s="64"/>
      <c r="C81" s="64"/>
      <c r="D81" s="64"/>
      <c r="E81" s="64"/>
      <c r="F81" s="64"/>
      <c r="G81" s="64"/>
      <c r="H81" s="64"/>
      <c r="I81" s="64"/>
      <c r="J81" s="64"/>
      <c r="K81" s="64"/>
    </row>
    <row r="82" spans="1:11" x14ac:dyDescent="0.25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</row>
    <row r="83" spans="1:11" x14ac:dyDescent="0.25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</row>
    <row r="84" spans="1:11" x14ac:dyDescent="0.25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</row>
    <row r="85" spans="1:11" x14ac:dyDescent="0.25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</row>
    <row r="86" spans="1:11" ht="0.75" customHeight="1" x14ac:dyDescent="0.25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</row>
    <row r="87" spans="1:11" hidden="1" x14ac:dyDescent="0.25">
      <c r="A87" s="64"/>
      <c r="B87" s="64"/>
      <c r="C87" s="64"/>
      <c r="D87" s="64"/>
      <c r="E87" s="64"/>
      <c r="F87" s="64"/>
      <c r="G87" s="64"/>
      <c r="H87" s="64"/>
      <c r="I87" s="64"/>
      <c r="J87" s="64"/>
      <c r="K87" s="64"/>
    </row>
    <row r="90" spans="1:11" ht="103.5" customHeight="1" x14ac:dyDescent="0.25">
      <c r="A90" s="59" t="s">
        <v>139</v>
      </c>
      <c r="B90" s="60"/>
      <c r="C90" s="60"/>
      <c r="D90" s="60"/>
      <c r="E90" s="60"/>
      <c r="F90" s="60"/>
      <c r="G90" s="60"/>
      <c r="H90" s="60"/>
      <c r="I90" s="60"/>
    </row>
    <row r="91" spans="1:11" x14ac:dyDescent="0.25">
      <c r="B91" s="57" t="s">
        <v>145</v>
      </c>
      <c r="C91" s="58"/>
      <c r="D91" s="58"/>
      <c r="E91" s="58"/>
      <c r="F91" s="58"/>
      <c r="G91" s="58"/>
      <c r="H91" s="58"/>
      <c r="I91" s="58"/>
    </row>
    <row r="92" spans="1:11" x14ac:dyDescent="0.25">
      <c r="B92" s="58"/>
      <c r="C92" s="58"/>
      <c r="D92" s="58"/>
      <c r="E92" s="58"/>
      <c r="F92" s="58"/>
      <c r="G92" s="58"/>
      <c r="H92" s="58"/>
      <c r="I92" s="58"/>
    </row>
    <row r="93" spans="1:11" x14ac:dyDescent="0.25">
      <c r="B93" s="58"/>
      <c r="C93" s="58"/>
      <c r="D93" s="58"/>
      <c r="E93" s="58"/>
      <c r="F93" s="58"/>
      <c r="G93" s="58"/>
      <c r="H93" s="58"/>
      <c r="I93" s="58"/>
    </row>
  </sheetData>
  <mergeCells count="168">
    <mergeCell ref="B91:I93"/>
    <mergeCell ref="A90:I90"/>
    <mergeCell ref="G4:G5"/>
    <mergeCell ref="I4:I5"/>
    <mergeCell ref="D6:E6"/>
    <mergeCell ref="D7:E7"/>
    <mergeCell ref="D8:E8"/>
    <mergeCell ref="B9:B10"/>
    <mergeCell ref="D9:E10"/>
    <mergeCell ref="F9:F10"/>
    <mergeCell ref="B4:B5"/>
    <mergeCell ref="C4:C5"/>
    <mergeCell ref="D4:E5"/>
    <mergeCell ref="F4:F5"/>
    <mergeCell ref="H4:H5"/>
    <mergeCell ref="B14:F14"/>
    <mergeCell ref="D15:E15"/>
    <mergeCell ref="D16:E16"/>
    <mergeCell ref="B17:B18"/>
    <mergeCell ref="D17:E18"/>
    <mergeCell ref="F17:F18"/>
    <mergeCell ref="G9:G10"/>
    <mergeCell ref="H9:H10"/>
    <mergeCell ref="I9:I10"/>
    <mergeCell ref="D11:E11"/>
    <mergeCell ref="B12:B13"/>
    <mergeCell ref="D12:E13"/>
    <mergeCell ref="F12:F13"/>
    <mergeCell ref="G12:G13"/>
    <mergeCell ref="H12:H13"/>
    <mergeCell ref="I12:I13"/>
    <mergeCell ref="B22:F22"/>
    <mergeCell ref="D23:E23"/>
    <mergeCell ref="D24:E24"/>
    <mergeCell ref="B25:B26"/>
    <mergeCell ref="D25:E26"/>
    <mergeCell ref="F25:F26"/>
    <mergeCell ref="G17:G18"/>
    <mergeCell ref="H17:H18"/>
    <mergeCell ref="I17:I18"/>
    <mergeCell ref="D19:E19"/>
    <mergeCell ref="B20:B21"/>
    <mergeCell ref="D20:E21"/>
    <mergeCell ref="F20:F21"/>
    <mergeCell ref="G20:G21"/>
    <mergeCell ref="H20:H21"/>
    <mergeCell ref="I20:I21"/>
    <mergeCell ref="G25:G26"/>
    <mergeCell ref="H25:H26"/>
    <mergeCell ref="I25:I26"/>
    <mergeCell ref="I36:I37"/>
    <mergeCell ref="B30:F30"/>
    <mergeCell ref="D31:E31"/>
    <mergeCell ref="D32:E32"/>
    <mergeCell ref="B33:B34"/>
    <mergeCell ref="D33:E34"/>
    <mergeCell ref="F33:F34"/>
    <mergeCell ref="D27:E27"/>
    <mergeCell ref="B28:B29"/>
    <mergeCell ref="D28:E29"/>
    <mergeCell ref="F28:F29"/>
    <mergeCell ref="G28:G29"/>
    <mergeCell ref="H28:H29"/>
    <mergeCell ref="I28:I29"/>
    <mergeCell ref="I33:I34"/>
    <mergeCell ref="D35:E35"/>
    <mergeCell ref="B38:F38"/>
    <mergeCell ref="D39:E39"/>
    <mergeCell ref="D40:E40"/>
    <mergeCell ref="B41:B42"/>
    <mergeCell ref="D41:E42"/>
    <mergeCell ref="F41:F42"/>
    <mergeCell ref="C41:C42"/>
    <mergeCell ref="G33:G34"/>
    <mergeCell ref="H33:H34"/>
    <mergeCell ref="G41:G42"/>
    <mergeCell ref="H41:H42"/>
    <mergeCell ref="B36:B37"/>
    <mergeCell ref="D36:E37"/>
    <mergeCell ref="F36:F37"/>
    <mergeCell ref="G36:G37"/>
    <mergeCell ref="H36:H37"/>
    <mergeCell ref="I52:I53"/>
    <mergeCell ref="B46:F46"/>
    <mergeCell ref="D47:E47"/>
    <mergeCell ref="D48:E48"/>
    <mergeCell ref="B49:B50"/>
    <mergeCell ref="D49:E50"/>
    <mergeCell ref="F49:F50"/>
    <mergeCell ref="C49:C50"/>
    <mergeCell ref="I41:I42"/>
    <mergeCell ref="D43:E43"/>
    <mergeCell ref="B44:B45"/>
    <mergeCell ref="D44:E45"/>
    <mergeCell ref="F44:F45"/>
    <mergeCell ref="G44:G45"/>
    <mergeCell ref="H44:H45"/>
    <mergeCell ref="I44:I45"/>
    <mergeCell ref="I49:I50"/>
    <mergeCell ref="C44:C45"/>
    <mergeCell ref="B54:F54"/>
    <mergeCell ref="D55:E55"/>
    <mergeCell ref="D56:E56"/>
    <mergeCell ref="D57:E57"/>
    <mergeCell ref="B58:B59"/>
    <mergeCell ref="D58:E59"/>
    <mergeCell ref="F58:F59"/>
    <mergeCell ref="G49:G50"/>
    <mergeCell ref="H49:H50"/>
    <mergeCell ref="C52:C53"/>
    <mergeCell ref="D51:E51"/>
    <mergeCell ref="B52:B53"/>
    <mergeCell ref="D52:E53"/>
    <mergeCell ref="F52:F53"/>
    <mergeCell ref="G52:G53"/>
    <mergeCell ref="H52:H53"/>
    <mergeCell ref="D63:E63"/>
    <mergeCell ref="B64:B65"/>
    <mergeCell ref="D64:E65"/>
    <mergeCell ref="F64:F65"/>
    <mergeCell ref="G64:G65"/>
    <mergeCell ref="H64:H65"/>
    <mergeCell ref="G58:G59"/>
    <mergeCell ref="H58:H59"/>
    <mergeCell ref="I58:I59"/>
    <mergeCell ref="B60:F60"/>
    <mergeCell ref="D61:E61"/>
    <mergeCell ref="D62:E62"/>
    <mergeCell ref="C58:C59"/>
    <mergeCell ref="E73:I73"/>
    <mergeCell ref="B74:D74"/>
    <mergeCell ref="E74:I74"/>
    <mergeCell ref="I64:I65"/>
    <mergeCell ref="B66:F66"/>
    <mergeCell ref="D67:E67"/>
    <mergeCell ref="D68:E68"/>
    <mergeCell ref="D69:E69"/>
    <mergeCell ref="B70:B71"/>
    <mergeCell ref="D70:E71"/>
    <mergeCell ref="F70:F71"/>
    <mergeCell ref="G70:G71"/>
    <mergeCell ref="H70:H71"/>
    <mergeCell ref="C64:C65"/>
    <mergeCell ref="C70:C71"/>
    <mergeCell ref="A2:B2"/>
    <mergeCell ref="G2:I2"/>
    <mergeCell ref="K2:O2"/>
    <mergeCell ref="A1:I1"/>
    <mergeCell ref="A81:K87"/>
    <mergeCell ref="B78:D78"/>
    <mergeCell ref="E78:I78"/>
    <mergeCell ref="C12:C13"/>
    <mergeCell ref="C9:C10"/>
    <mergeCell ref="C17:C18"/>
    <mergeCell ref="C20:C21"/>
    <mergeCell ref="C25:C26"/>
    <mergeCell ref="C28:C29"/>
    <mergeCell ref="C33:C34"/>
    <mergeCell ref="C36:C37"/>
    <mergeCell ref="B75:D75"/>
    <mergeCell ref="E75:I75"/>
    <mergeCell ref="B76:D76"/>
    <mergeCell ref="E76:I76"/>
    <mergeCell ref="B77:D77"/>
    <mergeCell ref="E77:I77"/>
    <mergeCell ref="I70:I71"/>
    <mergeCell ref="B72:F72"/>
    <mergeCell ref="B73:D73"/>
  </mergeCells>
  <pageMargins left="0.7" right="0.7" top="0.75" bottom="0.75" header="0.3" footer="0.3"/>
  <pageSetup paperSize="9" scale="7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13" workbookViewId="0">
      <selection activeCell="E2" sqref="A2:H2"/>
    </sheetView>
  </sheetViews>
  <sheetFormatPr defaultRowHeight="15" x14ac:dyDescent="0.25"/>
  <cols>
    <col min="2" max="2" width="10.85546875" style="21" customWidth="1"/>
    <col min="3" max="3" width="25.28515625" customWidth="1"/>
    <col min="4" max="4" width="10.5703125" customWidth="1"/>
    <col min="5" max="5" width="11.42578125" customWidth="1"/>
    <col min="6" max="6" width="11.5703125" customWidth="1"/>
    <col min="7" max="7" width="11.140625" customWidth="1"/>
    <col min="8" max="8" width="13.42578125" customWidth="1"/>
  </cols>
  <sheetData>
    <row r="1" spans="1:8" ht="79.5" customHeight="1" x14ac:dyDescent="0.25">
      <c r="A1" s="43"/>
      <c r="B1" s="43"/>
      <c r="C1" s="43"/>
      <c r="D1" s="43"/>
      <c r="E1" s="43"/>
      <c r="F1" s="43"/>
      <c r="G1" s="43"/>
      <c r="H1" s="43"/>
    </row>
    <row r="2" spans="1:8" x14ac:dyDescent="0.25">
      <c r="A2" s="71" t="s">
        <v>131</v>
      </c>
      <c r="B2" s="71"/>
      <c r="C2" s="42"/>
      <c r="D2" s="42"/>
      <c r="E2" s="71" t="s">
        <v>143</v>
      </c>
      <c r="F2" s="71"/>
      <c r="G2" s="71"/>
      <c r="H2" s="71"/>
    </row>
    <row r="3" spans="1:8" x14ac:dyDescent="0.25">
      <c r="B3" s="38" t="s">
        <v>130</v>
      </c>
      <c r="C3" s="38"/>
      <c r="D3" s="39"/>
      <c r="E3" s="39"/>
      <c r="F3" s="39"/>
      <c r="G3" s="39"/>
      <c r="H3" s="39"/>
    </row>
    <row r="4" spans="1:8" ht="32.25" customHeight="1" x14ac:dyDescent="0.25">
      <c r="B4" s="75" t="s">
        <v>0</v>
      </c>
      <c r="C4" s="66" t="s">
        <v>1</v>
      </c>
      <c r="D4" s="66" t="s">
        <v>2</v>
      </c>
      <c r="E4" s="74" t="s">
        <v>3</v>
      </c>
      <c r="F4" s="74" t="s">
        <v>4</v>
      </c>
      <c r="G4" s="72" t="s">
        <v>129</v>
      </c>
      <c r="H4" s="74" t="s">
        <v>7</v>
      </c>
    </row>
    <row r="5" spans="1:8" x14ac:dyDescent="0.25">
      <c r="B5" s="75"/>
      <c r="C5" s="66"/>
      <c r="D5" s="66"/>
      <c r="E5" s="74"/>
      <c r="F5" s="74"/>
      <c r="G5" s="73"/>
      <c r="H5" s="74"/>
    </row>
    <row r="6" spans="1:8" x14ac:dyDescent="0.25">
      <c r="B6" s="20">
        <v>1</v>
      </c>
      <c r="C6" s="3">
        <v>2</v>
      </c>
      <c r="D6" s="3">
        <v>3</v>
      </c>
      <c r="E6" s="6">
        <v>4</v>
      </c>
      <c r="F6" s="6">
        <v>5</v>
      </c>
      <c r="G6" s="6">
        <v>6</v>
      </c>
      <c r="H6" s="6">
        <v>7</v>
      </c>
    </row>
    <row r="7" spans="1:8" ht="24" x14ac:dyDescent="0.25">
      <c r="B7" s="36" t="s">
        <v>8</v>
      </c>
      <c r="C7" s="37" t="s">
        <v>102</v>
      </c>
      <c r="D7" s="3" t="s">
        <v>17</v>
      </c>
      <c r="E7" s="30">
        <v>1</v>
      </c>
      <c r="F7" s="7"/>
      <c r="G7" s="40">
        <f t="shared" ref="G7:G26" si="0">E7*F7</f>
        <v>0</v>
      </c>
      <c r="H7" s="7"/>
    </row>
    <row r="8" spans="1:8" ht="36" x14ac:dyDescent="0.25">
      <c r="B8" s="36" t="s">
        <v>19</v>
      </c>
      <c r="C8" s="37" t="s">
        <v>135</v>
      </c>
      <c r="D8" s="25" t="s">
        <v>17</v>
      </c>
      <c r="E8" s="30">
        <v>1</v>
      </c>
      <c r="F8" s="26"/>
      <c r="G8" s="40">
        <f t="shared" si="0"/>
        <v>0</v>
      </c>
      <c r="H8" s="26"/>
    </row>
    <row r="9" spans="1:8" ht="24" x14ac:dyDescent="0.25">
      <c r="B9" s="36" t="s">
        <v>25</v>
      </c>
      <c r="C9" s="37" t="s">
        <v>103</v>
      </c>
      <c r="D9" s="3" t="s">
        <v>17</v>
      </c>
      <c r="E9" s="30">
        <v>1</v>
      </c>
      <c r="F9" s="7"/>
      <c r="G9" s="40">
        <f t="shared" si="0"/>
        <v>0</v>
      </c>
      <c r="H9" s="7"/>
    </row>
    <row r="10" spans="1:8" x14ac:dyDescent="0.25">
      <c r="B10" s="36" t="s">
        <v>60</v>
      </c>
      <c r="C10" s="37" t="s">
        <v>104</v>
      </c>
      <c r="D10" s="3" t="s">
        <v>17</v>
      </c>
      <c r="E10" s="30">
        <v>1</v>
      </c>
      <c r="F10" s="7"/>
      <c r="G10" s="40">
        <f t="shared" si="0"/>
        <v>0</v>
      </c>
      <c r="H10" s="7"/>
    </row>
    <row r="11" spans="1:8" x14ac:dyDescent="0.25">
      <c r="B11" s="36" t="s">
        <v>57</v>
      </c>
      <c r="C11" s="37" t="s">
        <v>105</v>
      </c>
      <c r="D11" s="3" t="s">
        <v>17</v>
      </c>
      <c r="E11" s="30">
        <v>2</v>
      </c>
      <c r="F11" s="7"/>
      <c r="G11" s="40">
        <f t="shared" si="0"/>
        <v>0</v>
      </c>
      <c r="H11" s="7"/>
    </row>
    <row r="12" spans="1:8" x14ac:dyDescent="0.25">
      <c r="B12" s="36" t="s">
        <v>60</v>
      </c>
      <c r="C12" s="37" t="s">
        <v>106</v>
      </c>
      <c r="D12" s="3" t="s">
        <v>17</v>
      </c>
      <c r="E12" s="30">
        <v>1</v>
      </c>
      <c r="F12" s="7"/>
      <c r="G12" s="40">
        <f t="shared" si="0"/>
        <v>0</v>
      </c>
      <c r="H12" s="7"/>
    </row>
    <row r="13" spans="1:8" x14ac:dyDescent="0.25">
      <c r="B13" s="36" t="s">
        <v>65</v>
      </c>
      <c r="C13" s="37" t="s">
        <v>107</v>
      </c>
      <c r="D13" s="3" t="s">
        <v>17</v>
      </c>
      <c r="E13" s="30">
        <v>2</v>
      </c>
      <c r="F13" s="7"/>
      <c r="G13" s="40">
        <f t="shared" si="0"/>
        <v>0</v>
      </c>
      <c r="H13" s="7"/>
    </row>
    <row r="14" spans="1:8" x14ac:dyDescent="0.25">
      <c r="B14" s="36" t="s">
        <v>70</v>
      </c>
      <c r="C14" s="37" t="s">
        <v>108</v>
      </c>
      <c r="D14" s="3" t="s">
        <v>17</v>
      </c>
      <c r="E14" s="30">
        <v>1</v>
      </c>
      <c r="F14" s="7"/>
      <c r="G14" s="40">
        <f t="shared" si="0"/>
        <v>0</v>
      </c>
      <c r="H14" s="7"/>
    </row>
    <row r="15" spans="1:8" ht="24" x14ac:dyDescent="0.25">
      <c r="B15" s="36" t="s">
        <v>112</v>
      </c>
      <c r="C15" s="37" t="s">
        <v>109</v>
      </c>
      <c r="D15" s="3" t="s">
        <v>17</v>
      </c>
      <c r="E15" s="30">
        <v>1</v>
      </c>
      <c r="F15" s="7"/>
      <c r="G15" s="40">
        <f t="shared" si="0"/>
        <v>0</v>
      </c>
      <c r="H15" s="7"/>
    </row>
    <row r="16" spans="1:8" ht="24" x14ac:dyDescent="0.25">
      <c r="B16" s="36" t="s">
        <v>110</v>
      </c>
      <c r="C16" s="37" t="s">
        <v>111</v>
      </c>
      <c r="D16" s="3" t="s">
        <v>17</v>
      </c>
      <c r="E16" s="30">
        <v>2</v>
      </c>
      <c r="F16" s="7"/>
      <c r="G16" s="40">
        <f t="shared" si="0"/>
        <v>0</v>
      </c>
      <c r="H16" s="7"/>
    </row>
    <row r="17" spans="2:8" x14ac:dyDescent="0.25">
      <c r="B17" s="36" t="s">
        <v>112</v>
      </c>
      <c r="C17" s="37" t="s">
        <v>113</v>
      </c>
      <c r="D17" s="3" t="s">
        <v>17</v>
      </c>
      <c r="E17" s="30">
        <v>1</v>
      </c>
      <c r="F17" s="7"/>
      <c r="G17" s="40">
        <f t="shared" si="0"/>
        <v>0</v>
      </c>
      <c r="H17" s="7"/>
    </row>
    <row r="18" spans="2:8" x14ac:dyDescent="0.25">
      <c r="B18" s="36" t="s">
        <v>114</v>
      </c>
      <c r="C18" s="37" t="s">
        <v>115</v>
      </c>
      <c r="D18" s="3" t="s">
        <v>17</v>
      </c>
      <c r="E18" s="30">
        <v>1</v>
      </c>
      <c r="F18" s="7"/>
      <c r="G18" s="40">
        <f t="shared" si="0"/>
        <v>0</v>
      </c>
      <c r="H18" s="7"/>
    </row>
    <row r="19" spans="2:8" x14ac:dyDescent="0.25">
      <c r="B19" s="36" t="s">
        <v>116</v>
      </c>
      <c r="C19" s="37" t="s">
        <v>117</v>
      </c>
      <c r="D19" s="3" t="s">
        <v>17</v>
      </c>
      <c r="E19" s="30">
        <v>3</v>
      </c>
      <c r="F19" s="7"/>
      <c r="G19" s="40">
        <f t="shared" si="0"/>
        <v>0</v>
      </c>
      <c r="H19" s="7"/>
    </row>
    <row r="20" spans="2:8" x14ac:dyDescent="0.25">
      <c r="B20" s="36" t="s">
        <v>120</v>
      </c>
      <c r="C20" s="37" t="s">
        <v>118</v>
      </c>
      <c r="D20" s="3" t="s">
        <v>17</v>
      </c>
      <c r="E20" s="30">
        <v>4</v>
      </c>
      <c r="F20" s="7"/>
      <c r="G20" s="40">
        <f t="shared" si="0"/>
        <v>0</v>
      </c>
      <c r="H20" s="7"/>
    </row>
    <row r="21" spans="2:8" ht="15" customHeight="1" x14ac:dyDescent="0.25">
      <c r="B21" s="36" t="s">
        <v>119</v>
      </c>
      <c r="C21" s="37" t="s">
        <v>86</v>
      </c>
      <c r="D21" s="25" t="s">
        <v>17</v>
      </c>
      <c r="E21" s="30">
        <v>4</v>
      </c>
      <c r="F21" s="26"/>
      <c r="G21" s="40">
        <f t="shared" si="0"/>
        <v>0</v>
      </c>
      <c r="H21" s="26"/>
    </row>
    <row r="22" spans="2:8" ht="15" customHeight="1" x14ac:dyDescent="0.25">
      <c r="B22" s="36" t="s">
        <v>120</v>
      </c>
      <c r="C22" s="37" t="s">
        <v>88</v>
      </c>
      <c r="D22" s="25" t="s">
        <v>17</v>
      </c>
      <c r="E22" s="30">
        <v>4</v>
      </c>
      <c r="F22" s="26"/>
      <c r="G22" s="40">
        <f t="shared" si="0"/>
        <v>0</v>
      </c>
      <c r="H22" s="26"/>
    </row>
    <row r="23" spans="2:8" ht="24" x14ac:dyDescent="0.25">
      <c r="B23" s="36" t="s">
        <v>121</v>
      </c>
      <c r="C23" s="37" t="s">
        <v>94</v>
      </c>
      <c r="D23" s="25" t="s">
        <v>17</v>
      </c>
      <c r="E23" s="30">
        <v>1</v>
      </c>
      <c r="F23" s="26"/>
      <c r="G23" s="40">
        <f t="shared" si="0"/>
        <v>0</v>
      </c>
      <c r="H23" s="26"/>
    </row>
    <row r="24" spans="2:8" ht="42" customHeight="1" x14ac:dyDescent="0.25">
      <c r="B24" s="36" t="s">
        <v>122</v>
      </c>
      <c r="C24" s="37" t="s">
        <v>123</v>
      </c>
      <c r="D24" s="25" t="s">
        <v>17</v>
      </c>
      <c r="E24" s="30">
        <v>1</v>
      </c>
      <c r="F24" s="26"/>
      <c r="G24" s="40">
        <f t="shared" si="0"/>
        <v>0</v>
      </c>
      <c r="H24" s="26"/>
    </row>
    <row r="25" spans="2:8" ht="24" x14ac:dyDescent="0.25">
      <c r="B25" s="36" t="s">
        <v>124</v>
      </c>
      <c r="C25" s="37" t="s">
        <v>125</v>
      </c>
      <c r="D25" s="25" t="s">
        <v>17</v>
      </c>
      <c r="E25" s="30">
        <v>1</v>
      </c>
      <c r="F25" s="26"/>
      <c r="G25" s="40">
        <f t="shared" si="0"/>
        <v>0</v>
      </c>
      <c r="H25" s="26"/>
    </row>
    <row r="26" spans="2:8" ht="28.5" customHeight="1" x14ac:dyDescent="0.25">
      <c r="B26" s="36" t="s">
        <v>126</v>
      </c>
      <c r="C26" s="37" t="s">
        <v>127</v>
      </c>
      <c r="D26" s="25" t="s">
        <v>17</v>
      </c>
      <c r="E26" s="30">
        <v>1</v>
      </c>
      <c r="F26" s="26"/>
      <c r="G26" s="40">
        <f t="shared" si="0"/>
        <v>0</v>
      </c>
      <c r="H26" s="26"/>
    </row>
    <row r="27" spans="2:8" ht="15" customHeight="1" x14ac:dyDescent="0.25">
      <c r="B27" s="67" t="s">
        <v>43</v>
      </c>
      <c r="C27" s="68"/>
      <c r="D27" s="10"/>
      <c r="E27" s="10"/>
      <c r="F27" s="10"/>
      <c r="G27" s="10"/>
      <c r="H27" s="10"/>
    </row>
    <row r="28" spans="2:8" ht="15" customHeight="1" x14ac:dyDescent="0.25">
      <c r="B28" s="69" t="s">
        <v>46</v>
      </c>
      <c r="C28" s="70"/>
      <c r="D28" s="10"/>
      <c r="E28" s="10"/>
      <c r="F28" s="10"/>
      <c r="G28" s="10"/>
      <c r="H28" s="10"/>
    </row>
    <row r="29" spans="2:8" ht="15" customHeight="1" x14ac:dyDescent="0.25">
      <c r="B29" s="69" t="s">
        <v>128</v>
      </c>
      <c r="C29" s="70"/>
      <c r="D29" s="10"/>
      <c r="E29" s="10"/>
      <c r="F29" s="10"/>
      <c r="G29" s="41">
        <f>G7+G8+G9+G10+G11+G12+G13+G14+G15+G16+G17+G18+G19+G20+G21+G22+G23+G24+G25+G26</f>
        <v>0</v>
      </c>
      <c r="H29" s="10"/>
    </row>
    <row r="30" spans="2:8" ht="15" customHeight="1" x14ac:dyDescent="0.25">
      <c r="B30" s="69" t="s">
        <v>46</v>
      </c>
      <c r="C30" s="70"/>
      <c r="D30" s="10"/>
      <c r="E30" s="10"/>
      <c r="F30" s="10"/>
      <c r="G30" s="10"/>
      <c r="H30" s="10"/>
    </row>
    <row r="31" spans="2:8" x14ac:dyDescent="0.25">
      <c r="B31" s="76" t="s">
        <v>47</v>
      </c>
      <c r="C31" s="76"/>
      <c r="D31" s="10"/>
      <c r="E31" s="10"/>
      <c r="F31" s="10"/>
      <c r="G31" s="10"/>
      <c r="H31" s="10"/>
    </row>
    <row r="32" spans="2:8" x14ac:dyDescent="0.25">
      <c r="B32" s="76" t="s">
        <v>46</v>
      </c>
      <c r="C32" s="76"/>
      <c r="D32" s="10"/>
      <c r="E32" s="10"/>
      <c r="F32" s="10"/>
      <c r="G32" s="10"/>
      <c r="H32" s="10"/>
    </row>
    <row r="33" spans="1:11" ht="62.25" customHeight="1" x14ac:dyDescent="0.25">
      <c r="B33" s="77" t="s">
        <v>136</v>
      </c>
      <c r="C33" s="78"/>
      <c r="D33" s="78"/>
      <c r="E33" s="78"/>
      <c r="F33" s="78"/>
      <c r="G33" s="78"/>
      <c r="H33" s="78"/>
    </row>
    <row r="34" spans="1:11" ht="62.25" customHeight="1" x14ac:dyDescent="0.25">
      <c r="B34" s="27"/>
      <c r="C34" s="28"/>
      <c r="D34" s="28"/>
      <c r="E34" s="28"/>
      <c r="F34" s="28"/>
      <c r="G34" s="28"/>
      <c r="H34" s="28"/>
    </row>
    <row r="35" spans="1:11" ht="15" customHeight="1" x14ac:dyDescent="0.25">
      <c r="A35" s="59" t="s">
        <v>138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</row>
    <row r="36" spans="1:11" x14ac:dyDescent="0.25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</row>
    <row r="37" spans="1:11" x14ac:dyDescent="0.25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</row>
    <row r="38" spans="1:11" x14ac:dyDescent="0.25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</row>
    <row r="39" spans="1:11" x14ac:dyDescent="0.25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</row>
    <row r="40" spans="1:11" x14ac:dyDescent="0.25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</row>
    <row r="41" spans="1:11" x14ac:dyDescent="0.25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</row>
    <row r="42" spans="1:11" x14ac:dyDescent="0.25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</row>
    <row r="43" spans="1:11" x14ac:dyDescent="0.25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</row>
    <row r="44" spans="1:11" x14ac:dyDescent="0.25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</row>
    <row r="45" spans="1:11" x14ac:dyDescent="0.25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</row>
    <row r="46" spans="1:11" x14ac:dyDescent="0.25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</row>
    <row r="48" spans="1:11" x14ac:dyDescent="0.25">
      <c r="B48" s="57" t="s">
        <v>145</v>
      </c>
      <c r="C48" s="58"/>
      <c r="D48" s="58"/>
      <c r="E48" s="58"/>
      <c r="F48" s="58"/>
      <c r="G48" s="58"/>
      <c r="H48" s="58"/>
    </row>
    <row r="49" spans="2:8" x14ac:dyDescent="0.25">
      <c r="B49" s="58"/>
      <c r="C49" s="58"/>
      <c r="D49" s="58"/>
      <c r="E49" s="58"/>
      <c r="F49" s="58"/>
      <c r="G49" s="58"/>
      <c r="H49" s="58"/>
    </row>
    <row r="50" spans="2:8" x14ac:dyDescent="0.25">
      <c r="B50" s="58"/>
      <c r="C50" s="58"/>
      <c r="D50" s="58"/>
      <c r="E50" s="58"/>
      <c r="F50" s="58"/>
      <c r="G50" s="58"/>
      <c r="H50" s="58"/>
    </row>
  </sheetData>
  <mergeCells count="19">
    <mergeCell ref="B30:C30"/>
    <mergeCell ref="B31:C31"/>
    <mergeCell ref="B48:H50"/>
    <mergeCell ref="B33:H33"/>
    <mergeCell ref="A35:K46"/>
    <mergeCell ref="B32:C32"/>
    <mergeCell ref="A1:H1"/>
    <mergeCell ref="G4:G5"/>
    <mergeCell ref="F4:F5"/>
    <mergeCell ref="H4:H5"/>
    <mergeCell ref="B4:B5"/>
    <mergeCell ref="C4:C5"/>
    <mergeCell ref="D4:D5"/>
    <mergeCell ref="E4:E5"/>
    <mergeCell ref="B27:C27"/>
    <mergeCell ref="B28:C28"/>
    <mergeCell ref="B29:C29"/>
    <mergeCell ref="A2:B2"/>
    <mergeCell ref="E2:H2"/>
  </mergeCells>
  <pageMargins left="0.7" right="0.7" top="0.75" bottom="0.75" header="0.3" footer="0.3"/>
  <pageSetup paperSize="9" scale="84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tabSelected="1" topLeftCell="A49" workbookViewId="0">
      <selection activeCell="B74" sqref="B74:I75"/>
    </sheetView>
  </sheetViews>
  <sheetFormatPr defaultRowHeight="15" x14ac:dyDescent="0.25"/>
  <cols>
    <col min="2" max="2" width="7.140625" customWidth="1"/>
    <col min="3" max="3" width="20.42578125" customWidth="1"/>
    <col min="4" max="5" width="9.140625" style="1"/>
    <col min="6" max="6" width="12.42578125" customWidth="1"/>
    <col min="7" max="7" width="13.7109375" customWidth="1"/>
    <col min="8" max="8" width="14.7109375" customWidth="1"/>
    <col min="9" max="9" width="14.42578125" customWidth="1"/>
  </cols>
  <sheetData>
    <row r="1" spans="1:15" ht="96" customHeight="1" x14ac:dyDescent="0.2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5" ht="24.75" customHeight="1" x14ac:dyDescent="0.25">
      <c r="A2" s="43" t="s">
        <v>131</v>
      </c>
      <c r="B2" s="43"/>
      <c r="F2" s="43" t="s">
        <v>144</v>
      </c>
      <c r="G2" s="43"/>
      <c r="H2" s="43"/>
      <c r="I2" s="43"/>
      <c r="K2" s="43"/>
      <c r="L2" s="43"/>
      <c r="M2" s="43"/>
      <c r="N2" s="43"/>
      <c r="O2" s="43"/>
    </row>
    <row r="3" spans="1:15" x14ac:dyDescent="0.25">
      <c r="B3" s="31" t="s">
        <v>82</v>
      </c>
      <c r="C3" s="32"/>
      <c r="D3" s="33"/>
      <c r="E3" s="33"/>
      <c r="F3" s="32"/>
      <c r="G3" s="32"/>
      <c r="H3" s="32"/>
      <c r="I3" s="32"/>
    </row>
    <row r="4" spans="1:15" ht="32.25" customHeight="1" x14ac:dyDescent="0.25">
      <c r="B4" s="62" t="s">
        <v>0</v>
      </c>
      <c r="C4" s="62" t="s">
        <v>1</v>
      </c>
      <c r="D4" s="62" t="s">
        <v>2</v>
      </c>
      <c r="E4" s="62"/>
      <c r="F4" s="62" t="s">
        <v>3</v>
      </c>
      <c r="G4" s="62" t="s">
        <v>4</v>
      </c>
      <c r="H4" s="29" t="s">
        <v>5</v>
      </c>
      <c r="I4" s="62" t="s">
        <v>7</v>
      </c>
    </row>
    <row r="5" spans="1:15" x14ac:dyDescent="0.25">
      <c r="B5" s="62"/>
      <c r="C5" s="62"/>
      <c r="D5" s="62"/>
      <c r="E5" s="62"/>
      <c r="F5" s="62"/>
      <c r="G5" s="62"/>
      <c r="H5" s="29" t="s">
        <v>6</v>
      </c>
      <c r="I5" s="62"/>
    </row>
    <row r="6" spans="1:15" x14ac:dyDescent="0.25">
      <c r="B6" s="3">
        <v>1</v>
      </c>
      <c r="C6" s="3">
        <v>2</v>
      </c>
      <c r="D6" s="47">
        <v>3</v>
      </c>
      <c r="E6" s="47"/>
      <c r="F6" s="3">
        <v>4</v>
      </c>
      <c r="G6" s="3">
        <v>5</v>
      </c>
      <c r="H6" s="3">
        <v>6</v>
      </c>
      <c r="I6" s="3">
        <v>7</v>
      </c>
    </row>
    <row r="7" spans="1:15" x14ac:dyDescent="0.25">
      <c r="B7" s="9" t="s">
        <v>8</v>
      </c>
      <c r="C7" s="9" t="s">
        <v>51</v>
      </c>
      <c r="D7" s="53"/>
      <c r="E7" s="53"/>
      <c r="F7" s="4"/>
      <c r="G7" s="4"/>
      <c r="H7" s="4"/>
      <c r="I7" s="4"/>
    </row>
    <row r="8" spans="1:15" ht="24" x14ac:dyDescent="0.25">
      <c r="B8" s="2" t="s">
        <v>10</v>
      </c>
      <c r="C8" s="13" t="s">
        <v>11</v>
      </c>
      <c r="D8" s="47" t="s">
        <v>12</v>
      </c>
      <c r="E8" s="47"/>
      <c r="F8" s="3">
        <v>64</v>
      </c>
      <c r="G8" s="2"/>
      <c r="H8" s="2">
        <f>F8*G8</f>
        <v>0</v>
      </c>
      <c r="I8" s="2"/>
    </row>
    <row r="9" spans="1:15" ht="48" customHeight="1" x14ac:dyDescent="0.25">
      <c r="B9" s="45" t="s">
        <v>13</v>
      </c>
      <c r="C9" s="46" t="s">
        <v>81</v>
      </c>
      <c r="D9" s="47" t="s">
        <v>52</v>
      </c>
      <c r="E9" s="47"/>
      <c r="F9" s="47">
        <v>2</v>
      </c>
      <c r="G9" s="45"/>
      <c r="H9" s="45">
        <f>F9*G9</f>
        <v>0</v>
      </c>
      <c r="I9" s="45"/>
    </row>
    <row r="10" spans="1:15" x14ac:dyDescent="0.25">
      <c r="B10" s="45"/>
      <c r="C10" s="46"/>
      <c r="D10" s="47"/>
      <c r="E10" s="47"/>
      <c r="F10" s="47"/>
      <c r="G10" s="45"/>
      <c r="H10" s="45"/>
      <c r="I10" s="45"/>
    </row>
    <row r="11" spans="1:15" ht="24" x14ac:dyDescent="0.25">
      <c r="B11" s="2" t="s">
        <v>16</v>
      </c>
      <c r="C11" s="13" t="s">
        <v>14</v>
      </c>
      <c r="D11" s="47" t="s">
        <v>15</v>
      </c>
      <c r="E11" s="47"/>
      <c r="F11" s="3">
        <v>30</v>
      </c>
      <c r="G11" s="2"/>
      <c r="H11" s="2">
        <f>F11*G11</f>
        <v>0</v>
      </c>
      <c r="I11" s="2"/>
    </row>
    <row r="12" spans="1:15" ht="24" customHeight="1" x14ac:dyDescent="0.25">
      <c r="B12" s="45" t="s">
        <v>53</v>
      </c>
      <c r="C12" s="46" t="s">
        <v>41</v>
      </c>
      <c r="D12" s="47" t="s">
        <v>17</v>
      </c>
      <c r="E12" s="47"/>
      <c r="F12" s="47">
        <v>30</v>
      </c>
      <c r="G12" s="45"/>
      <c r="H12" s="45">
        <f>F12*G12</f>
        <v>0</v>
      </c>
      <c r="I12" s="45"/>
    </row>
    <row r="13" spans="1:15" x14ac:dyDescent="0.25">
      <c r="B13" s="45"/>
      <c r="C13" s="46"/>
      <c r="D13" s="47"/>
      <c r="E13" s="47"/>
      <c r="F13" s="47"/>
      <c r="G13" s="45"/>
      <c r="H13" s="45"/>
      <c r="I13" s="45"/>
    </row>
    <row r="14" spans="1:15" x14ac:dyDescent="0.25">
      <c r="B14" s="48" t="s">
        <v>18</v>
      </c>
      <c r="C14" s="48"/>
      <c r="D14" s="48"/>
      <c r="E14" s="48"/>
      <c r="F14" s="48"/>
      <c r="G14" s="14">
        <f>G8+G9+G11+G12</f>
        <v>0</v>
      </c>
      <c r="H14" s="14">
        <f>H8+H9+H11+H12</f>
        <v>0</v>
      </c>
      <c r="I14" s="14"/>
    </row>
    <row r="15" spans="1:15" x14ac:dyDescent="0.25">
      <c r="B15" s="8" t="s">
        <v>19</v>
      </c>
      <c r="C15" s="8" t="s">
        <v>54</v>
      </c>
      <c r="D15" s="53"/>
      <c r="E15" s="53"/>
      <c r="F15" s="4"/>
      <c r="G15" s="5"/>
      <c r="H15" s="5"/>
      <c r="I15" s="5"/>
    </row>
    <row r="16" spans="1:15" ht="24" x14ac:dyDescent="0.25">
      <c r="B16" s="2" t="s">
        <v>21</v>
      </c>
      <c r="C16" s="13" t="s">
        <v>22</v>
      </c>
      <c r="D16" s="47" t="s">
        <v>12</v>
      </c>
      <c r="E16" s="47"/>
      <c r="F16" s="3">
        <v>30</v>
      </c>
      <c r="G16" s="2"/>
      <c r="H16" s="2">
        <f>F16*G16</f>
        <v>0</v>
      </c>
      <c r="I16" s="2"/>
    </row>
    <row r="17" spans="2:9" ht="24" x14ac:dyDescent="0.25">
      <c r="B17" s="2" t="s">
        <v>23</v>
      </c>
      <c r="C17" s="13" t="s">
        <v>14</v>
      </c>
      <c r="D17" s="47" t="s">
        <v>15</v>
      </c>
      <c r="E17" s="47"/>
      <c r="F17" s="3">
        <v>50</v>
      </c>
      <c r="G17" s="2"/>
      <c r="H17" s="2">
        <f>F17*G17</f>
        <v>0</v>
      </c>
      <c r="I17" s="2"/>
    </row>
    <row r="18" spans="2:9" ht="48" customHeight="1" x14ac:dyDescent="0.25">
      <c r="B18" s="45" t="s">
        <v>24</v>
      </c>
      <c r="C18" s="46" t="s">
        <v>41</v>
      </c>
      <c r="D18" s="47" t="s">
        <v>17</v>
      </c>
      <c r="E18" s="47"/>
      <c r="F18" s="47">
        <v>50</v>
      </c>
      <c r="G18" s="45"/>
      <c r="H18" s="45">
        <f>F18*G18</f>
        <v>0</v>
      </c>
      <c r="I18" s="45"/>
    </row>
    <row r="19" spans="2:9" x14ac:dyDescent="0.25">
      <c r="B19" s="45"/>
      <c r="C19" s="46"/>
      <c r="D19" s="47"/>
      <c r="E19" s="47"/>
      <c r="F19" s="47"/>
      <c r="G19" s="45"/>
      <c r="H19" s="45"/>
      <c r="I19" s="45"/>
    </row>
    <row r="20" spans="2:9" x14ac:dyDescent="0.25">
      <c r="B20" s="48" t="s">
        <v>18</v>
      </c>
      <c r="C20" s="48"/>
      <c r="D20" s="48"/>
      <c r="E20" s="48"/>
      <c r="F20" s="48"/>
      <c r="G20" s="14">
        <f>G16+G17+G18</f>
        <v>0</v>
      </c>
      <c r="H20" s="14">
        <f>H16+H17+H18</f>
        <v>0</v>
      </c>
      <c r="I20" s="14"/>
    </row>
    <row r="21" spans="2:9" ht="48" x14ac:dyDescent="0.25">
      <c r="B21" s="8" t="s">
        <v>25</v>
      </c>
      <c r="C21" s="8" t="s">
        <v>55</v>
      </c>
      <c r="D21" s="53"/>
      <c r="E21" s="53"/>
      <c r="F21" s="4"/>
      <c r="G21" s="5"/>
      <c r="H21" s="5"/>
      <c r="I21" s="5"/>
    </row>
    <row r="22" spans="2:9" ht="24" x14ac:dyDescent="0.25">
      <c r="B22" s="2" t="s">
        <v>28</v>
      </c>
      <c r="C22" s="2" t="s">
        <v>22</v>
      </c>
      <c r="D22" s="47" t="s">
        <v>12</v>
      </c>
      <c r="E22" s="47"/>
      <c r="F22" s="3">
        <v>60</v>
      </c>
      <c r="G22" s="2"/>
      <c r="H22" s="2">
        <f>F22*G22</f>
        <v>0</v>
      </c>
      <c r="I22" s="2"/>
    </row>
    <row r="23" spans="2:9" ht="24" x14ac:dyDescent="0.25">
      <c r="B23" s="2" t="s">
        <v>29</v>
      </c>
      <c r="C23" s="2" t="s">
        <v>14</v>
      </c>
      <c r="D23" s="47" t="s">
        <v>15</v>
      </c>
      <c r="E23" s="47"/>
      <c r="F23" s="3">
        <v>35</v>
      </c>
      <c r="G23" s="2"/>
      <c r="H23" s="2">
        <f>F23*G23</f>
        <v>0</v>
      </c>
      <c r="I23" s="2"/>
    </row>
    <row r="24" spans="2:9" ht="48" customHeight="1" x14ac:dyDescent="0.25">
      <c r="B24" s="45" t="s">
        <v>30</v>
      </c>
      <c r="C24" s="46" t="s">
        <v>41</v>
      </c>
      <c r="D24" s="47" t="s">
        <v>17</v>
      </c>
      <c r="E24" s="47"/>
      <c r="F24" s="47">
        <v>35</v>
      </c>
      <c r="G24" s="45"/>
      <c r="H24" s="45">
        <f>F24*G24</f>
        <v>0</v>
      </c>
      <c r="I24" s="45"/>
    </row>
    <row r="25" spans="2:9" x14ac:dyDescent="0.25">
      <c r="B25" s="45"/>
      <c r="C25" s="46"/>
      <c r="D25" s="47"/>
      <c r="E25" s="47"/>
      <c r="F25" s="47"/>
      <c r="G25" s="45"/>
      <c r="H25" s="45"/>
      <c r="I25" s="45"/>
    </row>
    <row r="26" spans="2:9" x14ac:dyDescent="0.25">
      <c r="B26" s="48" t="s">
        <v>18</v>
      </c>
      <c r="C26" s="48"/>
      <c r="D26" s="48"/>
      <c r="E26" s="48"/>
      <c r="F26" s="48"/>
      <c r="G26" s="14">
        <f>G22+G23+G24</f>
        <v>0</v>
      </c>
      <c r="H26" s="14">
        <f>H22+H23+H24</f>
        <v>0</v>
      </c>
      <c r="I26" s="14"/>
    </row>
    <row r="27" spans="2:9" x14ac:dyDescent="0.25">
      <c r="B27" s="8" t="s">
        <v>31</v>
      </c>
      <c r="C27" s="8" t="s">
        <v>56</v>
      </c>
      <c r="D27" s="53"/>
      <c r="E27" s="53"/>
      <c r="F27" s="4"/>
      <c r="G27" s="5"/>
      <c r="H27" s="5"/>
      <c r="I27" s="5"/>
    </row>
    <row r="28" spans="2:9" ht="24" x14ac:dyDescent="0.25">
      <c r="B28" s="2" t="s">
        <v>33</v>
      </c>
      <c r="C28" s="2" t="s">
        <v>22</v>
      </c>
      <c r="D28" s="47" t="s">
        <v>12</v>
      </c>
      <c r="E28" s="47"/>
      <c r="F28" s="3">
        <v>80</v>
      </c>
      <c r="G28" s="2"/>
      <c r="H28" s="2">
        <f>F28*G28</f>
        <v>0</v>
      </c>
      <c r="I28" s="2"/>
    </row>
    <row r="29" spans="2:9" ht="24" x14ac:dyDescent="0.25">
      <c r="B29" s="2" t="s">
        <v>34</v>
      </c>
      <c r="C29" s="2" t="s">
        <v>14</v>
      </c>
      <c r="D29" s="47" t="s">
        <v>15</v>
      </c>
      <c r="E29" s="47"/>
      <c r="F29" s="3">
        <v>12</v>
      </c>
      <c r="G29" s="2"/>
      <c r="H29" s="2">
        <f>F29*G29</f>
        <v>0</v>
      </c>
      <c r="I29" s="2"/>
    </row>
    <row r="30" spans="2:9" ht="48" customHeight="1" x14ac:dyDescent="0.25">
      <c r="B30" s="45" t="s">
        <v>35</v>
      </c>
      <c r="C30" s="46" t="s">
        <v>41</v>
      </c>
      <c r="D30" s="47" t="s">
        <v>17</v>
      </c>
      <c r="E30" s="47"/>
      <c r="F30" s="47">
        <v>12</v>
      </c>
      <c r="G30" s="45"/>
      <c r="H30" s="45">
        <f>F30*G30</f>
        <v>0</v>
      </c>
      <c r="I30" s="45"/>
    </row>
    <row r="31" spans="2:9" x14ac:dyDescent="0.25">
      <c r="B31" s="45"/>
      <c r="C31" s="46"/>
      <c r="D31" s="47"/>
      <c r="E31" s="47"/>
      <c r="F31" s="47"/>
      <c r="G31" s="45"/>
      <c r="H31" s="45"/>
      <c r="I31" s="45"/>
    </row>
    <row r="32" spans="2:9" x14ac:dyDescent="0.25">
      <c r="B32" s="48" t="s">
        <v>18</v>
      </c>
      <c r="C32" s="48"/>
      <c r="D32" s="48"/>
      <c r="E32" s="48"/>
      <c r="F32" s="48"/>
      <c r="G32" s="14">
        <f>G28+G29+G30</f>
        <v>0</v>
      </c>
      <c r="H32" s="14">
        <f>H28+H29+H30</f>
        <v>0</v>
      </c>
      <c r="I32" s="14"/>
    </row>
    <row r="33" spans="2:9" ht="36" x14ac:dyDescent="0.25">
      <c r="B33" s="8" t="s">
        <v>57</v>
      </c>
      <c r="C33" s="8" t="s">
        <v>58</v>
      </c>
      <c r="D33" s="53"/>
      <c r="E33" s="53"/>
      <c r="F33" s="5"/>
      <c r="G33" s="5"/>
      <c r="H33" s="5"/>
      <c r="I33" s="5"/>
    </row>
    <row r="34" spans="2:9" ht="24" x14ac:dyDescent="0.25">
      <c r="B34" s="2" t="s">
        <v>38</v>
      </c>
      <c r="C34" s="2" t="s">
        <v>22</v>
      </c>
      <c r="D34" s="47" t="s">
        <v>59</v>
      </c>
      <c r="E34" s="47"/>
      <c r="F34" s="3">
        <v>80</v>
      </c>
      <c r="G34" s="2"/>
      <c r="H34" s="2">
        <f>F34*G34</f>
        <v>0</v>
      </c>
      <c r="I34" s="2"/>
    </row>
    <row r="35" spans="2:9" ht="24" x14ac:dyDescent="0.25">
      <c r="B35" s="2" t="s">
        <v>39</v>
      </c>
      <c r="C35" s="2" t="s">
        <v>14</v>
      </c>
      <c r="D35" s="47" t="s">
        <v>15</v>
      </c>
      <c r="E35" s="47"/>
      <c r="F35" s="3">
        <v>32</v>
      </c>
      <c r="G35" s="2"/>
      <c r="H35" s="2">
        <f>F35*G35</f>
        <v>0</v>
      </c>
      <c r="I35" s="2"/>
    </row>
    <row r="36" spans="2:9" ht="48" customHeight="1" x14ac:dyDescent="0.25">
      <c r="B36" s="45" t="s">
        <v>40</v>
      </c>
      <c r="C36" s="47" t="s">
        <v>41</v>
      </c>
      <c r="D36" s="47" t="s">
        <v>17</v>
      </c>
      <c r="E36" s="47"/>
      <c r="F36" s="47">
        <v>32</v>
      </c>
      <c r="G36" s="45"/>
      <c r="H36" s="45">
        <f>F36*G36</f>
        <v>0</v>
      </c>
      <c r="I36" s="45"/>
    </row>
    <row r="37" spans="2:9" x14ac:dyDescent="0.25">
      <c r="B37" s="45"/>
      <c r="C37" s="47"/>
      <c r="D37" s="47"/>
      <c r="E37" s="47"/>
      <c r="F37" s="47"/>
      <c r="G37" s="45"/>
      <c r="H37" s="45"/>
      <c r="I37" s="45"/>
    </row>
    <row r="38" spans="2:9" x14ac:dyDescent="0.25">
      <c r="B38" s="48" t="s">
        <v>18</v>
      </c>
      <c r="C38" s="48"/>
      <c r="D38" s="48"/>
      <c r="E38" s="48"/>
      <c r="F38" s="48"/>
      <c r="G38" s="14">
        <f>G34+G35+G36</f>
        <v>0</v>
      </c>
      <c r="H38" s="14">
        <f>H34+H35+H36</f>
        <v>0</v>
      </c>
      <c r="I38" s="14"/>
    </row>
    <row r="39" spans="2:9" x14ac:dyDescent="0.25">
      <c r="B39" s="8" t="s">
        <v>60</v>
      </c>
      <c r="C39" s="8" t="s">
        <v>61</v>
      </c>
      <c r="D39" s="53"/>
      <c r="E39" s="53"/>
      <c r="F39" s="4"/>
      <c r="G39" s="5"/>
      <c r="H39" s="5"/>
      <c r="I39" s="5"/>
    </row>
    <row r="40" spans="2:9" ht="24" x14ac:dyDescent="0.25">
      <c r="B40" s="2" t="s">
        <v>62</v>
      </c>
      <c r="C40" s="2" t="s">
        <v>22</v>
      </c>
      <c r="D40" s="47" t="s">
        <v>59</v>
      </c>
      <c r="E40" s="47"/>
      <c r="F40" s="3">
        <v>60</v>
      </c>
      <c r="G40" s="2"/>
      <c r="H40" s="2">
        <f>F40*G40</f>
        <v>0</v>
      </c>
      <c r="I40" s="2"/>
    </row>
    <row r="41" spans="2:9" ht="24" x14ac:dyDescent="0.25">
      <c r="B41" s="2" t="s">
        <v>63</v>
      </c>
      <c r="C41" s="2" t="s">
        <v>14</v>
      </c>
      <c r="D41" s="47" t="s">
        <v>15</v>
      </c>
      <c r="E41" s="47"/>
      <c r="F41" s="3">
        <v>24</v>
      </c>
      <c r="G41" s="2"/>
      <c r="H41" s="2">
        <f>F41*G41</f>
        <v>0</v>
      </c>
      <c r="I41" s="2"/>
    </row>
    <row r="42" spans="2:9" ht="48" customHeight="1" x14ac:dyDescent="0.25">
      <c r="B42" s="45" t="s">
        <v>64</v>
      </c>
      <c r="C42" s="46" t="s">
        <v>41</v>
      </c>
      <c r="D42" s="47" t="s">
        <v>17</v>
      </c>
      <c r="E42" s="47"/>
      <c r="F42" s="47">
        <v>24</v>
      </c>
      <c r="G42" s="45"/>
      <c r="H42" s="45">
        <f>F42*G42</f>
        <v>0</v>
      </c>
      <c r="I42" s="45"/>
    </row>
    <row r="43" spans="2:9" x14ac:dyDescent="0.25">
      <c r="B43" s="45"/>
      <c r="C43" s="46"/>
      <c r="D43" s="47"/>
      <c r="E43" s="47"/>
      <c r="F43" s="47"/>
      <c r="G43" s="45"/>
      <c r="H43" s="45"/>
      <c r="I43" s="45"/>
    </row>
    <row r="44" spans="2:9" x14ac:dyDescent="0.25">
      <c r="B44" s="48" t="s">
        <v>18</v>
      </c>
      <c r="C44" s="48"/>
      <c r="D44" s="48"/>
      <c r="E44" s="48"/>
      <c r="F44" s="48"/>
      <c r="G44" s="14">
        <f>G40+G41+G42</f>
        <v>0</v>
      </c>
      <c r="H44" s="14">
        <f>H40+H41+H42</f>
        <v>0</v>
      </c>
      <c r="I44" s="14"/>
    </row>
    <row r="45" spans="2:9" x14ac:dyDescent="0.25">
      <c r="B45" s="8" t="s">
        <v>65</v>
      </c>
      <c r="C45" s="8" t="s">
        <v>66</v>
      </c>
      <c r="D45" s="53"/>
      <c r="E45" s="53"/>
      <c r="F45" s="4"/>
      <c r="G45" s="5"/>
      <c r="H45" s="5"/>
      <c r="I45" s="5"/>
    </row>
    <row r="46" spans="2:9" ht="24" x14ac:dyDescent="0.25">
      <c r="B46" s="2" t="s">
        <v>67</v>
      </c>
      <c r="C46" s="2" t="s">
        <v>22</v>
      </c>
      <c r="D46" s="47" t="s">
        <v>59</v>
      </c>
      <c r="E46" s="47"/>
      <c r="F46" s="3">
        <v>80</v>
      </c>
      <c r="G46" s="2"/>
      <c r="H46" s="2">
        <f>F46*G46</f>
        <v>0</v>
      </c>
      <c r="I46" s="2"/>
    </row>
    <row r="47" spans="2:9" ht="24" x14ac:dyDescent="0.25">
      <c r="B47" s="2" t="s">
        <v>68</v>
      </c>
      <c r="C47" s="2" t="s">
        <v>14</v>
      </c>
      <c r="D47" s="47" t="s">
        <v>15</v>
      </c>
      <c r="E47" s="47"/>
      <c r="F47" s="3">
        <v>12</v>
      </c>
      <c r="G47" s="2"/>
      <c r="H47" s="2">
        <f>F47*G47</f>
        <v>0</v>
      </c>
      <c r="I47" s="2"/>
    </row>
    <row r="48" spans="2:9" ht="48" customHeight="1" x14ac:dyDescent="0.25">
      <c r="B48" s="45" t="s">
        <v>69</v>
      </c>
      <c r="C48" s="46" t="s">
        <v>41</v>
      </c>
      <c r="D48" s="47" t="s">
        <v>17</v>
      </c>
      <c r="E48" s="47"/>
      <c r="F48" s="47">
        <v>12</v>
      </c>
      <c r="G48" s="45"/>
      <c r="H48" s="45">
        <f>F48*G48</f>
        <v>0</v>
      </c>
      <c r="I48" s="45"/>
    </row>
    <row r="49" spans="2:9" x14ac:dyDescent="0.25">
      <c r="B49" s="45"/>
      <c r="C49" s="46"/>
      <c r="D49" s="47"/>
      <c r="E49" s="47"/>
      <c r="F49" s="47"/>
      <c r="G49" s="45"/>
      <c r="H49" s="45"/>
      <c r="I49" s="45"/>
    </row>
    <row r="50" spans="2:9" x14ac:dyDescent="0.25">
      <c r="B50" s="48" t="s">
        <v>18</v>
      </c>
      <c r="C50" s="48"/>
      <c r="D50" s="48"/>
      <c r="E50" s="48"/>
      <c r="F50" s="48"/>
      <c r="G50" s="14">
        <f>G46+G47+G48</f>
        <v>0</v>
      </c>
      <c r="H50" s="14">
        <f>H46+H47+H48</f>
        <v>0</v>
      </c>
      <c r="I50" s="14"/>
    </row>
    <row r="51" spans="2:9" ht="24" x14ac:dyDescent="0.25">
      <c r="B51" s="8" t="s">
        <v>70</v>
      </c>
      <c r="C51" s="8" t="s">
        <v>71</v>
      </c>
      <c r="D51" s="53"/>
      <c r="E51" s="53"/>
      <c r="F51" s="4"/>
      <c r="G51" s="5"/>
      <c r="H51" s="5"/>
      <c r="I51" s="5"/>
    </row>
    <row r="52" spans="2:9" ht="24" x14ac:dyDescent="0.25">
      <c r="B52" s="2" t="s">
        <v>72</v>
      </c>
      <c r="C52" s="2" t="s">
        <v>22</v>
      </c>
      <c r="D52" s="47" t="s">
        <v>59</v>
      </c>
      <c r="E52" s="47"/>
      <c r="F52" s="3">
        <v>50</v>
      </c>
      <c r="G52" s="2"/>
      <c r="H52" s="2">
        <f>F52*G52</f>
        <v>0</v>
      </c>
      <c r="I52" s="2"/>
    </row>
    <row r="53" spans="2:9" ht="24" x14ac:dyDescent="0.25">
      <c r="B53" s="2" t="s">
        <v>73</v>
      </c>
      <c r="C53" s="2" t="s">
        <v>14</v>
      </c>
      <c r="D53" s="47" t="s">
        <v>15</v>
      </c>
      <c r="E53" s="47"/>
      <c r="F53" s="3">
        <v>8</v>
      </c>
      <c r="G53" s="2"/>
      <c r="H53" s="2">
        <f>F53*G53</f>
        <v>0</v>
      </c>
      <c r="I53" s="2"/>
    </row>
    <row r="54" spans="2:9" ht="48" customHeight="1" x14ac:dyDescent="0.25">
      <c r="B54" s="45" t="s">
        <v>74</v>
      </c>
      <c r="C54" s="46" t="s">
        <v>41</v>
      </c>
      <c r="D54" s="47" t="s">
        <v>17</v>
      </c>
      <c r="E54" s="47"/>
      <c r="F54" s="47">
        <v>8</v>
      </c>
      <c r="G54" s="45"/>
      <c r="H54" s="45">
        <f>F54*G54</f>
        <v>0</v>
      </c>
      <c r="I54" s="45"/>
    </row>
    <row r="55" spans="2:9" x14ac:dyDescent="0.25">
      <c r="B55" s="45"/>
      <c r="C55" s="46"/>
      <c r="D55" s="47"/>
      <c r="E55" s="47"/>
      <c r="F55" s="47"/>
      <c r="G55" s="45"/>
      <c r="H55" s="45"/>
      <c r="I55" s="45"/>
    </row>
    <row r="56" spans="2:9" x14ac:dyDescent="0.25">
      <c r="B56" s="48" t="s">
        <v>18</v>
      </c>
      <c r="C56" s="48"/>
      <c r="D56" s="48"/>
      <c r="E56" s="48"/>
      <c r="F56" s="48"/>
      <c r="G56" s="14">
        <f>G52+G53+G54</f>
        <v>0</v>
      </c>
      <c r="H56" s="14">
        <f>H52+H53+H54</f>
        <v>0</v>
      </c>
      <c r="I56" s="14"/>
    </row>
    <row r="57" spans="2:9" ht="24" x14ac:dyDescent="0.25">
      <c r="B57" s="8" t="s">
        <v>75</v>
      </c>
      <c r="C57" s="8" t="s">
        <v>76</v>
      </c>
      <c r="D57" s="53"/>
      <c r="E57" s="53"/>
      <c r="F57" s="4"/>
      <c r="G57" s="5"/>
      <c r="H57" s="5"/>
      <c r="I57" s="5"/>
    </row>
    <row r="58" spans="2:9" ht="24" x14ac:dyDescent="0.25">
      <c r="B58" s="2" t="s">
        <v>77</v>
      </c>
      <c r="C58" s="2" t="s">
        <v>22</v>
      </c>
      <c r="D58" s="47" t="s">
        <v>59</v>
      </c>
      <c r="E58" s="47"/>
      <c r="F58" s="3">
        <v>90</v>
      </c>
      <c r="G58" s="2"/>
      <c r="H58" s="2">
        <f>F58*G58</f>
        <v>0</v>
      </c>
      <c r="I58" s="2"/>
    </row>
    <row r="59" spans="2:9" ht="24" x14ac:dyDescent="0.25">
      <c r="B59" s="2" t="s">
        <v>78</v>
      </c>
      <c r="C59" s="2" t="s">
        <v>14</v>
      </c>
      <c r="D59" s="47" t="s">
        <v>15</v>
      </c>
      <c r="E59" s="47"/>
      <c r="F59" s="3">
        <v>8</v>
      </c>
      <c r="G59" s="2"/>
      <c r="H59" s="2">
        <f>F59*G59</f>
        <v>0</v>
      </c>
      <c r="I59" s="2"/>
    </row>
    <row r="60" spans="2:9" ht="48" customHeight="1" x14ac:dyDescent="0.25">
      <c r="B60" s="45" t="s">
        <v>79</v>
      </c>
      <c r="C60" s="46" t="s">
        <v>41</v>
      </c>
      <c r="D60" s="47" t="s">
        <v>17</v>
      </c>
      <c r="E60" s="47"/>
      <c r="F60" s="47">
        <v>8</v>
      </c>
      <c r="G60" s="45"/>
      <c r="H60" s="45">
        <f>F60*G60</f>
        <v>0</v>
      </c>
      <c r="I60" s="45"/>
    </row>
    <row r="61" spans="2:9" x14ac:dyDescent="0.25">
      <c r="B61" s="45"/>
      <c r="C61" s="46"/>
      <c r="D61" s="47"/>
      <c r="E61" s="47"/>
      <c r="F61" s="47"/>
      <c r="G61" s="45"/>
      <c r="H61" s="45"/>
      <c r="I61" s="45"/>
    </row>
    <row r="62" spans="2:9" x14ac:dyDescent="0.25">
      <c r="B62" s="48" t="s">
        <v>18</v>
      </c>
      <c r="C62" s="48"/>
      <c r="D62" s="48"/>
      <c r="E62" s="48"/>
      <c r="F62" s="48"/>
      <c r="G62" s="14">
        <f>G58+G59+G60</f>
        <v>0</v>
      </c>
      <c r="H62" s="14">
        <f>H58+H59+H60</f>
        <v>0</v>
      </c>
      <c r="I62" s="14"/>
    </row>
    <row r="63" spans="2:9" x14ac:dyDescent="0.25">
      <c r="B63" s="65" t="s">
        <v>43</v>
      </c>
      <c r="C63" s="65"/>
      <c r="D63" s="65"/>
      <c r="E63" s="45"/>
      <c r="F63" s="45"/>
      <c r="G63" s="45"/>
      <c r="H63" s="45"/>
      <c r="I63" s="45"/>
    </row>
    <row r="64" spans="2:9" x14ac:dyDescent="0.25">
      <c r="B64" s="65" t="s">
        <v>46</v>
      </c>
      <c r="C64" s="65"/>
      <c r="D64" s="65"/>
      <c r="E64" s="45"/>
      <c r="F64" s="45"/>
      <c r="G64" s="45"/>
      <c r="H64" s="45"/>
      <c r="I64" s="45"/>
    </row>
    <row r="65" spans="1:9" x14ac:dyDescent="0.25">
      <c r="B65" s="65" t="s">
        <v>45</v>
      </c>
      <c r="C65" s="65"/>
      <c r="D65" s="65"/>
      <c r="E65" s="45">
        <f>H14+H20+H26+H32+H38+H44+H50+H56+H62</f>
        <v>0</v>
      </c>
      <c r="F65" s="45"/>
      <c r="G65" s="45"/>
      <c r="H65" s="45"/>
      <c r="I65" s="45"/>
    </row>
    <row r="66" spans="1:9" x14ac:dyDescent="0.25">
      <c r="B66" s="65" t="s">
        <v>46</v>
      </c>
      <c r="C66" s="65"/>
      <c r="D66" s="65"/>
      <c r="E66" s="45"/>
      <c r="F66" s="45"/>
      <c r="G66" s="45"/>
      <c r="H66" s="45"/>
      <c r="I66" s="45"/>
    </row>
    <row r="67" spans="1:9" x14ac:dyDescent="0.25">
      <c r="B67" s="65" t="s">
        <v>47</v>
      </c>
      <c r="C67" s="65"/>
      <c r="D67" s="65"/>
      <c r="E67" s="45"/>
      <c r="F67" s="45"/>
      <c r="G67" s="45"/>
      <c r="H67" s="45"/>
      <c r="I67" s="45"/>
    </row>
    <row r="68" spans="1:9" x14ac:dyDescent="0.25">
      <c r="B68" s="65" t="s">
        <v>46</v>
      </c>
      <c r="C68" s="65"/>
      <c r="D68" s="65"/>
      <c r="E68" s="45" t="s">
        <v>80</v>
      </c>
      <c r="F68" s="45"/>
      <c r="G68" s="45"/>
      <c r="H68" s="45"/>
      <c r="I68" s="45"/>
    </row>
    <row r="70" spans="1:9" x14ac:dyDescent="0.25">
      <c r="A70" s="61" t="s">
        <v>132</v>
      </c>
      <c r="B70" s="43"/>
      <c r="C70" s="43"/>
      <c r="D70" s="43"/>
      <c r="E70" s="43"/>
      <c r="F70" s="43"/>
      <c r="G70" s="43"/>
      <c r="H70" s="43"/>
      <c r="I70" s="43"/>
    </row>
    <row r="71" spans="1:9" x14ac:dyDescent="0.25">
      <c r="A71" s="43"/>
      <c r="B71" s="43"/>
      <c r="C71" s="43"/>
      <c r="D71" s="43"/>
      <c r="E71" s="43"/>
      <c r="F71" s="43"/>
      <c r="G71" s="43"/>
      <c r="H71" s="43"/>
      <c r="I71" s="43"/>
    </row>
    <row r="72" spans="1:9" x14ac:dyDescent="0.25">
      <c r="A72" s="43"/>
      <c r="B72" s="43"/>
      <c r="C72" s="43"/>
      <c r="D72" s="43"/>
      <c r="E72" s="43"/>
      <c r="F72" s="43"/>
      <c r="G72" s="43"/>
      <c r="H72" s="43"/>
      <c r="I72" s="43"/>
    </row>
    <row r="73" spans="1:9" x14ac:dyDescent="0.25">
      <c r="A73" s="43"/>
      <c r="B73" s="43"/>
      <c r="C73" s="43"/>
      <c r="D73" s="43"/>
      <c r="E73" s="43"/>
      <c r="F73" s="43"/>
      <c r="G73" s="43"/>
      <c r="H73" s="43"/>
      <c r="I73" s="43"/>
    </row>
    <row r="74" spans="1:9" x14ac:dyDescent="0.25">
      <c r="B74" s="57" t="s">
        <v>145</v>
      </c>
      <c r="C74" s="58"/>
      <c r="D74" s="58"/>
      <c r="E74" s="58"/>
      <c r="F74" s="58"/>
      <c r="G74" s="58"/>
      <c r="H74" s="58"/>
      <c r="I74" s="58"/>
    </row>
    <row r="75" spans="1:9" ht="36.75" customHeight="1" x14ac:dyDescent="0.25">
      <c r="B75" s="58"/>
      <c r="C75" s="58"/>
      <c r="D75" s="58"/>
      <c r="E75" s="58"/>
      <c r="F75" s="58"/>
      <c r="G75" s="58"/>
      <c r="H75" s="58"/>
      <c r="I75" s="58"/>
    </row>
    <row r="76" spans="1:9" ht="205.15" customHeight="1" x14ac:dyDescent="0.25">
      <c r="A76" s="59" t="s">
        <v>137</v>
      </c>
      <c r="B76" s="60"/>
      <c r="C76" s="60"/>
      <c r="D76" s="60"/>
      <c r="E76" s="60"/>
      <c r="F76" s="60"/>
      <c r="G76" s="60"/>
      <c r="H76" s="60"/>
      <c r="I76" s="60"/>
    </row>
  </sheetData>
  <mergeCells count="132">
    <mergeCell ref="B74:I75"/>
    <mergeCell ref="A76:I76"/>
    <mergeCell ref="A70:I73"/>
    <mergeCell ref="A2:B2"/>
    <mergeCell ref="K2:O2"/>
    <mergeCell ref="A1:M1"/>
    <mergeCell ref="B4:B5"/>
    <mergeCell ref="C4:C5"/>
    <mergeCell ref="D4:E5"/>
    <mergeCell ref="F4:F5"/>
    <mergeCell ref="G4:G5"/>
    <mergeCell ref="I4:I5"/>
    <mergeCell ref="I9:I10"/>
    <mergeCell ref="D11:E11"/>
    <mergeCell ref="B12:B13"/>
    <mergeCell ref="D12:E13"/>
    <mergeCell ref="F12:F13"/>
    <mergeCell ref="G12:G13"/>
    <mergeCell ref="H12:H13"/>
    <mergeCell ref="I12:I13"/>
    <mergeCell ref="D6:E6"/>
    <mergeCell ref="D7:E7"/>
    <mergeCell ref="D8:E8"/>
    <mergeCell ref="B9:B10"/>
    <mergeCell ref="D9:E10"/>
    <mergeCell ref="H9:H10"/>
    <mergeCell ref="D23:E23"/>
    <mergeCell ref="B24:B25"/>
    <mergeCell ref="D24:E25"/>
    <mergeCell ref="F24:F25"/>
    <mergeCell ref="G24:G25"/>
    <mergeCell ref="H24:H25"/>
    <mergeCell ref="G18:G19"/>
    <mergeCell ref="H18:H19"/>
    <mergeCell ref="F9:F10"/>
    <mergeCell ref="B14:F14"/>
    <mergeCell ref="D15:E15"/>
    <mergeCell ref="D16:E16"/>
    <mergeCell ref="D17:E17"/>
    <mergeCell ref="B18:B19"/>
    <mergeCell ref="D18:E19"/>
    <mergeCell ref="F18:F19"/>
    <mergeCell ref="G9:G10"/>
    <mergeCell ref="I18:I19"/>
    <mergeCell ref="B20:F20"/>
    <mergeCell ref="D21:E21"/>
    <mergeCell ref="D22:E22"/>
    <mergeCell ref="I24:I25"/>
    <mergeCell ref="B26:F26"/>
    <mergeCell ref="D27:E27"/>
    <mergeCell ref="D28:E28"/>
    <mergeCell ref="D29:E29"/>
    <mergeCell ref="B30:B31"/>
    <mergeCell ref="D30:E31"/>
    <mergeCell ref="F30:F31"/>
    <mergeCell ref="G30:G31"/>
    <mergeCell ref="H30:H31"/>
    <mergeCell ref="I30:I31"/>
    <mergeCell ref="B32:F32"/>
    <mergeCell ref="D33:E33"/>
    <mergeCell ref="D34:E34"/>
    <mergeCell ref="D35:E35"/>
    <mergeCell ref="B36:B37"/>
    <mergeCell ref="D36:E37"/>
    <mergeCell ref="F36:F37"/>
    <mergeCell ref="G36:G37"/>
    <mergeCell ref="H36:H37"/>
    <mergeCell ref="I36:I37"/>
    <mergeCell ref="B38:F38"/>
    <mergeCell ref="D39:E39"/>
    <mergeCell ref="I48:I49"/>
    <mergeCell ref="D40:E40"/>
    <mergeCell ref="D41:E41"/>
    <mergeCell ref="B42:B43"/>
    <mergeCell ref="D42:E43"/>
    <mergeCell ref="F42:F43"/>
    <mergeCell ref="G42:G43"/>
    <mergeCell ref="H42:H43"/>
    <mergeCell ref="I42:I43"/>
    <mergeCell ref="B44:F44"/>
    <mergeCell ref="D45:E45"/>
    <mergeCell ref="D46:E46"/>
    <mergeCell ref="D47:E47"/>
    <mergeCell ref="B48:B49"/>
    <mergeCell ref="D48:E49"/>
    <mergeCell ref="F48:F49"/>
    <mergeCell ref="G48:G49"/>
    <mergeCell ref="H48:H49"/>
    <mergeCell ref="C54:C55"/>
    <mergeCell ref="E63:I63"/>
    <mergeCell ref="B64:D64"/>
    <mergeCell ref="C60:C61"/>
    <mergeCell ref="B50:F50"/>
    <mergeCell ref="D51:E51"/>
    <mergeCell ref="D52:E52"/>
    <mergeCell ref="D53:E53"/>
    <mergeCell ref="B54:B55"/>
    <mergeCell ref="D54:E55"/>
    <mergeCell ref="F54:F55"/>
    <mergeCell ref="B56:F56"/>
    <mergeCell ref="D57:E57"/>
    <mergeCell ref="D58:E58"/>
    <mergeCell ref="D59:E59"/>
    <mergeCell ref="B60:B61"/>
    <mergeCell ref="D60:E61"/>
    <mergeCell ref="F60:F61"/>
    <mergeCell ref="G54:G55"/>
    <mergeCell ref="H54:H55"/>
    <mergeCell ref="E64:I64"/>
    <mergeCell ref="I54:I55"/>
    <mergeCell ref="G60:G61"/>
    <mergeCell ref="H60:H61"/>
    <mergeCell ref="F2:I2"/>
    <mergeCell ref="B68:D68"/>
    <mergeCell ref="E68:I68"/>
    <mergeCell ref="C12:C13"/>
    <mergeCell ref="C9:C10"/>
    <mergeCell ref="C18:C19"/>
    <mergeCell ref="C24:C25"/>
    <mergeCell ref="C30:C31"/>
    <mergeCell ref="C36:C37"/>
    <mergeCell ref="C42:C43"/>
    <mergeCell ref="C48:C49"/>
    <mergeCell ref="B65:D65"/>
    <mergeCell ref="E65:I65"/>
    <mergeCell ref="B66:D66"/>
    <mergeCell ref="E66:I66"/>
    <mergeCell ref="B67:D67"/>
    <mergeCell ref="E67:I67"/>
    <mergeCell ref="I60:I61"/>
    <mergeCell ref="B62:F62"/>
    <mergeCell ref="B63:D6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Cz. I</vt:lpstr>
      <vt:lpstr>Cz. III</vt:lpstr>
      <vt:lpstr>Cz. IV</vt:lpstr>
      <vt:lpstr>cz. II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Kinga Chomiak</dc:creator>
  <cp:lastModifiedBy>Ania Szadkowska</cp:lastModifiedBy>
  <cp:lastPrinted>2021-03-23T14:08:49Z</cp:lastPrinted>
  <dcterms:created xsi:type="dcterms:W3CDTF">2015-06-05T18:19:34Z</dcterms:created>
  <dcterms:modified xsi:type="dcterms:W3CDTF">2021-03-31T08:26:12Z</dcterms:modified>
</cp:coreProperties>
</file>