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6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<sst xmlns="http://schemas.openxmlformats.org/spreadsheetml/2006/main" count="206" uniqueCount="119">
  <si>
    <t>L.p.</t>
  </si>
  <si>
    <t>Przedmiot zamówienia</t>
  </si>
  <si>
    <t>J.m.</t>
  </si>
  <si>
    <t>Ilość</t>
  </si>
  <si>
    <t>Cena jednostkowa netto</t>
  </si>
  <si>
    <t>Stawka    VAT %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</si>
  <si>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</si>
  <si>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</si>
  <si>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</si>
  <si>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</si>
  <si>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</si>
  <si>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</si>
  <si>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</si>
  <si>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</si>
  <si>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</si>
  <si>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Szt.</t>
  </si>
  <si>
    <t>Kg.</t>
  </si>
  <si>
    <t>Nazwa handlowa/ Producent</t>
  </si>
  <si>
    <t>Wartość netto      (5x6)</t>
  </si>
  <si>
    <t>Wartość VAT       (7x8)</t>
  </si>
  <si>
    <t>Wartość brutto     (7+9)</t>
  </si>
  <si>
    <t>Uwaga!</t>
  </si>
  <si>
    <t xml:space="preserve"> W Formularzu kalkulacja cenowa należy podać nazwę oferowanego produktu i nazwę producenta.</t>
  </si>
  <si>
    <t>Nr postępowania 1.2.4/2021</t>
  </si>
  <si>
    <t>Dostawa artykułów chemii gospodarczej dla jednostek organizacyjnych powiatu gryfickiego</t>
  </si>
  <si>
    <t>Roczne szacunkowe zapotrzebowanie ilościowe na artykuły chemii gospodarczej dla jednostek organizacyjnych powiatu gryfickiego</t>
  </si>
  <si>
    <t>Dezodorant męski 150 ml</t>
  </si>
  <si>
    <t xml:space="preserve">Druciaki spiralne - duży średnica ok. 10 cm </t>
  </si>
  <si>
    <t xml:space="preserve">Folia do żywności - szerokość 45cm, długość 200 m </t>
  </si>
  <si>
    <t>Gąbka do naczyń -wymiar: 8x 5 x 2,4 cm – opakowanie jednostkowe 5szt.</t>
  </si>
  <si>
    <t>Gąbka kąpielowa</t>
  </si>
  <si>
    <t>Gąbka do naczyń -wymiar: 10.5 x 7.5 x 3 cm – opakowanie jednostkowe 5szt.</t>
  </si>
  <si>
    <t>Kij do szczotki - drewniany</t>
  </si>
  <si>
    <t>Kostka zapachowa WC</t>
  </si>
  <si>
    <t>Krem intensywnie nawilżający do twarzy i ciała. Zawiera EUCERIT 100g</t>
  </si>
  <si>
    <t>Krem do golenia 75 ml</t>
  </si>
  <si>
    <t>Krem do rąk ochronny 100 ml</t>
  </si>
  <si>
    <t>Granulki  do udrażniania rur i syfonów w instalacjach kanalizacyjnych 500g</t>
  </si>
  <si>
    <t>Maszynka jednorazowa do golenia dwuostrzowa</t>
  </si>
  <si>
    <t>Mleczko do mycia powierzchni z dodatkiem mikrogranulek  - 0,5 l.</t>
  </si>
  <si>
    <t>Mleczko do czyszczenia 700g.</t>
  </si>
  <si>
    <t>Mop - Wymiary mopa: nakładka trapez 43 x 37 x 9,5 cm wkład ok 41 x 45 x 13 cm bez frędzli wkład ok 45 x50 x 18 cm z frędzlami odległość pomiędzy kieszonkami, w które wkłada się nakładkę 29,5 cm. Drążek teleskopowy posiadający regulację 80-140cm</t>
  </si>
  <si>
    <t>Mydelniczka</t>
  </si>
  <si>
    <t>Mydło saszetka – 0,5 l.</t>
  </si>
  <si>
    <t>Mydło toaletowe 100g (kostka)</t>
  </si>
  <si>
    <t>Mydło w płynie bakteriobójcze – 5l.</t>
  </si>
  <si>
    <t>Mydło w płynie z dozownikiem – 0,5l.</t>
  </si>
  <si>
    <t>Obrus jednorazowy (biały) - 10 m</t>
  </si>
  <si>
    <t>Odkamieniacz proszek 950g</t>
  </si>
  <si>
    <t>Odplamiacz do tkanin kolorowych 1l.</t>
  </si>
  <si>
    <t>Odświeżacz powietrza 400 ml</t>
  </si>
  <si>
    <t>Papier do pieczenia</t>
  </si>
  <si>
    <t>Papier toaletowy ekologiczny rolka</t>
  </si>
  <si>
    <t>Papiery toaletowy biały dwuwarstwowy delikatny średnica rolki 19 cm</t>
  </si>
  <si>
    <t>Pasta do czyszczenia do wszelkich powierzchni zmywalnych. Przeznaczona do usuwania długotrwałych zabrudzeń, osadów, spalenizny, nalotów z rdzy i kamienia,- 250g</t>
  </si>
  <si>
    <t>Pasta do mycia rąk 500 g</t>
  </si>
  <si>
    <t>Pasta do zębów miętowa z fluorem 100 ml</t>
  </si>
  <si>
    <t>Pędzelek do golenia</t>
  </si>
  <si>
    <t>Pianka do golenia 200 ml</t>
  </si>
  <si>
    <t>Wybielacz do tkanin skład: Podchloryn sodu &lt;5% wodorotlenek sodu &lt;1% węglan sodu &lt;5% - 1 l.</t>
  </si>
  <si>
    <t>Płyn do czyszczenia kamień i rdza Spray 750 ml</t>
  </si>
  <si>
    <t>Płyn do glazury  -  1l. - zapach kwiatowy</t>
  </si>
  <si>
    <t>Płyn do kąpieli – 1l.</t>
  </si>
  <si>
    <t>Płyn do mycia szyb bez dozownika  500ml</t>
  </si>
  <si>
    <t>Płyn do mycia szyb z dozownikiem  750ml</t>
  </si>
  <si>
    <t>Płyn do naczyń:  5-15% anionowe środki powierzchniowo-czynne, &lt; 5% atmosferyczne śr. pow.-czynne i niejonowe śr. pow.-czynne, kompozycja zapachowa miętowa.- 0,5l.</t>
  </si>
  <si>
    <t>Płyn do naczyń: 5-15% anionowe środki powierzchniowo-czynne, &lt; 5% atmosferyczne śr. pow.-czynne i niejonowe śr. pow.-czynne, kompozycja zapachowa miętowa. - 5l.</t>
  </si>
  <si>
    <t>Płyn do WC  - 0,75l.</t>
  </si>
  <si>
    <t>Płyn do WC zawierający kwas fosforowy od 5 do 15% - 0,5l.</t>
  </si>
  <si>
    <t>Płyn do zmywania powierzchni kuchennych. Skoncentrowany preparat do rozpuszczania i usuwania  tłuszczu i osadów brudu bez konieczności spłukiwania wodą. 0,6 l. rozpylacz</t>
  </si>
  <si>
    <t>Płyn przeciw pleśni i grzybom w sprayu, 500 ml</t>
  </si>
  <si>
    <t>Uniwersalny płyn do mycia wszystkich powierzchni 1l - zapach kwiatowy</t>
  </si>
  <si>
    <t>Płynny preparat dezynfekujący o działaniu bakteriobójczym, grzybobójczym, wirusobójczym i prątkobójczym o zawartości podchlorynu sodu min 4% -opakowanie jednostkowe 5 l.</t>
  </si>
  <si>
    <t>Proszek do prania białego, pranie w pralce automatycznej. Skład: węglan sodu od 10 do 25%, węglan disodu, związek z nadtlenkiem wodoru do 5%, kwas krzemowy, sól sodowa do 3%, Kwas benzenosulfonowy, C10-13-alkilowe pochodne, sole sodowe do 5%.</t>
  </si>
  <si>
    <t xml:space="preserve">Proszek do prania kolorowego, pranie w pralce automatycznej. Skład: węglan sodu od 10 do 25%, węglan disodu, związek z nadtlenkiem wodoru do 3%, kwas krzemowy, sól sodowa do 3%, kwas benzenosulfonowy, 4-C10-13- sec-alkilowe pochodne, sole sodowe do 5%.  </t>
  </si>
  <si>
    <t>Pumex</t>
  </si>
  <si>
    <t>Reklamówka jednorazowa "zrywka"wymiar min. 25x45 cm opakowanie jednostkowe 200 szt.</t>
  </si>
  <si>
    <t>Reklamówka jednorazowa  ubraniowa wymiar 37/12/75 cm opakowanie jednostkowe 200 szt.</t>
  </si>
  <si>
    <t>Ręcznik papierowy ,,ZZ'' składany, jednowarstwowy, kolor zielony, wymiary po rozłożeniu listka: (szer. x dł.): 
23cm x 25cm; opakowanie karton 4000 szt.</t>
  </si>
  <si>
    <t>Rękawice gospodarcze, różne rozmiary</t>
  </si>
  <si>
    <t>Rękawice ochronne, różne rozmiary</t>
  </si>
  <si>
    <t>Rękawice ochronne gumowe, różne rozmiary</t>
  </si>
  <si>
    <t>Rękawice LATEKSOWE bezpudrowe medyczne opakowanie 100szt., różne rozmiary</t>
  </si>
  <si>
    <t>Rękawiczki NITRYLOWE bezpudrowe 100szt., różne rozmiary</t>
  </si>
  <si>
    <t>Serwetki gastronomiczne białe, wymiar: 17x17 cm, opakowanie jednostkowe 500szt.</t>
  </si>
  <si>
    <t>Serwetki dekoracyjne świąteczne, wymiar 33x33 cm,  opakowanie jednostkowe 20szt.</t>
  </si>
  <si>
    <t>Preparat do mycia lodówek - 600 ml</t>
  </si>
  <si>
    <t>Szampon przeciwłupieżowy - 400ml</t>
  </si>
  <si>
    <t>Szampon ziołowy – 1 l.</t>
  </si>
  <si>
    <t>Szczoteczka do rąk</t>
  </si>
  <si>
    <t>Szczoteczka do zębów- miękka</t>
  </si>
  <si>
    <t>Szczotka do czyszczenia kaloryferów</t>
  </si>
  <si>
    <t>Szczotka do mycia pleców</t>
  </si>
  <si>
    <t>Szczotka do szorowanai ryżowa na kij</t>
  </si>
  <si>
    <t>Szczotka do WC</t>
  </si>
  <si>
    <t>Szczotka do zamiatania - 40cm</t>
  </si>
  <si>
    <t>Szczotka do zamiatania - 50cm</t>
  </si>
  <si>
    <t xml:space="preserve">Szczotka do zamiatania z tworzywa sztucznego -  30 cm, narożniki szczotki wyposażone w gumowe nakładki </t>
  </si>
  <si>
    <t>Szczotka do zamiatania (drewniana) - 30cm</t>
  </si>
  <si>
    <t>Szczotka kula do pajęczyn</t>
  </si>
  <si>
    <t>Szczotka typu żelazko rozmiar: 6,5 x 15,5 x 7,5 cm.</t>
  </si>
  <si>
    <t>Szufelka do smieci</t>
  </si>
  <si>
    <t>Ścierka do podłogi (duża biała) wymiary - 60x80 cm</t>
  </si>
  <si>
    <t>Ścierka perforowana gruba wymiar min. 35x35 cm opakowanie jednostkowe – 3szt.</t>
  </si>
  <si>
    <t>Wiadro plastik bez pokrywy – 10l.</t>
  </si>
  <si>
    <t>Wiadro plastik z pokrywą – 12l.</t>
  </si>
  <si>
    <t>Woda po goleniu 90ml</t>
  </si>
  <si>
    <t>Worki na śmieci  LDPE – 120l. op/25szt.</t>
  </si>
  <si>
    <t>Worki na śmieci LDPE – 20l. op/20szt.</t>
  </si>
  <si>
    <t>Worki na śmieci LDPE – 35l. op/20szt.</t>
  </si>
  <si>
    <t>Worki na śmieci LDPE – 60l. op/50szt. Czarne</t>
  </si>
  <si>
    <t>Worki na śmieci LDPE – 60l. op/50szt. Niebieskie</t>
  </si>
  <si>
    <t>Worki na śmieci LDPE – 60l. op/50szt. Żółte</t>
  </si>
  <si>
    <t>Worki na śmieci (mocne) LDPE – 160l. op/10szt.</t>
  </si>
  <si>
    <t>Wkład wymienny mopa wymiary: ok 41 x 45 x 13 cm bez frędzli wkład ok 45 x50 x 18 cm z frędzlami odległość pomiędzy kieszonkami, w które wkłada się nakładkę 29,5 cm</t>
  </si>
  <si>
    <t>Opak.</t>
  </si>
  <si>
    <t>Par.</t>
  </si>
  <si>
    <t>Ręcznik papierowy dwuwarstwowy, perforowany, dł. Min. 10 m.</t>
  </si>
  <si>
    <t>Zagęszczony płyn czyszcząco-dezynfekujący, zawierający do 5% podchlorynu sodu, pojemność 0,75l.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</si>
</sst>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="140" zoomScaleNormal="140" zoomScalePageLayoutView="0" workbookViewId="0" topLeftCell="A2">
      <selection activeCell="A9" sqref="A9:A99"/>
    </sheetView>
  </sheetViews>
  <sheetFormatPr defaultColWidth="9.140625" defaultRowHeight="12.75"/>
  <cols>
    <col min="1" max="1" width="4.421875" style="1" customWidth="1"/>
    <col min="2" max="2" width="37.57421875" style="2" customWidth="1"/>
    <col min="3" max="3" width="19.00390625" style="2" customWidth="1"/>
    <col min="4" max="4" width="5.28125" style="3" customWidth="1"/>
    <col min="5" max="5" width="9.7109375" style="3" customWidth="1"/>
    <col min="6" max="6" width="9.7109375" style="2" customWidth="1"/>
    <col min="7" max="7" width="9.140625" style="2" customWidth="1"/>
    <col min="8" max="8" width="7.421875" style="2" customWidth="1"/>
    <col min="9" max="9" width="9.140625" style="2" customWidth="1"/>
    <col min="10" max="10" width="9.8515625" style="2" customWidth="1"/>
    <col min="11" max="11" width="9.140625" style="2" customWidth="1"/>
  </cols>
  <sheetData>
    <row r="1" spans="1:10" s="2" customFormat="1" ht="18" customHeight="1">
      <c r="A1" s="1"/>
      <c r="B1" s="21" t="s">
        <v>23</v>
      </c>
      <c r="C1" s="21"/>
      <c r="E1" s="3"/>
      <c r="F1" s="3"/>
      <c r="H1" s="21" t="s">
        <v>10</v>
      </c>
      <c r="J1" s="22"/>
    </row>
    <row r="2" spans="1:10" s="2" customFormat="1" ht="18" customHeight="1">
      <c r="A2" s="1"/>
      <c r="B2" s="31" t="s">
        <v>11</v>
      </c>
      <c r="C2" s="31"/>
      <c r="D2" s="31"/>
      <c r="E2" s="31"/>
      <c r="F2" s="31"/>
      <c r="G2" s="31"/>
      <c r="H2" s="31"/>
      <c r="I2" s="31"/>
      <c r="J2" s="31"/>
    </row>
    <row r="3" spans="1:10" s="2" customFormat="1" ht="18" customHeight="1">
      <c r="A3" s="1"/>
      <c r="B3" s="31" t="s">
        <v>24</v>
      </c>
      <c r="C3" s="31"/>
      <c r="D3" s="31"/>
      <c r="E3" s="31"/>
      <c r="F3" s="31"/>
      <c r="G3" s="31"/>
      <c r="H3" s="31"/>
      <c r="I3" s="31"/>
      <c r="J3" s="31"/>
    </row>
    <row r="4" spans="1:10" s="2" customFormat="1" ht="12.75" customHeight="1">
      <c r="A4" s="1"/>
      <c r="B4" s="34" t="s">
        <v>25</v>
      </c>
      <c r="C4" s="34"/>
      <c r="D4" s="35"/>
      <c r="E4" s="35"/>
      <c r="F4" s="35"/>
      <c r="G4" s="35"/>
      <c r="H4" s="35"/>
      <c r="I4" s="35"/>
      <c r="J4" s="35"/>
    </row>
    <row r="5" spans="1:10" s="2" customFormat="1" ht="3.75" customHeight="1">
      <c r="A5" s="1"/>
      <c r="B5" s="35"/>
      <c r="C5" s="35"/>
      <c r="D5" s="35"/>
      <c r="E5" s="35"/>
      <c r="F5" s="35"/>
      <c r="G5" s="35"/>
      <c r="H5" s="35"/>
      <c r="I5" s="35"/>
      <c r="J5" s="35"/>
    </row>
    <row r="6" spans="1:5" s="2" customFormat="1" ht="21" customHeight="1">
      <c r="A6" s="1"/>
      <c r="D6" s="3"/>
      <c r="E6" s="3"/>
    </row>
    <row r="7" spans="1:10" s="20" customFormat="1" ht="36.75" customHeight="1">
      <c r="A7" s="18" t="s">
        <v>0</v>
      </c>
      <c r="B7" s="18" t="s">
        <v>1</v>
      </c>
      <c r="C7" s="18" t="s">
        <v>17</v>
      </c>
      <c r="D7" s="18" t="s">
        <v>2</v>
      </c>
      <c r="E7" s="19" t="s">
        <v>3</v>
      </c>
      <c r="F7" s="18" t="s">
        <v>4</v>
      </c>
      <c r="G7" s="18" t="s">
        <v>18</v>
      </c>
      <c r="H7" s="18" t="s">
        <v>5</v>
      </c>
      <c r="I7" s="18" t="s">
        <v>19</v>
      </c>
      <c r="J7" s="18" t="s">
        <v>20</v>
      </c>
    </row>
    <row r="8" spans="1:10" s="2" customFormat="1" ht="15" customHeight="1">
      <c r="A8" s="5">
        <v>1</v>
      </c>
      <c r="B8" s="6">
        <v>2</v>
      </c>
      <c r="C8" s="6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5.75" customHeight="1">
      <c r="A9" s="28">
        <v>1</v>
      </c>
      <c r="B9" s="25" t="s">
        <v>26</v>
      </c>
      <c r="C9" s="8"/>
      <c r="D9" s="27" t="s">
        <v>15</v>
      </c>
      <c r="E9" s="26">
        <v>276</v>
      </c>
      <c r="F9" s="29"/>
      <c r="G9" s="29">
        <f aca="true" t="shared" si="0" ref="G9:G72">SUM(E9*F9)</f>
        <v>0</v>
      </c>
      <c r="H9" s="29"/>
      <c r="I9" s="29">
        <f aca="true" t="shared" si="1" ref="I9:I72">SUM(G9*H9%)</f>
        <v>0</v>
      </c>
      <c r="J9" s="29">
        <f aca="true" t="shared" si="2" ref="J9:J72">SUM(G9+I9)</f>
        <v>0</v>
      </c>
    </row>
    <row r="10" spans="1:10" ht="15.75" customHeight="1">
      <c r="A10" s="28">
        <v>2</v>
      </c>
      <c r="B10" s="25" t="s">
        <v>27</v>
      </c>
      <c r="C10" s="8"/>
      <c r="D10" s="27" t="s">
        <v>15</v>
      </c>
      <c r="E10" s="26">
        <v>275</v>
      </c>
      <c r="F10" s="29"/>
      <c r="G10" s="29">
        <f t="shared" si="0"/>
        <v>0</v>
      </c>
      <c r="H10" s="29"/>
      <c r="I10" s="29">
        <f t="shared" si="1"/>
        <v>0</v>
      </c>
      <c r="J10" s="29">
        <f t="shared" si="2"/>
        <v>0</v>
      </c>
    </row>
    <row r="11" spans="1:10" ht="15.75" customHeight="1">
      <c r="A11" s="28">
        <v>3</v>
      </c>
      <c r="B11" s="25" t="s">
        <v>28</v>
      </c>
      <c r="C11" s="8"/>
      <c r="D11" s="27" t="s">
        <v>15</v>
      </c>
      <c r="E11" s="26">
        <v>11</v>
      </c>
      <c r="F11" s="29"/>
      <c r="G11" s="29">
        <f t="shared" si="0"/>
        <v>0</v>
      </c>
      <c r="H11" s="29"/>
      <c r="I11" s="29">
        <f t="shared" si="1"/>
        <v>0</v>
      </c>
      <c r="J11" s="29">
        <f t="shared" si="2"/>
        <v>0</v>
      </c>
    </row>
    <row r="12" spans="1:10" ht="25.5" customHeight="1">
      <c r="A12" s="28">
        <v>4</v>
      </c>
      <c r="B12" s="25" t="s">
        <v>29</v>
      </c>
      <c r="C12" s="8"/>
      <c r="D12" s="27" t="s">
        <v>115</v>
      </c>
      <c r="E12" s="26">
        <v>98</v>
      </c>
      <c r="F12" s="29"/>
      <c r="G12" s="29">
        <f t="shared" si="0"/>
        <v>0</v>
      </c>
      <c r="H12" s="29"/>
      <c r="I12" s="29">
        <f t="shared" si="1"/>
        <v>0</v>
      </c>
      <c r="J12" s="29">
        <f t="shared" si="2"/>
        <v>0</v>
      </c>
    </row>
    <row r="13" spans="1:10" ht="15.75" customHeight="1">
      <c r="A13" s="28">
        <v>5</v>
      </c>
      <c r="B13" s="25" t="s">
        <v>30</v>
      </c>
      <c r="C13" s="8"/>
      <c r="D13" s="27" t="s">
        <v>15</v>
      </c>
      <c r="E13" s="26">
        <v>349</v>
      </c>
      <c r="F13" s="29"/>
      <c r="G13" s="29">
        <f t="shared" si="0"/>
        <v>0</v>
      </c>
      <c r="H13" s="29"/>
      <c r="I13" s="29">
        <f t="shared" si="1"/>
        <v>0</v>
      </c>
      <c r="J13" s="29">
        <f t="shared" si="2"/>
        <v>0</v>
      </c>
    </row>
    <row r="14" spans="1:10" ht="24" customHeight="1">
      <c r="A14" s="28">
        <v>6</v>
      </c>
      <c r="B14" s="25" t="s">
        <v>31</v>
      </c>
      <c r="C14" s="8"/>
      <c r="D14" s="27" t="s">
        <v>115</v>
      </c>
      <c r="E14" s="26">
        <v>200</v>
      </c>
      <c r="F14" s="29"/>
      <c r="G14" s="29">
        <f t="shared" si="0"/>
        <v>0</v>
      </c>
      <c r="H14" s="29"/>
      <c r="I14" s="29">
        <f t="shared" si="1"/>
        <v>0</v>
      </c>
      <c r="J14" s="29">
        <f t="shared" si="2"/>
        <v>0</v>
      </c>
    </row>
    <row r="15" spans="1:10" ht="15.75" customHeight="1">
      <c r="A15" s="28">
        <v>7</v>
      </c>
      <c r="B15" s="25" t="s">
        <v>32</v>
      </c>
      <c r="C15" s="8"/>
      <c r="D15" s="27" t="s">
        <v>15</v>
      </c>
      <c r="E15" s="26">
        <v>132</v>
      </c>
      <c r="F15" s="29"/>
      <c r="G15" s="29">
        <f t="shared" si="0"/>
        <v>0</v>
      </c>
      <c r="H15" s="29"/>
      <c r="I15" s="29">
        <f t="shared" si="1"/>
        <v>0</v>
      </c>
      <c r="J15" s="29">
        <f t="shared" si="2"/>
        <v>0</v>
      </c>
    </row>
    <row r="16" spans="1:10" ht="15.75" customHeight="1">
      <c r="A16" s="28">
        <v>8</v>
      </c>
      <c r="B16" s="25" t="s">
        <v>33</v>
      </c>
      <c r="C16" s="8"/>
      <c r="D16" s="27" t="s">
        <v>15</v>
      </c>
      <c r="E16" s="26">
        <v>259</v>
      </c>
      <c r="F16" s="29"/>
      <c r="G16" s="29">
        <f t="shared" si="0"/>
        <v>0</v>
      </c>
      <c r="H16" s="29"/>
      <c r="I16" s="29">
        <f t="shared" si="1"/>
        <v>0</v>
      </c>
      <c r="J16" s="29">
        <f t="shared" si="2"/>
        <v>0</v>
      </c>
    </row>
    <row r="17" spans="1:10" ht="27" customHeight="1">
      <c r="A17" s="28">
        <v>9</v>
      </c>
      <c r="B17" s="25" t="s">
        <v>34</v>
      </c>
      <c r="C17" s="8"/>
      <c r="D17" s="27" t="s">
        <v>15</v>
      </c>
      <c r="E17" s="26">
        <v>150</v>
      </c>
      <c r="F17" s="29"/>
      <c r="G17" s="29">
        <f t="shared" si="0"/>
        <v>0</v>
      </c>
      <c r="H17" s="29"/>
      <c r="I17" s="29">
        <f t="shared" si="1"/>
        <v>0</v>
      </c>
      <c r="J17" s="29">
        <f t="shared" si="2"/>
        <v>0</v>
      </c>
    </row>
    <row r="18" spans="1:10" ht="15.75" customHeight="1">
      <c r="A18" s="28">
        <v>10</v>
      </c>
      <c r="B18" s="25" t="s">
        <v>35</v>
      </c>
      <c r="C18" s="8"/>
      <c r="D18" s="27" t="s">
        <v>15</v>
      </c>
      <c r="E18" s="26">
        <v>673</v>
      </c>
      <c r="F18" s="29"/>
      <c r="G18" s="29">
        <f t="shared" si="0"/>
        <v>0</v>
      </c>
      <c r="H18" s="29"/>
      <c r="I18" s="29">
        <f t="shared" si="1"/>
        <v>0</v>
      </c>
      <c r="J18" s="29">
        <f t="shared" si="2"/>
        <v>0</v>
      </c>
    </row>
    <row r="19" spans="1:10" ht="15.75" customHeight="1">
      <c r="A19" s="28">
        <v>11</v>
      </c>
      <c r="B19" s="25" t="s">
        <v>36</v>
      </c>
      <c r="C19" s="8"/>
      <c r="D19" s="27" t="s">
        <v>15</v>
      </c>
      <c r="E19" s="26">
        <v>199</v>
      </c>
      <c r="F19" s="29"/>
      <c r="G19" s="29">
        <f t="shared" si="0"/>
        <v>0</v>
      </c>
      <c r="H19" s="29"/>
      <c r="I19" s="29">
        <f t="shared" si="1"/>
        <v>0</v>
      </c>
      <c r="J19" s="29">
        <f t="shared" si="2"/>
        <v>0</v>
      </c>
    </row>
    <row r="20" spans="1:10" ht="36" customHeight="1">
      <c r="A20" s="28">
        <v>12</v>
      </c>
      <c r="B20" s="25" t="s">
        <v>37</v>
      </c>
      <c r="C20" s="8"/>
      <c r="D20" s="27" t="s">
        <v>15</v>
      </c>
      <c r="E20" s="26">
        <v>50</v>
      </c>
      <c r="F20" s="29"/>
      <c r="G20" s="29">
        <f t="shared" si="0"/>
        <v>0</v>
      </c>
      <c r="H20" s="29"/>
      <c r="I20" s="29">
        <f t="shared" si="1"/>
        <v>0</v>
      </c>
      <c r="J20" s="29">
        <f t="shared" si="2"/>
        <v>0</v>
      </c>
    </row>
    <row r="21" spans="1:10" ht="18.75" customHeight="1">
      <c r="A21" s="28">
        <v>13</v>
      </c>
      <c r="B21" s="25" t="s">
        <v>38</v>
      </c>
      <c r="C21" s="8"/>
      <c r="D21" s="27" t="s">
        <v>15</v>
      </c>
      <c r="E21" s="26">
        <v>2696</v>
      </c>
      <c r="F21" s="29"/>
      <c r="G21" s="29">
        <f t="shared" si="0"/>
        <v>0</v>
      </c>
      <c r="H21" s="29"/>
      <c r="I21" s="29">
        <f t="shared" si="1"/>
        <v>0</v>
      </c>
      <c r="J21" s="29">
        <f t="shared" si="2"/>
        <v>0</v>
      </c>
    </row>
    <row r="22" spans="1:10" ht="33.75" customHeight="1">
      <c r="A22" s="28">
        <v>14</v>
      </c>
      <c r="B22" s="25" t="s">
        <v>39</v>
      </c>
      <c r="C22" s="8"/>
      <c r="D22" s="27" t="s">
        <v>15</v>
      </c>
      <c r="E22" s="26">
        <v>174</v>
      </c>
      <c r="F22" s="29"/>
      <c r="G22" s="29">
        <f t="shared" si="0"/>
        <v>0</v>
      </c>
      <c r="H22" s="29"/>
      <c r="I22" s="29">
        <f t="shared" si="1"/>
        <v>0</v>
      </c>
      <c r="J22" s="29">
        <f t="shared" si="2"/>
        <v>0</v>
      </c>
    </row>
    <row r="23" spans="1:10" ht="15.75" customHeight="1">
      <c r="A23" s="28">
        <v>15</v>
      </c>
      <c r="B23" s="25" t="s">
        <v>40</v>
      </c>
      <c r="C23" s="8"/>
      <c r="D23" s="27" t="s">
        <v>15</v>
      </c>
      <c r="E23" s="26">
        <v>118</v>
      </c>
      <c r="F23" s="29"/>
      <c r="G23" s="29">
        <f t="shared" si="0"/>
        <v>0</v>
      </c>
      <c r="H23" s="29"/>
      <c r="I23" s="29">
        <f t="shared" si="1"/>
        <v>0</v>
      </c>
      <c r="J23" s="29">
        <f t="shared" si="2"/>
        <v>0</v>
      </c>
    </row>
    <row r="24" spans="1:10" ht="63" customHeight="1">
      <c r="A24" s="28">
        <v>16</v>
      </c>
      <c r="B24" s="25" t="s">
        <v>41</v>
      </c>
      <c r="C24" s="8"/>
      <c r="D24" s="27" t="s">
        <v>15</v>
      </c>
      <c r="E24" s="26">
        <v>6</v>
      </c>
      <c r="F24" s="29"/>
      <c r="G24" s="29">
        <f t="shared" si="0"/>
        <v>0</v>
      </c>
      <c r="H24" s="29"/>
      <c r="I24" s="29">
        <f t="shared" si="1"/>
        <v>0</v>
      </c>
      <c r="J24" s="29">
        <f t="shared" si="2"/>
        <v>0</v>
      </c>
    </row>
    <row r="25" spans="1:10" ht="15.75" customHeight="1">
      <c r="A25" s="28">
        <v>17</v>
      </c>
      <c r="B25" s="25" t="s">
        <v>42</v>
      </c>
      <c r="C25" s="8"/>
      <c r="D25" s="27" t="s">
        <v>15</v>
      </c>
      <c r="E25" s="26">
        <v>2</v>
      </c>
      <c r="F25" s="29"/>
      <c r="G25" s="29">
        <f t="shared" si="0"/>
        <v>0</v>
      </c>
      <c r="H25" s="29"/>
      <c r="I25" s="29">
        <f t="shared" si="1"/>
        <v>0</v>
      </c>
      <c r="J25" s="29">
        <f t="shared" si="2"/>
        <v>0</v>
      </c>
    </row>
    <row r="26" spans="1:10" ht="15.75" customHeight="1">
      <c r="A26" s="28">
        <v>18</v>
      </c>
      <c r="B26" s="25" t="s">
        <v>43</v>
      </c>
      <c r="C26" s="8"/>
      <c r="D26" s="27" t="s">
        <v>15</v>
      </c>
      <c r="E26" s="26">
        <v>11</v>
      </c>
      <c r="F26" s="29"/>
      <c r="G26" s="29">
        <f t="shared" si="0"/>
        <v>0</v>
      </c>
      <c r="H26" s="29"/>
      <c r="I26" s="29">
        <f t="shared" si="1"/>
        <v>0</v>
      </c>
      <c r="J26" s="29">
        <f t="shared" si="2"/>
        <v>0</v>
      </c>
    </row>
    <row r="27" spans="1:10" ht="15.75" customHeight="1">
      <c r="A27" s="28">
        <v>19</v>
      </c>
      <c r="B27" s="25" t="s">
        <v>44</v>
      </c>
      <c r="C27" s="8"/>
      <c r="D27" s="27" t="s">
        <v>15</v>
      </c>
      <c r="E27" s="26">
        <v>571</v>
      </c>
      <c r="F27" s="29"/>
      <c r="G27" s="29">
        <f t="shared" si="0"/>
        <v>0</v>
      </c>
      <c r="H27" s="29"/>
      <c r="I27" s="29">
        <f t="shared" si="1"/>
        <v>0</v>
      </c>
      <c r="J27" s="29">
        <f t="shared" si="2"/>
        <v>0</v>
      </c>
    </row>
    <row r="28" spans="1:10" ht="15.75" customHeight="1">
      <c r="A28" s="28">
        <v>20</v>
      </c>
      <c r="B28" s="25" t="s">
        <v>45</v>
      </c>
      <c r="C28" s="8"/>
      <c r="D28" s="27" t="s">
        <v>15</v>
      </c>
      <c r="E28" s="26">
        <v>101</v>
      </c>
      <c r="F28" s="29"/>
      <c r="G28" s="29">
        <f t="shared" si="0"/>
        <v>0</v>
      </c>
      <c r="H28" s="29"/>
      <c r="I28" s="29">
        <f t="shared" si="1"/>
        <v>0</v>
      </c>
      <c r="J28" s="29">
        <f t="shared" si="2"/>
        <v>0</v>
      </c>
    </row>
    <row r="29" spans="1:10" ht="15.75" customHeight="1">
      <c r="A29" s="28">
        <v>21</v>
      </c>
      <c r="B29" s="25" t="s">
        <v>46</v>
      </c>
      <c r="C29" s="8"/>
      <c r="D29" s="27" t="s">
        <v>15</v>
      </c>
      <c r="E29" s="26">
        <v>155</v>
      </c>
      <c r="F29" s="29"/>
      <c r="G29" s="29">
        <f t="shared" si="0"/>
        <v>0</v>
      </c>
      <c r="H29" s="29"/>
      <c r="I29" s="29">
        <f t="shared" si="1"/>
        <v>0</v>
      </c>
      <c r="J29" s="29">
        <f t="shared" si="2"/>
        <v>0</v>
      </c>
    </row>
    <row r="30" spans="1:10" ht="15.75" customHeight="1">
      <c r="A30" s="28">
        <v>22</v>
      </c>
      <c r="B30" s="25" t="s">
        <v>47</v>
      </c>
      <c r="C30" s="8"/>
      <c r="D30" s="27" t="s">
        <v>15</v>
      </c>
      <c r="E30" s="26">
        <v>13</v>
      </c>
      <c r="F30" s="29"/>
      <c r="G30" s="29">
        <f t="shared" si="0"/>
        <v>0</v>
      </c>
      <c r="H30" s="29"/>
      <c r="I30" s="29">
        <f t="shared" si="1"/>
        <v>0</v>
      </c>
      <c r="J30" s="29">
        <f t="shared" si="2"/>
        <v>0</v>
      </c>
    </row>
    <row r="31" spans="1:10" ht="15.75" customHeight="1">
      <c r="A31" s="28">
        <v>23</v>
      </c>
      <c r="B31" s="25" t="s">
        <v>48</v>
      </c>
      <c r="C31" s="8"/>
      <c r="D31" s="27" t="s">
        <v>15</v>
      </c>
      <c r="E31" s="26">
        <v>10</v>
      </c>
      <c r="F31" s="29"/>
      <c r="G31" s="29">
        <f t="shared" si="0"/>
        <v>0</v>
      </c>
      <c r="H31" s="29"/>
      <c r="I31" s="29">
        <f t="shared" si="1"/>
        <v>0</v>
      </c>
      <c r="J31" s="29">
        <f t="shared" si="2"/>
        <v>0</v>
      </c>
    </row>
    <row r="32" spans="1:10" ht="15.75" customHeight="1">
      <c r="A32" s="28">
        <v>24</v>
      </c>
      <c r="B32" s="25" t="s">
        <v>49</v>
      </c>
      <c r="C32" s="8"/>
      <c r="D32" s="27" t="s">
        <v>15</v>
      </c>
      <c r="E32" s="26">
        <v>20</v>
      </c>
      <c r="F32" s="29"/>
      <c r="G32" s="29">
        <f t="shared" si="0"/>
        <v>0</v>
      </c>
      <c r="H32" s="29"/>
      <c r="I32" s="29">
        <f t="shared" si="1"/>
        <v>0</v>
      </c>
      <c r="J32" s="29">
        <f t="shared" si="2"/>
        <v>0</v>
      </c>
    </row>
    <row r="33" spans="1:10" ht="15.75" customHeight="1">
      <c r="A33" s="28">
        <v>25</v>
      </c>
      <c r="B33" s="25" t="s">
        <v>50</v>
      </c>
      <c r="C33" s="8"/>
      <c r="D33" s="27" t="s">
        <v>15</v>
      </c>
      <c r="E33" s="26">
        <v>304</v>
      </c>
      <c r="F33" s="29"/>
      <c r="G33" s="29">
        <f t="shared" si="0"/>
        <v>0</v>
      </c>
      <c r="H33" s="29"/>
      <c r="I33" s="29">
        <f t="shared" si="1"/>
        <v>0</v>
      </c>
      <c r="J33" s="29">
        <f t="shared" si="2"/>
        <v>0</v>
      </c>
    </row>
    <row r="34" spans="1:10" ht="15.75" customHeight="1">
      <c r="A34" s="28">
        <v>26</v>
      </c>
      <c r="B34" s="25" t="s">
        <v>51</v>
      </c>
      <c r="C34" s="8"/>
      <c r="D34" s="27" t="s">
        <v>15</v>
      </c>
      <c r="E34" s="26">
        <v>10</v>
      </c>
      <c r="F34" s="29"/>
      <c r="G34" s="29">
        <f t="shared" si="0"/>
        <v>0</v>
      </c>
      <c r="H34" s="29"/>
      <c r="I34" s="29">
        <f t="shared" si="1"/>
        <v>0</v>
      </c>
      <c r="J34" s="29">
        <f t="shared" si="2"/>
        <v>0</v>
      </c>
    </row>
    <row r="35" spans="1:10" ht="15.75" customHeight="1">
      <c r="A35" s="28">
        <v>27</v>
      </c>
      <c r="B35" s="25" t="s">
        <v>52</v>
      </c>
      <c r="C35" s="8"/>
      <c r="D35" s="27" t="s">
        <v>15</v>
      </c>
      <c r="E35" s="26">
        <v>14756</v>
      </c>
      <c r="F35" s="29"/>
      <c r="G35" s="29">
        <f t="shared" si="0"/>
        <v>0</v>
      </c>
      <c r="H35" s="29"/>
      <c r="I35" s="29">
        <f t="shared" si="1"/>
        <v>0</v>
      </c>
      <c r="J35" s="29">
        <f t="shared" si="2"/>
        <v>0</v>
      </c>
    </row>
    <row r="36" spans="1:10" ht="27.75" customHeight="1">
      <c r="A36" s="28">
        <v>28</v>
      </c>
      <c r="B36" s="25" t="s">
        <v>53</v>
      </c>
      <c r="C36" s="8"/>
      <c r="D36" s="27" t="s">
        <v>15</v>
      </c>
      <c r="E36" s="26">
        <v>2266</v>
      </c>
      <c r="F36" s="29"/>
      <c r="G36" s="29">
        <f t="shared" si="0"/>
        <v>0</v>
      </c>
      <c r="H36" s="29"/>
      <c r="I36" s="29">
        <f t="shared" si="1"/>
        <v>0</v>
      </c>
      <c r="J36" s="29">
        <f t="shared" si="2"/>
        <v>0</v>
      </c>
    </row>
    <row r="37" spans="1:10" ht="46.5" customHeight="1">
      <c r="A37" s="28">
        <v>29</v>
      </c>
      <c r="B37" s="25" t="s">
        <v>54</v>
      </c>
      <c r="C37" s="8"/>
      <c r="D37" s="27" t="s">
        <v>15</v>
      </c>
      <c r="E37" s="26">
        <v>208</v>
      </c>
      <c r="F37" s="29"/>
      <c r="G37" s="29">
        <f t="shared" si="0"/>
        <v>0</v>
      </c>
      <c r="H37" s="29"/>
      <c r="I37" s="29">
        <f t="shared" si="1"/>
        <v>0</v>
      </c>
      <c r="J37" s="29">
        <f t="shared" si="2"/>
        <v>0</v>
      </c>
    </row>
    <row r="38" spans="1:10" ht="15.75" customHeight="1">
      <c r="A38" s="28">
        <v>30</v>
      </c>
      <c r="B38" s="25" t="s">
        <v>55</v>
      </c>
      <c r="C38" s="8"/>
      <c r="D38" s="27" t="s">
        <v>15</v>
      </c>
      <c r="E38" s="26">
        <v>55</v>
      </c>
      <c r="F38" s="29"/>
      <c r="G38" s="29">
        <f t="shared" si="0"/>
        <v>0</v>
      </c>
      <c r="H38" s="29"/>
      <c r="I38" s="29">
        <f t="shared" si="1"/>
        <v>0</v>
      </c>
      <c r="J38" s="29">
        <f t="shared" si="2"/>
        <v>0</v>
      </c>
    </row>
    <row r="39" spans="1:10" ht="15.75" customHeight="1">
      <c r="A39" s="28">
        <v>31</v>
      </c>
      <c r="B39" s="25" t="s">
        <v>56</v>
      </c>
      <c r="C39" s="8"/>
      <c r="D39" s="27" t="s">
        <v>15</v>
      </c>
      <c r="E39" s="26">
        <v>756</v>
      </c>
      <c r="F39" s="29"/>
      <c r="G39" s="29">
        <f t="shared" si="0"/>
        <v>0</v>
      </c>
      <c r="H39" s="29"/>
      <c r="I39" s="29">
        <f t="shared" si="1"/>
        <v>0</v>
      </c>
      <c r="J39" s="29">
        <f t="shared" si="2"/>
        <v>0</v>
      </c>
    </row>
    <row r="40" spans="1:10" ht="15.75" customHeight="1">
      <c r="A40" s="28">
        <v>32</v>
      </c>
      <c r="B40" s="25" t="s">
        <v>57</v>
      </c>
      <c r="C40" s="8"/>
      <c r="D40" s="27" t="s">
        <v>15</v>
      </c>
      <c r="E40" s="26">
        <v>68</v>
      </c>
      <c r="F40" s="29"/>
      <c r="G40" s="29">
        <f t="shared" si="0"/>
        <v>0</v>
      </c>
      <c r="H40" s="29"/>
      <c r="I40" s="29">
        <f t="shared" si="1"/>
        <v>0</v>
      </c>
      <c r="J40" s="29">
        <f t="shared" si="2"/>
        <v>0</v>
      </c>
    </row>
    <row r="41" spans="1:10" ht="15.75" customHeight="1">
      <c r="A41" s="28">
        <v>33</v>
      </c>
      <c r="B41" s="25" t="s">
        <v>58</v>
      </c>
      <c r="C41" s="8"/>
      <c r="D41" s="27" t="s">
        <v>15</v>
      </c>
      <c r="E41" s="26">
        <v>20</v>
      </c>
      <c r="F41" s="29"/>
      <c r="G41" s="29">
        <f t="shared" si="0"/>
        <v>0</v>
      </c>
      <c r="H41" s="29"/>
      <c r="I41" s="29">
        <f t="shared" si="1"/>
        <v>0</v>
      </c>
      <c r="J41" s="29">
        <f t="shared" si="2"/>
        <v>0</v>
      </c>
    </row>
    <row r="42" spans="1:10" ht="34.5" customHeight="1">
      <c r="A42" s="28">
        <v>34</v>
      </c>
      <c r="B42" s="25" t="s">
        <v>59</v>
      </c>
      <c r="C42" s="8"/>
      <c r="D42" s="27" t="s">
        <v>15</v>
      </c>
      <c r="E42" s="26">
        <v>798</v>
      </c>
      <c r="F42" s="29"/>
      <c r="G42" s="29">
        <f t="shared" si="0"/>
        <v>0</v>
      </c>
      <c r="H42" s="29"/>
      <c r="I42" s="29">
        <f t="shared" si="1"/>
        <v>0</v>
      </c>
      <c r="J42" s="29">
        <f t="shared" si="2"/>
        <v>0</v>
      </c>
    </row>
    <row r="43" spans="1:10" ht="15.75" customHeight="1">
      <c r="A43" s="28">
        <v>35</v>
      </c>
      <c r="B43" s="25" t="s">
        <v>60</v>
      </c>
      <c r="C43" s="8"/>
      <c r="D43" s="27" t="s">
        <v>15</v>
      </c>
      <c r="E43" s="26">
        <v>15</v>
      </c>
      <c r="F43" s="29"/>
      <c r="G43" s="29">
        <f t="shared" si="0"/>
        <v>0</v>
      </c>
      <c r="H43" s="29"/>
      <c r="I43" s="29">
        <f t="shared" si="1"/>
        <v>0</v>
      </c>
      <c r="J43" s="29">
        <f t="shared" si="2"/>
        <v>0</v>
      </c>
    </row>
    <row r="44" spans="1:10" ht="15.75" customHeight="1">
      <c r="A44" s="28">
        <v>36</v>
      </c>
      <c r="B44" s="25" t="s">
        <v>61</v>
      </c>
      <c r="C44" s="8"/>
      <c r="D44" s="27" t="s">
        <v>15</v>
      </c>
      <c r="E44" s="26">
        <v>2416</v>
      </c>
      <c r="F44" s="29"/>
      <c r="G44" s="29">
        <f t="shared" si="0"/>
        <v>0</v>
      </c>
      <c r="H44" s="29"/>
      <c r="I44" s="29">
        <f t="shared" si="1"/>
        <v>0</v>
      </c>
      <c r="J44" s="29">
        <f t="shared" si="2"/>
        <v>0</v>
      </c>
    </row>
    <row r="45" spans="1:10" ht="15.75" customHeight="1">
      <c r="A45" s="28">
        <v>37</v>
      </c>
      <c r="B45" s="25" t="s">
        <v>62</v>
      </c>
      <c r="C45" s="8"/>
      <c r="D45" s="27" t="s">
        <v>15</v>
      </c>
      <c r="E45" s="26">
        <v>182</v>
      </c>
      <c r="F45" s="29"/>
      <c r="G45" s="29">
        <f t="shared" si="0"/>
        <v>0</v>
      </c>
      <c r="H45" s="29"/>
      <c r="I45" s="29">
        <f t="shared" si="1"/>
        <v>0</v>
      </c>
      <c r="J45" s="29">
        <f t="shared" si="2"/>
        <v>0</v>
      </c>
    </row>
    <row r="46" spans="1:10" ht="15.75" customHeight="1">
      <c r="A46" s="28">
        <v>38</v>
      </c>
      <c r="B46" s="25" t="s">
        <v>63</v>
      </c>
      <c r="C46" s="8"/>
      <c r="D46" s="27" t="s">
        <v>15</v>
      </c>
      <c r="E46" s="26">
        <v>160</v>
      </c>
      <c r="F46" s="29"/>
      <c r="G46" s="29">
        <f t="shared" si="0"/>
        <v>0</v>
      </c>
      <c r="H46" s="29"/>
      <c r="I46" s="29">
        <f t="shared" si="1"/>
        <v>0</v>
      </c>
      <c r="J46" s="29">
        <f t="shared" si="2"/>
        <v>0</v>
      </c>
    </row>
    <row r="47" spans="1:10" ht="15.75" customHeight="1">
      <c r="A47" s="28">
        <v>39</v>
      </c>
      <c r="B47" s="25" t="s">
        <v>64</v>
      </c>
      <c r="C47" s="8"/>
      <c r="D47" s="27" t="s">
        <v>15</v>
      </c>
      <c r="E47" s="26">
        <v>311</v>
      </c>
      <c r="F47" s="29"/>
      <c r="G47" s="29">
        <f t="shared" si="0"/>
        <v>0</v>
      </c>
      <c r="H47" s="29"/>
      <c r="I47" s="29">
        <f t="shared" si="1"/>
        <v>0</v>
      </c>
      <c r="J47" s="29">
        <f t="shared" si="2"/>
        <v>0</v>
      </c>
    </row>
    <row r="48" spans="1:10" ht="48.75" customHeight="1">
      <c r="A48" s="28">
        <v>40</v>
      </c>
      <c r="B48" s="25" t="s">
        <v>65</v>
      </c>
      <c r="C48" s="8"/>
      <c r="D48" s="27" t="s">
        <v>15</v>
      </c>
      <c r="E48" s="26">
        <v>71</v>
      </c>
      <c r="F48" s="29"/>
      <c r="G48" s="29">
        <f t="shared" si="0"/>
        <v>0</v>
      </c>
      <c r="H48" s="29"/>
      <c r="I48" s="29">
        <f t="shared" si="1"/>
        <v>0</v>
      </c>
      <c r="J48" s="29">
        <f t="shared" si="2"/>
        <v>0</v>
      </c>
    </row>
    <row r="49" spans="1:10" ht="48.75" customHeight="1">
      <c r="A49" s="28">
        <v>41</v>
      </c>
      <c r="B49" s="25" t="s">
        <v>66</v>
      </c>
      <c r="C49" s="8"/>
      <c r="D49" s="27" t="s">
        <v>15</v>
      </c>
      <c r="E49" s="26">
        <v>426</v>
      </c>
      <c r="F49" s="29"/>
      <c r="G49" s="29">
        <f t="shared" si="0"/>
        <v>0</v>
      </c>
      <c r="H49" s="29"/>
      <c r="I49" s="29">
        <f t="shared" si="1"/>
        <v>0</v>
      </c>
      <c r="J49" s="29">
        <f t="shared" si="2"/>
        <v>0</v>
      </c>
    </row>
    <row r="50" spans="1:10" ht="15.75" customHeight="1">
      <c r="A50" s="28">
        <v>42</v>
      </c>
      <c r="B50" s="25" t="s">
        <v>67</v>
      </c>
      <c r="C50" s="8"/>
      <c r="D50" s="27" t="s">
        <v>15</v>
      </c>
      <c r="E50" s="26">
        <v>116</v>
      </c>
      <c r="F50" s="29"/>
      <c r="G50" s="29">
        <f t="shared" si="0"/>
        <v>0</v>
      </c>
      <c r="H50" s="29"/>
      <c r="I50" s="29">
        <f t="shared" si="1"/>
        <v>0</v>
      </c>
      <c r="J50" s="29">
        <f t="shared" si="2"/>
        <v>0</v>
      </c>
    </row>
    <row r="51" spans="1:10" ht="33" customHeight="1">
      <c r="A51" s="28">
        <v>43</v>
      </c>
      <c r="B51" s="25" t="s">
        <v>68</v>
      </c>
      <c r="C51" s="8"/>
      <c r="D51" s="27" t="s">
        <v>15</v>
      </c>
      <c r="E51" s="26">
        <v>1911</v>
      </c>
      <c r="F51" s="29"/>
      <c r="G51" s="29">
        <f t="shared" si="0"/>
        <v>0</v>
      </c>
      <c r="H51" s="29"/>
      <c r="I51" s="29">
        <f t="shared" si="1"/>
        <v>0</v>
      </c>
      <c r="J51" s="29">
        <f t="shared" si="2"/>
        <v>0</v>
      </c>
    </row>
    <row r="52" spans="1:10" ht="63" customHeight="1">
      <c r="A52" s="28">
        <v>44</v>
      </c>
      <c r="B52" s="25" t="s">
        <v>69</v>
      </c>
      <c r="C52" s="8"/>
      <c r="D52" s="27" t="s">
        <v>15</v>
      </c>
      <c r="E52" s="26">
        <v>17</v>
      </c>
      <c r="F52" s="29"/>
      <c r="G52" s="29">
        <f t="shared" si="0"/>
        <v>0</v>
      </c>
      <c r="H52" s="29"/>
      <c r="I52" s="29">
        <f t="shared" si="1"/>
        <v>0</v>
      </c>
      <c r="J52" s="29">
        <f t="shared" si="2"/>
        <v>0</v>
      </c>
    </row>
    <row r="53" spans="1:10" ht="15.75" customHeight="1">
      <c r="A53" s="28">
        <v>45</v>
      </c>
      <c r="B53" s="25" t="s">
        <v>70</v>
      </c>
      <c r="C53" s="8"/>
      <c r="D53" s="27" t="s">
        <v>15</v>
      </c>
      <c r="E53" s="26">
        <v>15</v>
      </c>
      <c r="F53" s="29"/>
      <c r="G53" s="29">
        <f t="shared" si="0"/>
        <v>0</v>
      </c>
      <c r="H53" s="29"/>
      <c r="I53" s="29">
        <f t="shared" si="1"/>
        <v>0</v>
      </c>
      <c r="J53" s="29">
        <f t="shared" si="2"/>
        <v>0</v>
      </c>
    </row>
    <row r="54" spans="1:10" ht="34.5" customHeight="1">
      <c r="A54" s="28">
        <v>46</v>
      </c>
      <c r="B54" s="25" t="s">
        <v>71</v>
      </c>
      <c r="C54" s="8"/>
      <c r="D54" s="27" t="s">
        <v>15</v>
      </c>
      <c r="E54" s="26">
        <v>784</v>
      </c>
      <c r="F54" s="29"/>
      <c r="G54" s="29">
        <f t="shared" si="0"/>
        <v>0</v>
      </c>
      <c r="H54" s="29"/>
      <c r="I54" s="29">
        <f t="shared" si="1"/>
        <v>0</v>
      </c>
      <c r="J54" s="29">
        <f t="shared" si="2"/>
        <v>0</v>
      </c>
    </row>
    <row r="55" spans="1:10" ht="46.5" customHeight="1">
      <c r="A55" s="28">
        <v>47</v>
      </c>
      <c r="B55" s="25" t="s">
        <v>72</v>
      </c>
      <c r="C55" s="8"/>
      <c r="D55" s="27" t="s">
        <v>15</v>
      </c>
      <c r="E55" s="26">
        <v>146</v>
      </c>
      <c r="F55" s="29"/>
      <c r="G55" s="29">
        <f t="shared" si="0"/>
        <v>0</v>
      </c>
      <c r="H55" s="29"/>
      <c r="I55" s="29">
        <f t="shared" si="1"/>
        <v>0</v>
      </c>
      <c r="J55" s="29">
        <f t="shared" si="2"/>
        <v>0</v>
      </c>
    </row>
    <row r="56" spans="1:10" ht="72" customHeight="1">
      <c r="A56" s="28">
        <v>48</v>
      </c>
      <c r="B56" s="25" t="s">
        <v>73</v>
      </c>
      <c r="C56" s="8"/>
      <c r="D56" s="27" t="s">
        <v>16</v>
      </c>
      <c r="E56" s="26">
        <v>1828</v>
      </c>
      <c r="F56" s="29"/>
      <c r="G56" s="29">
        <f t="shared" si="0"/>
        <v>0</v>
      </c>
      <c r="H56" s="29"/>
      <c r="I56" s="29">
        <f t="shared" si="1"/>
        <v>0</v>
      </c>
      <c r="J56" s="29">
        <f t="shared" si="2"/>
        <v>0</v>
      </c>
    </row>
    <row r="57" spans="1:10" ht="75" customHeight="1">
      <c r="A57" s="28">
        <v>49</v>
      </c>
      <c r="B57" s="25" t="s">
        <v>74</v>
      </c>
      <c r="C57" s="8"/>
      <c r="D57" s="27" t="s">
        <v>16</v>
      </c>
      <c r="E57" s="26">
        <v>1720</v>
      </c>
      <c r="F57" s="29"/>
      <c r="G57" s="29">
        <f t="shared" si="0"/>
        <v>0</v>
      </c>
      <c r="H57" s="29"/>
      <c r="I57" s="29">
        <f t="shared" si="1"/>
        <v>0</v>
      </c>
      <c r="J57" s="29">
        <f t="shared" si="2"/>
        <v>0</v>
      </c>
    </row>
    <row r="58" spans="1:10" ht="15.75" customHeight="1">
      <c r="A58" s="28">
        <v>50</v>
      </c>
      <c r="B58" s="25" t="s">
        <v>75</v>
      </c>
      <c r="C58" s="8"/>
      <c r="D58" s="27" t="s">
        <v>15</v>
      </c>
      <c r="E58" s="26">
        <v>75</v>
      </c>
      <c r="F58" s="29"/>
      <c r="G58" s="29">
        <f t="shared" si="0"/>
        <v>0</v>
      </c>
      <c r="H58" s="29"/>
      <c r="I58" s="29">
        <f t="shared" si="1"/>
        <v>0</v>
      </c>
      <c r="J58" s="29">
        <f t="shared" si="2"/>
        <v>0</v>
      </c>
    </row>
    <row r="59" spans="1:10" ht="27" customHeight="1">
      <c r="A59" s="28">
        <v>51</v>
      </c>
      <c r="B59" s="25" t="s">
        <v>76</v>
      </c>
      <c r="C59" s="8"/>
      <c r="D59" s="27" t="s">
        <v>115</v>
      </c>
      <c r="E59" s="26">
        <v>55</v>
      </c>
      <c r="F59" s="29"/>
      <c r="G59" s="29">
        <f t="shared" si="0"/>
        <v>0</v>
      </c>
      <c r="H59" s="29"/>
      <c r="I59" s="29">
        <f t="shared" si="1"/>
        <v>0</v>
      </c>
      <c r="J59" s="29">
        <f t="shared" si="2"/>
        <v>0</v>
      </c>
    </row>
    <row r="60" spans="1:10" ht="29.25" customHeight="1">
      <c r="A60" s="28">
        <v>52</v>
      </c>
      <c r="B60" s="25" t="s">
        <v>77</v>
      </c>
      <c r="C60" s="8"/>
      <c r="D60" s="27" t="s">
        <v>115</v>
      </c>
      <c r="E60" s="26">
        <v>50</v>
      </c>
      <c r="F60" s="29"/>
      <c r="G60" s="29">
        <f t="shared" si="0"/>
        <v>0</v>
      </c>
      <c r="H60" s="29"/>
      <c r="I60" s="29">
        <f t="shared" si="1"/>
        <v>0</v>
      </c>
      <c r="J60" s="29">
        <f t="shared" si="2"/>
        <v>0</v>
      </c>
    </row>
    <row r="61" spans="1:10" ht="27" customHeight="1">
      <c r="A61" s="28">
        <v>53</v>
      </c>
      <c r="B61" s="25" t="s">
        <v>117</v>
      </c>
      <c r="C61" s="8"/>
      <c r="D61" s="27" t="s">
        <v>15</v>
      </c>
      <c r="E61" s="26">
        <v>1602</v>
      </c>
      <c r="F61" s="29"/>
      <c r="G61" s="29">
        <f t="shared" si="0"/>
        <v>0</v>
      </c>
      <c r="H61" s="29"/>
      <c r="I61" s="29">
        <f t="shared" si="1"/>
        <v>0</v>
      </c>
      <c r="J61" s="29">
        <f t="shared" si="2"/>
        <v>0</v>
      </c>
    </row>
    <row r="62" spans="1:10" ht="36">
      <c r="A62" s="28">
        <v>54</v>
      </c>
      <c r="B62" s="25" t="s">
        <v>78</v>
      </c>
      <c r="C62" s="8"/>
      <c r="D62" s="27" t="s">
        <v>115</v>
      </c>
      <c r="E62" s="26">
        <v>122</v>
      </c>
      <c r="F62" s="29"/>
      <c r="G62" s="29">
        <f t="shared" si="0"/>
        <v>0</v>
      </c>
      <c r="H62" s="29"/>
      <c r="I62" s="29">
        <f t="shared" si="1"/>
        <v>0</v>
      </c>
      <c r="J62" s="29">
        <f t="shared" si="2"/>
        <v>0</v>
      </c>
    </row>
    <row r="63" spans="1:10" ht="15.75" customHeight="1">
      <c r="A63" s="28">
        <v>55</v>
      </c>
      <c r="B63" s="25" t="s">
        <v>79</v>
      </c>
      <c r="C63" s="8"/>
      <c r="D63" s="27" t="s">
        <v>116</v>
      </c>
      <c r="E63" s="26">
        <v>30</v>
      </c>
      <c r="F63" s="29"/>
      <c r="G63" s="29">
        <f t="shared" si="0"/>
        <v>0</v>
      </c>
      <c r="H63" s="29"/>
      <c r="I63" s="29">
        <f t="shared" si="1"/>
        <v>0</v>
      </c>
      <c r="J63" s="29">
        <f t="shared" si="2"/>
        <v>0</v>
      </c>
    </row>
    <row r="64" spans="1:10" ht="15.75" customHeight="1">
      <c r="A64" s="28">
        <v>56</v>
      </c>
      <c r="B64" s="25" t="s">
        <v>80</v>
      </c>
      <c r="C64" s="8"/>
      <c r="D64" s="27" t="s">
        <v>116</v>
      </c>
      <c r="E64" s="26">
        <v>54</v>
      </c>
      <c r="F64" s="29"/>
      <c r="G64" s="29">
        <f t="shared" si="0"/>
        <v>0</v>
      </c>
      <c r="H64" s="29"/>
      <c r="I64" s="29">
        <f t="shared" si="1"/>
        <v>0</v>
      </c>
      <c r="J64" s="29">
        <f t="shared" si="2"/>
        <v>0</v>
      </c>
    </row>
    <row r="65" spans="1:10" ht="15.75" customHeight="1">
      <c r="A65" s="28">
        <v>57</v>
      </c>
      <c r="B65" s="25" t="s">
        <v>81</v>
      </c>
      <c r="C65" s="8"/>
      <c r="D65" s="27" t="s">
        <v>116</v>
      </c>
      <c r="E65" s="26">
        <v>405</v>
      </c>
      <c r="F65" s="29"/>
      <c r="G65" s="29">
        <f t="shared" si="0"/>
        <v>0</v>
      </c>
      <c r="H65" s="29"/>
      <c r="I65" s="29">
        <f t="shared" si="1"/>
        <v>0</v>
      </c>
      <c r="J65" s="29">
        <f t="shared" si="2"/>
        <v>0</v>
      </c>
    </row>
    <row r="66" spans="1:10" ht="30.75" customHeight="1">
      <c r="A66" s="28">
        <v>58</v>
      </c>
      <c r="B66" s="25" t="s">
        <v>82</v>
      </c>
      <c r="C66" s="8"/>
      <c r="D66" s="27" t="s">
        <v>115</v>
      </c>
      <c r="E66" s="26">
        <v>110</v>
      </c>
      <c r="F66" s="29"/>
      <c r="G66" s="29">
        <f t="shared" si="0"/>
        <v>0</v>
      </c>
      <c r="H66" s="29"/>
      <c r="I66" s="29">
        <f t="shared" si="1"/>
        <v>0</v>
      </c>
      <c r="J66" s="29">
        <f t="shared" si="2"/>
        <v>0</v>
      </c>
    </row>
    <row r="67" spans="1:10" ht="27.75" customHeight="1">
      <c r="A67" s="28">
        <v>59</v>
      </c>
      <c r="B67" s="25" t="s">
        <v>83</v>
      </c>
      <c r="C67" s="8"/>
      <c r="D67" s="27" t="s">
        <v>115</v>
      </c>
      <c r="E67" s="26">
        <v>110</v>
      </c>
      <c r="F67" s="29"/>
      <c r="G67" s="29">
        <f t="shared" si="0"/>
        <v>0</v>
      </c>
      <c r="H67" s="29"/>
      <c r="I67" s="29">
        <f t="shared" si="1"/>
        <v>0</v>
      </c>
      <c r="J67" s="29">
        <f t="shared" si="2"/>
        <v>0</v>
      </c>
    </row>
    <row r="68" spans="1:10" ht="24" customHeight="1">
      <c r="A68" s="28">
        <v>60</v>
      </c>
      <c r="B68" s="25" t="s">
        <v>84</v>
      </c>
      <c r="C68" s="8"/>
      <c r="D68" s="27" t="s">
        <v>115</v>
      </c>
      <c r="E68" s="26">
        <v>318</v>
      </c>
      <c r="F68" s="29"/>
      <c r="G68" s="29">
        <f t="shared" si="0"/>
        <v>0</v>
      </c>
      <c r="H68" s="29"/>
      <c r="I68" s="29">
        <f t="shared" si="1"/>
        <v>0</v>
      </c>
      <c r="J68" s="29">
        <f t="shared" si="2"/>
        <v>0</v>
      </c>
    </row>
    <row r="69" spans="1:10" ht="31.5" customHeight="1">
      <c r="A69" s="28">
        <v>61</v>
      </c>
      <c r="B69" s="25" t="s">
        <v>85</v>
      </c>
      <c r="C69" s="8"/>
      <c r="D69" s="27" t="s">
        <v>115</v>
      </c>
      <c r="E69" s="26">
        <v>36</v>
      </c>
      <c r="F69" s="29"/>
      <c r="G69" s="29">
        <f t="shared" si="0"/>
        <v>0</v>
      </c>
      <c r="H69" s="29"/>
      <c r="I69" s="29">
        <f t="shared" si="1"/>
        <v>0</v>
      </c>
      <c r="J69" s="29">
        <f t="shared" si="2"/>
        <v>0</v>
      </c>
    </row>
    <row r="70" spans="1:10" ht="15.75" customHeight="1">
      <c r="A70" s="28">
        <v>62</v>
      </c>
      <c r="B70" s="25" t="s">
        <v>86</v>
      </c>
      <c r="C70" s="8"/>
      <c r="D70" s="27" t="s">
        <v>15</v>
      </c>
      <c r="E70" s="26">
        <v>7</v>
      </c>
      <c r="F70" s="29"/>
      <c r="G70" s="29">
        <f t="shared" si="0"/>
        <v>0</v>
      </c>
      <c r="H70" s="29"/>
      <c r="I70" s="29">
        <f t="shared" si="1"/>
        <v>0</v>
      </c>
      <c r="J70" s="29">
        <f t="shared" si="2"/>
        <v>0</v>
      </c>
    </row>
    <row r="71" spans="1:10" ht="15.75" customHeight="1">
      <c r="A71" s="28">
        <v>63</v>
      </c>
      <c r="B71" s="25" t="s">
        <v>87</v>
      </c>
      <c r="C71" s="8"/>
      <c r="D71" s="27" t="s">
        <v>15</v>
      </c>
      <c r="E71" s="26">
        <v>321</v>
      </c>
      <c r="F71" s="29"/>
      <c r="G71" s="29">
        <f t="shared" si="0"/>
        <v>0</v>
      </c>
      <c r="H71" s="29"/>
      <c r="I71" s="29">
        <f t="shared" si="1"/>
        <v>0</v>
      </c>
      <c r="J71" s="29">
        <f t="shared" si="2"/>
        <v>0</v>
      </c>
    </row>
    <row r="72" spans="1:10" ht="15.75" customHeight="1">
      <c r="A72" s="28">
        <v>64</v>
      </c>
      <c r="B72" s="25" t="s">
        <v>88</v>
      </c>
      <c r="C72" s="8"/>
      <c r="D72" s="27" t="s">
        <v>15</v>
      </c>
      <c r="E72" s="26">
        <v>807</v>
      </c>
      <c r="F72" s="29"/>
      <c r="G72" s="29">
        <f t="shared" si="0"/>
        <v>0</v>
      </c>
      <c r="H72" s="29"/>
      <c r="I72" s="29">
        <f t="shared" si="1"/>
        <v>0</v>
      </c>
      <c r="J72" s="29">
        <f t="shared" si="2"/>
        <v>0</v>
      </c>
    </row>
    <row r="73" spans="1:10" ht="15.75" customHeight="1">
      <c r="A73" s="28">
        <v>65</v>
      </c>
      <c r="B73" s="25" t="s">
        <v>89</v>
      </c>
      <c r="C73" s="8"/>
      <c r="D73" s="27" t="s">
        <v>15</v>
      </c>
      <c r="E73" s="26">
        <v>35</v>
      </c>
      <c r="F73" s="29"/>
      <c r="G73" s="29">
        <f aca="true" t="shared" si="3" ref="G73:G99">SUM(E73*F73)</f>
        <v>0</v>
      </c>
      <c r="H73" s="29"/>
      <c r="I73" s="29">
        <f aca="true" t="shared" si="4" ref="I73:I99">SUM(G73*H73%)</f>
        <v>0</v>
      </c>
      <c r="J73" s="29">
        <f aca="true" t="shared" si="5" ref="J73:J99">SUM(G73+I73)</f>
        <v>0</v>
      </c>
    </row>
    <row r="74" spans="1:10" ht="15.75" customHeight="1">
      <c r="A74" s="28">
        <v>66</v>
      </c>
      <c r="B74" s="25" t="s">
        <v>90</v>
      </c>
      <c r="C74" s="8"/>
      <c r="D74" s="27" t="s">
        <v>15</v>
      </c>
      <c r="E74" s="26">
        <v>299</v>
      </c>
      <c r="F74" s="29"/>
      <c r="G74" s="29">
        <f t="shared" si="3"/>
        <v>0</v>
      </c>
      <c r="H74" s="29"/>
      <c r="I74" s="29">
        <f t="shared" si="4"/>
        <v>0</v>
      </c>
      <c r="J74" s="29">
        <f t="shared" si="5"/>
        <v>0</v>
      </c>
    </row>
    <row r="75" spans="1:10" ht="15.75" customHeight="1">
      <c r="A75" s="28">
        <v>67</v>
      </c>
      <c r="B75" s="25" t="s">
        <v>91</v>
      </c>
      <c r="C75" s="8"/>
      <c r="D75" s="27" t="s">
        <v>15</v>
      </c>
      <c r="E75" s="26">
        <v>10</v>
      </c>
      <c r="F75" s="29"/>
      <c r="G75" s="29">
        <f t="shared" si="3"/>
        <v>0</v>
      </c>
      <c r="H75" s="29"/>
      <c r="I75" s="29">
        <f t="shared" si="4"/>
        <v>0</v>
      </c>
      <c r="J75" s="29">
        <f t="shared" si="5"/>
        <v>0</v>
      </c>
    </row>
    <row r="76" spans="1:10" ht="15.75" customHeight="1">
      <c r="A76" s="28">
        <v>68</v>
      </c>
      <c r="B76" s="25" t="s">
        <v>92</v>
      </c>
      <c r="C76" s="8"/>
      <c r="D76" s="27" t="s">
        <v>15</v>
      </c>
      <c r="E76" s="26">
        <v>7</v>
      </c>
      <c r="F76" s="29"/>
      <c r="G76" s="29">
        <f t="shared" si="3"/>
        <v>0</v>
      </c>
      <c r="H76" s="29"/>
      <c r="I76" s="29">
        <f t="shared" si="4"/>
        <v>0</v>
      </c>
      <c r="J76" s="29">
        <f t="shared" si="5"/>
        <v>0</v>
      </c>
    </row>
    <row r="77" spans="1:10" ht="15.75" customHeight="1">
      <c r="A77" s="28">
        <v>69</v>
      </c>
      <c r="B77" s="25" t="s">
        <v>93</v>
      </c>
      <c r="C77" s="8"/>
      <c r="D77" s="27" t="s">
        <v>15</v>
      </c>
      <c r="E77" s="26">
        <v>54</v>
      </c>
      <c r="F77" s="29"/>
      <c r="G77" s="29">
        <f t="shared" si="3"/>
        <v>0</v>
      </c>
      <c r="H77" s="29"/>
      <c r="I77" s="29">
        <f t="shared" si="4"/>
        <v>0</v>
      </c>
      <c r="J77" s="29">
        <f t="shared" si="5"/>
        <v>0</v>
      </c>
    </row>
    <row r="78" spans="1:10" ht="15.75" customHeight="1">
      <c r="A78" s="28">
        <v>70</v>
      </c>
      <c r="B78" s="25" t="s">
        <v>94</v>
      </c>
      <c r="C78" s="8"/>
      <c r="D78" s="27" t="s">
        <v>15</v>
      </c>
      <c r="E78" s="26">
        <v>55</v>
      </c>
      <c r="F78" s="29"/>
      <c r="G78" s="29">
        <f t="shared" si="3"/>
        <v>0</v>
      </c>
      <c r="H78" s="29"/>
      <c r="I78" s="29">
        <f t="shared" si="4"/>
        <v>0</v>
      </c>
      <c r="J78" s="29">
        <f t="shared" si="5"/>
        <v>0</v>
      </c>
    </row>
    <row r="79" spans="1:10" ht="15.75" customHeight="1">
      <c r="A79" s="28">
        <v>71</v>
      </c>
      <c r="B79" s="25" t="s">
        <v>95</v>
      </c>
      <c r="C79" s="8"/>
      <c r="D79" s="27" t="s">
        <v>15</v>
      </c>
      <c r="E79" s="26">
        <v>7</v>
      </c>
      <c r="F79" s="29"/>
      <c r="G79" s="29">
        <f t="shared" si="3"/>
        <v>0</v>
      </c>
      <c r="H79" s="29"/>
      <c r="I79" s="29">
        <f t="shared" si="4"/>
        <v>0</v>
      </c>
      <c r="J79" s="29">
        <f t="shared" si="5"/>
        <v>0</v>
      </c>
    </row>
    <row r="80" spans="1:10" ht="15.75" customHeight="1">
      <c r="A80" s="28">
        <v>72</v>
      </c>
      <c r="B80" s="25" t="s">
        <v>96</v>
      </c>
      <c r="C80" s="8"/>
      <c r="D80" s="27" t="s">
        <v>15</v>
      </c>
      <c r="E80" s="26">
        <v>21</v>
      </c>
      <c r="F80" s="29"/>
      <c r="G80" s="29">
        <f t="shared" si="3"/>
        <v>0</v>
      </c>
      <c r="H80" s="29"/>
      <c r="I80" s="29">
        <f t="shared" si="4"/>
        <v>0</v>
      </c>
      <c r="J80" s="29">
        <f t="shared" si="5"/>
        <v>0</v>
      </c>
    </row>
    <row r="81" spans="1:10" ht="33" customHeight="1">
      <c r="A81" s="28">
        <v>73</v>
      </c>
      <c r="B81" s="25" t="s">
        <v>97</v>
      </c>
      <c r="C81" s="8"/>
      <c r="D81" s="27" t="s">
        <v>15</v>
      </c>
      <c r="E81" s="26">
        <v>37</v>
      </c>
      <c r="F81" s="29"/>
      <c r="G81" s="29">
        <f t="shared" si="3"/>
        <v>0</v>
      </c>
      <c r="H81" s="29"/>
      <c r="I81" s="29">
        <f t="shared" si="4"/>
        <v>0</v>
      </c>
      <c r="J81" s="29">
        <f t="shared" si="5"/>
        <v>0</v>
      </c>
    </row>
    <row r="82" spans="1:10" ht="15.75" customHeight="1">
      <c r="A82" s="28">
        <v>74</v>
      </c>
      <c r="B82" s="25" t="s">
        <v>98</v>
      </c>
      <c r="C82" s="8"/>
      <c r="D82" s="27" t="s">
        <v>15</v>
      </c>
      <c r="E82" s="26">
        <v>54</v>
      </c>
      <c r="F82" s="29"/>
      <c r="G82" s="29">
        <f t="shared" si="3"/>
        <v>0</v>
      </c>
      <c r="H82" s="29"/>
      <c r="I82" s="29">
        <f t="shared" si="4"/>
        <v>0</v>
      </c>
      <c r="J82" s="29">
        <f t="shared" si="5"/>
        <v>0</v>
      </c>
    </row>
    <row r="83" spans="1:10" ht="15.75" customHeight="1">
      <c r="A83" s="28">
        <v>75</v>
      </c>
      <c r="B83" s="25" t="s">
        <v>99</v>
      </c>
      <c r="C83" s="8"/>
      <c r="D83" s="27" t="s">
        <v>15</v>
      </c>
      <c r="E83" s="26">
        <v>6</v>
      </c>
      <c r="F83" s="29"/>
      <c r="G83" s="29">
        <f t="shared" si="3"/>
        <v>0</v>
      </c>
      <c r="H83" s="29"/>
      <c r="I83" s="29">
        <f t="shared" si="4"/>
        <v>0</v>
      </c>
      <c r="J83" s="29">
        <f t="shared" si="5"/>
        <v>0</v>
      </c>
    </row>
    <row r="84" spans="1:10" ht="15.75" customHeight="1">
      <c r="A84" s="28">
        <v>76</v>
      </c>
      <c r="B84" s="25" t="s">
        <v>100</v>
      </c>
      <c r="C84" s="8"/>
      <c r="D84" s="27" t="s">
        <v>15</v>
      </c>
      <c r="E84" s="26">
        <v>6</v>
      </c>
      <c r="F84" s="29"/>
      <c r="G84" s="29">
        <f t="shared" si="3"/>
        <v>0</v>
      </c>
      <c r="H84" s="29"/>
      <c r="I84" s="29">
        <f t="shared" si="4"/>
        <v>0</v>
      </c>
      <c r="J84" s="29">
        <f t="shared" si="5"/>
        <v>0</v>
      </c>
    </row>
    <row r="85" spans="1:10" ht="15.75" customHeight="1">
      <c r="A85" s="28">
        <v>77</v>
      </c>
      <c r="B85" s="25" t="s">
        <v>101</v>
      </c>
      <c r="C85" s="8"/>
      <c r="D85" s="27" t="s">
        <v>15</v>
      </c>
      <c r="E85" s="26">
        <v>37</v>
      </c>
      <c r="F85" s="29"/>
      <c r="G85" s="29">
        <f t="shared" si="3"/>
        <v>0</v>
      </c>
      <c r="H85" s="29"/>
      <c r="I85" s="29">
        <f t="shared" si="4"/>
        <v>0</v>
      </c>
      <c r="J85" s="29">
        <f t="shared" si="5"/>
        <v>0</v>
      </c>
    </row>
    <row r="86" spans="1:10" ht="15.75" customHeight="1">
      <c r="A86" s="28">
        <v>78</v>
      </c>
      <c r="B86" s="25" t="s">
        <v>102</v>
      </c>
      <c r="C86" s="8"/>
      <c r="D86" s="27" t="s">
        <v>15</v>
      </c>
      <c r="E86" s="26">
        <v>905</v>
      </c>
      <c r="F86" s="29"/>
      <c r="G86" s="29">
        <f t="shared" si="3"/>
        <v>0</v>
      </c>
      <c r="H86" s="29"/>
      <c r="I86" s="29">
        <f t="shared" si="4"/>
        <v>0</v>
      </c>
      <c r="J86" s="29">
        <f t="shared" si="5"/>
        <v>0</v>
      </c>
    </row>
    <row r="87" spans="1:10" ht="24.75" customHeight="1">
      <c r="A87" s="28">
        <v>79</v>
      </c>
      <c r="B87" s="25" t="s">
        <v>103</v>
      </c>
      <c r="C87" s="8"/>
      <c r="D87" s="27" t="s">
        <v>115</v>
      </c>
      <c r="E87" s="26">
        <v>723</v>
      </c>
      <c r="F87" s="29"/>
      <c r="G87" s="29">
        <f t="shared" si="3"/>
        <v>0</v>
      </c>
      <c r="H87" s="29"/>
      <c r="I87" s="29">
        <f t="shared" si="4"/>
        <v>0</v>
      </c>
      <c r="J87" s="29">
        <f t="shared" si="5"/>
        <v>0</v>
      </c>
    </row>
    <row r="88" spans="1:10" ht="15.75" customHeight="1">
      <c r="A88" s="28">
        <v>80</v>
      </c>
      <c r="B88" s="25" t="s">
        <v>104</v>
      </c>
      <c r="C88" s="8"/>
      <c r="D88" s="27" t="s">
        <v>15</v>
      </c>
      <c r="E88" s="26">
        <v>16</v>
      </c>
      <c r="F88" s="29"/>
      <c r="G88" s="29">
        <f t="shared" si="3"/>
        <v>0</v>
      </c>
      <c r="H88" s="29"/>
      <c r="I88" s="29">
        <f t="shared" si="4"/>
        <v>0</v>
      </c>
      <c r="J88" s="29">
        <f t="shared" si="5"/>
        <v>0</v>
      </c>
    </row>
    <row r="89" spans="1:10" ht="15.75" customHeight="1">
      <c r="A89" s="28">
        <v>81</v>
      </c>
      <c r="B89" s="25" t="s">
        <v>105</v>
      </c>
      <c r="C89" s="8"/>
      <c r="D89" s="27" t="s">
        <v>15</v>
      </c>
      <c r="E89" s="26">
        <v>22</v>
      </c>
      <c r="F89" s="29"/>
      <c r="G89" s="29">
        <f t="shared" si="3"/>
        <v>0</v>
      </c>
      <c r="H89" s="29"/>
      <c r="I89" s="29">
        <f t="shared" si="4"/>
        <v>0</v>
      </c>
      <c r="J89" s="29">
        <f t="shared" si="5"/>
        <v>0</v>
      </c>
    </row>
    <row r="90" spans="1:10" ht="15.75" customHeight="1">
      <c r="A90" s="28">
        <v>82</v>
      </c>
      <c r="B90" s="25" t="s">
        <v>106</v>
      </c>
      <c r="C90" s="8"/>
      <c r="D90" s="27" t="s">
        <v>15</v>
      </c>
      <c r="E90" s="26">
        <v>117</v>
      </c>
      <c r="F90" s="29"/>
      <c r="G90" s="29">
        <f t="shared" si="3"/>
        <v>0</v>
      </c>
      <c r="H90" s="29"/>
      <c r="I90" s="29">
        <f t="shared" si="4"/>
        <v>0</v>
      </c>
      <c r="J90" s="29">
        <f t="shared" si="5"/>
        <v>0</v>
      </c>
    </row>
    <row r="91" spans="1:10" ht="15.75" customHeight="1">
      <c r="A91" s="28">
        <v>83</v>
      </c>
      <c r="B91" s="25" t="s">
        <v>107</v>
      </c>
      <c r="C91" s="8"/>
      <c r="D91" s="27" t="s">
        <v>115</v>
      </c>
      <c r="E91" s="26">
        <v>218</v>
      </c>
      <c r="F91" s="29"/>
      <c r="G91" s="29">
        <f t="shared" si="3"/>
        <v>0</v>
      </c>
      <c r="H91" s="29"/>
      <c r="I91" s="29">
        <f t="shared" si="4"/>
        <v>0</v>
      </c>
      <c r="J91" s="29">
        <f t="shared" si="5"/>
        <v>0</v>
      </c>
    </row>
    <row r="92" spans="1:10" ht="15.75" customHeight="1">
      <c r="A92" s="28">
        <v>84</v>
      </c>
      <c r="B92" s="25" t="s">
        <v>108</v>
      </c>
      <c r="C92" s="8"/>
      <c r="D92" s="27" t="s">
        <v>115</v>
      </c>
      <c r="E92" s="26">
        <v>10</v>
      </c>
      <c r="F92" s="29"/>
      <c r="G92" s="29">
        <f t="shared" si="3"/>
        <v>0</v>
      </c>
      <c r="H92" s="29"/>
      <c r="I92" s="29">
        <f t="shared" si="4"/>
        <v>0</v>
      </c>
      <c r="J92" s="29">
        <f t="shared" si="5"/>
        <v>0</v>
      </c>
    </row>
    <row r="93" spans="1:10" ht="15.75" customHeight="1">
      <c r="A93" s="28">
        <v>85</v>
      </c>
      <c r="B93" s="25" t="s">
        <v>109</v>
      </c>
      <c r="C93" s="8"/>
      <c r="D93" s="27" t="s">
        <v>115</v>
      </c>
      <c r="E93" s="26">
        <v>418</v>
      </c>
      <c r="F93" s="29"/>
      <c r="G93" s="29">
        <f t="shared" si="3"/>
        <v>0</v>
      </c>
      <c r="H93" s="29"/>
      <c r="I93" s="29">
        <f t="shared" si="4"/>
        <v>0</v>
      </c>
      <c r="J93" s="29">
        <f t="shared" si="5"/>
        <v>0</v>
      </c>
    </row>
    <row r="94" spans="1:10" ht="15.75" customHeight="1">
      <c r="A94" s="28">
        <v>86</v>
      </c>
      <c r="B94" s="25" t="s">
        <v>110</v>
      </c>
      <c r="C94" s="8"/>
      <c r="D94" s="27" t="s">
        <v>115</v>
      </c>
      <c r="E94" s="26">
        <v>533</v>
      </c>
      <c r="F94" s="29"/>
      <c r="G94" s="29">
        <f t="shared" si="3"/>
        <v>0</v>
      </c>
      <c r="H94" s="29"/>
      <c r="I94" s="29">
        <f t="shared" si="4"/>
        <v>0</v>
      </c>
      <c r="J94" s="29">
        <f t="shared" si="5"/>
        <v>0</v>
      </c>
    </row>
    <row r="95" spans="1:10" ht="15.75" customHeight="1">
      <c r="A95" s="28">
        <v>87</v>
      </c>
      <c r="B95" s="25" t="s">
        <v>111</v>
      </c>
      <c r="C95" s="8"/>
      <c r="D95" s="27" t="s">
        <v>115</v>
      </c>
      <c r="E95" s="26">
        <v>24</v>
      </c>
      <c r="F95" s="29"/>
      <c r="G95" s="29">
        <f t="shared" si="3"/>
        <v>0</v>
      </c>
      <c r="H95" s="29"/>
      <c r="I95" s="29">
        <f t="shared" si="4"/>
        <v>0</v>
      </c>
      <c r="J95" s="29">
        <f t="shared" si="5"/>
        <v>0</v>
      </c>
    </row>
    <row r="96" spans="1:10" ht="15.75" customHeight="1">
      <c r="A96" s="28">
        <v>88</v>
      </c>
      <c r="B96" s="25" t="s">
        <v>112</v>
      </c>
      <c r="C96" s="8"/>
      <c r="D96" s="27" t="s">
        <v>115</v>
      </c>
      <c r="E96" s="26">
        <v>54</v>
      </c>
      <c r="F96" s="29"/>
      <c r="G96" s="29">
        <f t="shared" si="3"/>
        <v>0</v>
      </c>
      <c r="H96" s="29"/>
      <c r="I96" s="29">
        <f t="shared" si="4"/>
        <v>0</v>
      </c>
      <c r="J96" s="29">
        <f t="shared" si="5"/>
        <v>0</v>
      </c>
    </row>
    <row r="97" spans="1:10" ht="15.75" customHeight="1">
      <c r="A97" s="28">
        <v>89</v>
      </c>
      <c r="B97" s="25" t="s">
        <v>113</v>
      </c>
      <c r="C97" s="8"/>
      <c r="D97" s="27" t="s">
        <v>115</v>
      </c>
      <c r="E97" s="26">
        <v>477</v>
      </c>
      <c r="F97" s="29"/>
      <c r="G97" s="29">
        <f t="shared" si="3"/>
        <v>0</v>
      </c>
      <c r="H97" s="29"/>
      <c r="I97" s="29">
        <f t="shared" si="4"/>
        <v>0</v>
      </c>
      <c r="J97" s="29">
        <f t="shared" si="5"/>
        <v>0</v>
      </c>
    </row>
    <row r="98" spans="1:10" ht="27" customHeight="1">
      <c r="A98" s="28">
        <v>90</v>
      </c>
      <c r="B98" s="25" t="s">
        <v>118</v>
      </c>
      <c r="C98" s="8"/>
      <c r="D98" s="27" t="s">
        <v>15</v>
      </c>
      <c r="E98" s="26">
        <v>1855</v>
      </c>
      <c r="F98" s="29"/>
      <c r="G98" s="29">
        <f t="shared" si="3"/>
        <v>0</v>
      </c>
      <c r="H98" s="29"/>
      <c r="I98" s="29">
        <f t="shared" si="4"/>
        <v>0</v>
      </c>
      <c r="J98" s="29">
        <f t="shared" si="5"/>
        <v>0</v>
      </c>
    </row>
    <row r="99" spans="1:10" ht="52.5" customHeight="1" thickBot="1">
      <c r="A99" s="28">
        <v>91</v>
      </c>
      <c r="B99" s="25" t="s">
        <v>114</v>
      </c>
      <c r="C99" s="8"/>
      <c r="D99" s="27" t="s">
        <v>15</v>
      </c>
      <c r="E99" s="26">
        <v>103</v>
      </c>
      <c r="F99" s="29"/>
      <c r="G99" s="29">
        <f t="shared" si="3"/>
        <v>0</v>
      </c>
      <c r="H99" s="29"/>
      <c r="I99" s="29">
        <f t="shared" si="4"/>
        <v>0</v>
      </c>
      <c r="J99" s="30">
        <f t="shared" si="5"/>
        <v>0</v>
      </c>
    </row>
    <row r="100" spans="1:10" s="2" customFormat="1" ht="24" customHeight="1" thickBot="1">
      <c r="A100" s="36" t="s">
        <v>6</v>
      </c>
      <c r="B100" s="37"/>
      <c r="C100" s="37"/>
      <c r="D100" s="37"/>
      <c r="E100" s="10"/>
      <c r="F100" s="9"/>
      <c r="G100" s="11">
        <f>SUM(G9:G99)</f>
        <v>0</v>
      </c>
      <c r="H100" s="12"/>
      <c r="I100" s="13">
        <f>SUM(I9:I99)</f>
        <v>0</v>
      </c>
      <c r="J100" s="11">
        <f>SUM(J9:J99)</f>
        <v>0</v>
      </c>
    </row>
    <row r="101" spans="1:10" s="2" customFormat="1" ht="12.75" customHeight="1">
      <c r="A101" s="14"/>
      <c r="B101" s="14"/>
      <c r="C101" s="14"/>
      <c r="D101" s="14"/>
      <c r="E101" s="15"/>
      <c r="F101" s="14"/>
      <c r="G101" s="14"/>
      <c r="H101" s="14"/>
      <c r="I101" s="14"/>
      <c r="J101" s="14"/>
    </row>
    <row r="102" spans="1:8" s="2" customFormat="1" ht="15.75">
      <c r="A102" s="1"/>
      <c r="B102" s="16" t="s">
        <v>7</v>
      </c>
      <c r="C102" s="16"/>
      <c r="D102" s="17"/>
      <c r="E102" s="17"/>
      <c r="F102" s="4"/>
      <c r="G102" s="4"/>
      <c r="H102" s="4"/>
    </row>
    <row r="103" spans="1:8" s="2" customFormat="1" ht="15.75">
      <c r="A103" s="1"/>
      <c r="B103" s="38" t="s">
        <v>8</v>
      </c>
      <c r="C103" s="38"/>
      <c r="D103" s="39"/>
      <c r="E103" s="39"/>
      <c r="F103" s="39"/>
      <c r="G103" s="39"/>
      <c r="H103" s="39"/>
    </row>
    <row r="104" spans="1:8" s="2" customFormat="1" ht="15.75">
      <c r="A104" s="1"/>
      <c r="B104" s="38" t="s">
        <v>9</v>
      </c>
      <c r="C104" s="38"/>
      <c r="D104" s="38"/>
      <c r="E104" s="38"/>
      <c r="F104" s="38"/>
      <c r="G104" s="38"/>
      <c r="H104" s="38"/>
    </row>
    <row r="105" spans="1:8" s="2" customFormat="1" ht="15">
      <c r="A105" s="1"/>
      <c r="B105" s="4"/>
      <c r="C105" s="4"/>
      <c r="D105" s="17"/>
      <c r="E105" s="17"/>
      <c r="F105" s="4"/>
      <c r="G105" s="4"/>
      <c r="H105" s="4"/>
    </row>
    <row r="106" spans="4:10" ht="12.75">
      <c r="D106" s="32" t="s">
        <v>12</v>
      </c>
      <c r="E106" s="32"/>
      <c r="F106" s="32"/>
      <c r="G106" s="32"/>
      <c r="H106" s="32"/>
      <c r="I106" s="32"/>
      <c r="J106" s="23"/>
    </row>
    <row r="107" spans="4:10" ht="12.75">
      <c r="D107" s="32" t="s">
        <v>13</v>
      </c>
      <c r="E107" s="32"/>
      <c r="F107" s="32"/>
      <c r="G107" s="32"/>
      <c r="H107" s="32"/>
      <c r="I107" s="32"/>
      <c r="J107" s="24"/>
    </row>
    <row r="108" spans="1:10" s="2" customFormat="1" ht="12.75">
      <c r="A108" s="1"/>
      <c r="B108" t="s">
        <v>21</v>
      </c>
      <c r="D108" s="3"/>
      <c r="E108" s="3"/>
      <c r="H108"/>
      <c r="I108"/>
      <c r="J108"/>
    </row>
    <row r="109" ht="12.75">
      <c r="B109" t="s">
        <v>22</v>
      </c>
    </row>
    <row r="110" spans="2:10" ht="12.75">
      <c r="B110" s="33" t="s">
        <v>14</v>
      </c>
      <c r="C110" s="33"/>
      <c r="D110" s="33"/>
      <c r="E110" s="33"/>
      <c r="F110" s="33"/>
      <c r="G110" s="33"/>
      <c r="H110" s="33"/>
      <c r="I110" s="33"/>
      <c r="J110" s="33"/>
    </row>
    <row r="111" spans="2:10" ht="12.75"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2:10" ht="12.75">
      <c r="B112" s="33"/>
      <c r="C112" s="33"/>
      <c r="D112" s="33"/>
      <c r="E112" s="33"/>
      <c r="F112" s="33"/>
      <c r="G112" s="33"/>
      <c r="H112" s="33"/>
      <c r="I112" s="33"/>
      <c r="J112" s="33"/>
    </row>
  </sheetData>
  <sheetProtection/>
  <mergeCells count="9">
    <mergeCell ref="B2:J2"/>
    <mergeCell ref="B3:J3"/>
    <mergeCell ref="D106:I106"/>
    <mergeCell ref="D107:I107"/>
    <mergeCell ref="B110:J112"/>
    <mergeCell ref="B4:J5"/>
    <mergeCell ref="A100:D100"/>
    <mergeCell ref="B103:H103"/>
    <mergeCell ref="B104:H10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Marek Dworzański</cp:lastModifiedBy>
  <cp:lastPrinted>2021-10-17T17:43:29Z</cp:lastPrinted>
  <dcterms:created xsi:type="dcterms:W3CDTF">2021-06-30T18:06:32Z</dcterms:created>
  <dcterms:modified xsi:type="dcterms:W3CDTF">2021-10-17T17:51:32Z</dcterms:modified>
  <cp:category/>
  <cp:version/>
  <cp:contentType/>
  <cp:contentStatus/>
</cp:coreProperties>
</file>