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akub Wacnik\Pulpit\tonerkii\"/>
    </mc:Choice>
  </mc:AlternateContent>
  <bookViews>
    <workbookView xWindow="0" yWindow="0" windowWidth="28800" windowHeight="112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3" i="1"/>
  <c r="G20" i="1"/>
  <c r="C5" i="1"/>
  <c r="C19" i="1"/>
  <c r="J20" i="1" l="1"/>
  <c r="C10" i="1"/>
  <c r="C17" i="1"/>
  <c r="C16" i="1"/>
  <c r="C3" i="1"/>
  <c r="C4" i="1"/>
  <c r="C6" i="1"/>
  <c r="C7" i="1"/>
  <c r="C8" i="1"/>
  <c r="C9" i="1"/>
  <c r="C11" i="1"/>
  <c r="C12" i="1"/>
  <c r="C13" i="1"/>
  <c r="C14" i="1"/>
  <c r="C15" i="1"/>
</calcChain>
</file>

<file path=xl/sharedStrings.xml><?xml version="1.0" encoding="utf-8"?>
<sst xmlns="http://schemas.openxmlformats.org/spreadsheetml/2006/main" count="98" uniqueCount="70">
  <si>
    <t>Specyfikacja</t>
  </si>
  <si>
    <t>Jednostka</t>
  </si>
  <si>
    <t>Ilość</t>
  </si>
  <si>
    <t>HP LaserJet Pro P1102</t>
  </si>
  <si>
    <t>wydajność min: 1600 stron</t>
  </si>
  <si>
    <t>szt.</t>
  </si>
  <si>
    <t>HP OfficeJet Pro 6970</t>
  </si>
  <si>
    <t>mix kolorów, wydajność min: 850 stron</t>
  </si>
  <si>
    <t>Brother HL-5270DN</t>
  </si>
  <si>
    <t>Konica Minolta bizhub C250i/C300i</t>
  </si>
  <si>
    <t>ORYGINALNY</t>
  </si>
  <si>
    <t>czarny, wydajność min: 28000 stron</t>
  </si>
  <si>
    <t>Brother MFC-J3930DW</t>
  </si>
  <si>
    <t>ORYGINALNE BROTHER</t>
  </si>
  <si>
    <t>HP LaserJet Pro 400 MFP M425DN</t>
  </si>
  <si>
    <t>wydajność min: 6500 stron</t>
  </si>
  <si>
    <t>HP LaserJet Pro M404dn</t>
  </si>
  <si>
    <t>wydajność min: 3000 stron</t>
  </si>
  <si>
    <t>Zszywki do drukarek</t>
  </si>
  <si>
    <t>ORYGINALNE KONICA MINOLTA do drukarki bizhub C250i</t>
  </si>
  <si>
    <t>wydajność: min 3x3000 szt zszywające do 80-100 kartek</t>
  </si>
  <si>
    <t>Brother DCPL2540DN</t>
  </si>
  <si>
    <t>wydajność: min 2600 stron</t>
  </si>
  <si>
    <t>Brother DCPL 2552DN</t>
  </si>
  <si>
    <t xml:space="preserve">HP LaserJet MFP 426 dw </t>
  </si>
  <si>
    <t>Brother DCPB7520DW</t>
  </si>
  <si>
    <t>Pojemnik na zużyty toner</t>
  </si>
  <si>
    <t>zamienniki firmy TiOM lub Lambda</t>
  </si>
  <si>
    <t>Rodzaj</t>
  </si>
  <si>
    <t>kolor / wydajność</t>
  </si>
  <si>
    <t>Wydajność min: 3500 stron</t>
  </si>
  <si>
    <t>Nazwa drukarki / produktu</t>
  </si>
  <si>
    <t>TN328K</t>
  </si>
  <si>
    <t>magneta/cyjan/żółty, wydajność min: 14000 stron</t>
  </si>
  <si>
    <t>Ti-LB3170N                 lub                                  L-BRN3170</t>
  </si>
  <si>
    <t>TN328M                    TN328C            TN328Y</t>
  </si>
  <si>
    <t>Ti-LH280XN                     lub                                  L-HEN280XC</t>
  </si>
  <si>
    <t>wydajność min: 2000 stron</t>
  </si>
  <si>
    <t>ORYGINALNY lub kompatybilny zamiennik wysokiej jakości</t>
  </si>
  <si>
    <t>wydajność: min 3000 stron</t>
  </si>
  <si>
    <t>zamiennik firmy Lambda</t>
  </si>
  <si>
    <t>L-BRN2320</t>
  </si>
  <si>
    <t>wydajność: min 9000 stron</t>
  </si>
  <si>
    <t>L-HEN226XC</t>
  </si>
  <si>
    <t>L-BRN2421</t>
  </si>
  <si>
    <t>Numer katalogowy producenta</t>
  </si>
  <si>
    <t>LC3619B</t>
  </si>
  <si>
    <t>Wydajność min: 3000 stron, czarny</t>
  </si>
  <si>
    <t>LC3619C           LC3619M            LC3619Y</t>
  </si>
  <si>
    <t>Wydajność min: 1500 stron, mix kolorów</t>
  </si>
  <si>
    <t>Oryginalny lub zamiennik firmy Lambda wysokiej jakości z chipem</t>
  </si>
  <si>
    <t>TN-1090</t>
  </si>
  <si>
    <t>zamienniki firmy Lambda</t>
  </si>
  <si>
    <t>L-HEN285</t>
  </si>
  <si>
    <t>czarny, wydajność min: 850 stron</t>
  </si>
  <si>
    <t>Ti-H903BX                   lub                                     L-HE903XB</t>
  </si>
  <si>
    <t>Ti-H903CX                   lub                                     L-HE903XC</t>
  </si>
  <si>
    <t xml:space="preserve">L-HEF259AC                                    lub                             CF259A                   </t>
  </si>
  <si>
    <t>Sukcesywna dostawa tuszy i tonerów do Nadleśnictwa Brzesko w 2023 r.</t>
  </si>
  <si>
    <t>MCZ521030*           lub                     WX107</t>
  </si>
  <si>
    <t>Suma</t>
  </si>
  <si>
    <t>Brother HL-1222WE
Brother DCP-1622WE</t>
  </si>
  <si>
    <t>ORYGINALNE BROTHER TN-1090</t>
  </si>
  <si>
    <t>wydajność min: 1500 stron, czarny</t>
  </si>
  <si>
    <t>SK-602 14YK</t>
  </si>
  <si>
    <t>TNB023</t>
  </si>
  <si>
    <t>Ofertowa cena jednostkowa</t>
  </si>
  <si>
    <t>Uwagi / oferowany produkt</t>
  </si>
  <si>
    <t>Całkowita wartość zamówienia</t>
  </si>
  <si>
    <t>Cena ofertowa netto (do wpisania w pozycji 1 na platformie zakupowej)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</si>
</sst>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164" fontId="1" fillId="5" borderId="1" xfId="0" applyNumberFormat="1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10" zoomScale="85" zoomScaleNormal="85" workbookViewId="0">
      <selection activeCell="O8" sqref="O8"/>
    </sheetView>
  </sheetViews>
  <sheetFormatPr defaultRowHeight="15" x14ac:dyDescent="0.25"/>
  <cols>
    <col min="1" max="1" width="18.140625" customWidth="1"/>
    <col min="2" max="2" width="34" customWidth="1"/>
    <col min="3" max="3" width="33.7109375" customWidth="1"/>
    <col min="4" max="4" width="29.140625" bestFit="1" customWidth="1"/>
    <col min="5" max="5" width="19.7109375" customWidth="1"/>
    <col min="6" max="6" width="10.7109375" customWidth="1"/>
    <col min="8" max="8" width="12.28515625" customWidth="1"/>
    <col min="9" max="9" width="17.85546875" customWidth="1"/>
    <col min="10" max="10" width="16" customWidth="1"/>
    <col min="11" max="11" width="68.85546875" bestFit="1" customWidth="1"/>
  </cols>
  <sheetData>
    <row r="1" spans="1:10" ht="15.75" thickBot="1" x14ac:dyDescent="0.3">
      <c r="A1" s="17" t="s">
        <v>58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60" x14ac:dyDescent="0.25">
      <c r="A2" s="8" t="s">
        <v>45</v>
      </c>
      <c r="B2" s="9" t="s">
        <v>31</v>
      </c>
      <c r="C2" s="9" t="s">
        <v>0</v>
      </c>
      <c r="D2" s="9" t="s">
        <v>28</v>
      </c>
      <c r="E2" s="9" t="s">
        <v>29</v>
      </c>
      <c r="F2" s="9" t="s">
        <v>1</v>
      </c>
      <c r="G2" s="9" t="s">
        <v>2</v>
      </c>
      <c r="H2" s="8" t="s">
        <v>66</v>
      </c>
      <c r="I2" s="8" t="s">
        <v>67</v>
      </c>
      <c r="J2" s="8" t="s">
        <v>68</v>
      </c>
    </row>
    <row r="3" spans="1:10" ht="30" x14ac:dyDescent="0.25">
      <c r="A3" s="4" t="s">
        <v>53</v>
      </c>
      <c r="B3" s="5" t="s">
        <v>3</v>
      </c>
      <c r="C3" s="4" t="str">
        <f>D3&amp;"-"&amp;E3</f>
        <v>zamienniki firmy Lambda-wydajność min: 1600 stron</v>
      </c>
      <c r="D3" s="4" t="s">
        <v>52</v>
      </c>
      <c r="E3" s="4" t="s">
        <v>4</v>
      </c>
      <c r="F3" s="4" t="s">
        <v>5</v>
      </c>
      <c r="G3" s="4">
        <v>15</v>
      </c>
      <c r="H3" s="10"/>
      <c r="I3" s="11"/>
      <c r="J3" s="7">
        <f>G3*H3</f>
        <v>0</v>
      </c>
    </row>
    <row r="4" spans="1:10" ht="45" x14ac:dyDescent="0.25">
      <c r="A4" s="3" t="s">
        <v>55</v>
      </c>
      <c r="B4" s="1" t="s">
        <v>6</v>
      </c>
      <c r="C4" s="3" t="str">
        <f t="shared" ref="C4" si="0">D4&amp;"-"&amp;E4</f>
        <v>zamienniki firmy TiOM lub Lambda-czarny, wydajność min: 850 stron</v>
      </c>
      <c r="D4" s="3" t="s">
        <v>27</v>
      </c>
      <c r="E4" s="3" t="s">
        <v>54</v>
      </c>
      <c r="F4" s="3" t="s">
        <v>5</v>
      </c>
      <c r="G4" s="3">
        <v>6</v>
      </c>
      <c r="H4" s="10"/>
      <c r="I4" s="11"/>
      <c r="J4" s="7">
        <f t="shared" ref="J4:J19" si="1">G4*H4</f>
        <v>0</v>
      </c>
    </row>
    <row r="5" spans="1:10" ht="45" x14ac:dyDescent="0.25">
      <c r="A5" s="3" t="s">
        <v>56</v>
      </c>
      <c r="B5" s="1" t="s">
        <v>6</v>
      </c>
      <c r="C5" s="3" t="str">
        <f t="shared" ref="C5" si="2">D5&amp;"-"&amp;E5</f>
        <v>zamienniki firmy TiOM lub Lambda-mix kolorów, wydajność min: 850 stron</v>
      </c>
      <c r="D5" s="3" t="s">
        <v>27</v>
      </c>
      <c r="E5" s="3" t="s">
        <v>7</v>
      </c>
      <c r="F5" s="3" t="s">
        <v>5</v>
      </c>
      <c r="G5" s="3">
        <v>6</v>
      </c>
      <c r="H5" s="10"/>
      <c r="I5" s="11"/>
      <c r="J5" s="7">
        <f t="shared" si="1"/>
        <v>0</v>
      </c>
    </row>
    <row r="6" spans="1:10" ht="45" x14ac:dyDescent="0.25">
      <c r="A6" s="3" t="s">
        <v>34</v>
      </c>
      <c r="B6" s="1" t="s">
        <v>8</v>
      </c>
      <c r="C6" s="3" t="str">
        <f t="shared" ref="C6:C17" si="3">D6&amp;"-"&amp;E6</f>
        <v>zamienniki firmy TiOM lub Lambda-Wydajność min: 3500 stron</v>
      </c>
      <c r="D6" s="3" t="s">
        <v>27</v>
      </c>
      <c r="E6" s="3" t="s">
        <v>30</v>
      </c>
      <c r="F6" s="3" t="s">
        <v>5</v>
      </c>
      <c r="G6" s="3">
        <v>3</v>
      </c>
      <c r="H6" s="10"/>
      <c r="I6" s="11"/>
      <c r="J6" s="7">
        <f t="shared" si="1"/>
        <v>0</v>
      </c>
    </row>
    <row r="7" spans="1:10" ht="30" x14ac:dyDescent="0.25">
      <c r="A7" s="3" t="s">
        <v>32</v>
      </c>
      <c r="B7" s="1" t="s">
        <v>9</v>
      </c>
      <c r="C7" s="3" t="str">
        <f t="shared" si="3"/>
        <v>ORYGINALNY-czarny, wydajność min: 28000 stron</v>
      </c>
      <c r="D7" s="3" t="s">
        <v>10</v>
      </c>
      <c r="E7" s="3" t="s">
        <v>11</v>
      </c>
      <c r="F7" s="3" t="s">
        <v>5</v>
      </c>
      <c r="G7" s="3">
        <v>4</v>
      </c>
      <c r="H7" s="10"/>
      <c r="I7" s="11"/>
      <c r="J7" s="7">
        <f t="shared" si="1"/>
        <v>0</v>
      </c>
    </row>
    <row r="8" spans="1:10" ht="45" x14ac:dyDescent="0.25">
      <c r="A8" s="3" t="s">
        <v>35</v>
      </c>
      <c r="B8" s="1" t="s">
        <v>9</v>
      </c>
      <c r="C8" s="3" t="str">
        <f t="shared" si="3"/>
        <v>ORYGINALNY-magneta/cyjan/żółty, wydajność min: 14000 stron</v>
      </c>
      <c r="D8" s="3" t="s">
        <v>10</v>
      </c>
      <c r="E8" s="3" t="s">
        <v>33</v>
      </c>
      <c r="F8" s="3" t="s">
        <v>5</v>
      </c>
      <c r="G8" s="3">
        <v>3</v>
      </c>
      <c r="H8" s="10"/>
      <c r="I8" s="11"/>
      <c r="J8" s="7">
        <f t="shared" si="1"/>
        <v>0</v>
      </c>
    </row>
    <row r="9" spans="1:10" ht="30" x14ac:dyDescent="0.25">
      <c r="A9" s="3" t="s">
        <v>46</v>
      </c>
      <c r="B9" s="2" t="s">
        <v>12</v>
      </c>
      <c r="C9" s="3" t="str">
        <f t="shared" si="3"/>
        <v>ORYGINALNE BROTHER-Wydajność min: 3000 stron, czarny</v>
      </c>
      <c r="D9" s="3" t="s">
        <v>13</v>
      </c>
      <c r="E9" s="3" t="s">
        <v>47</v>
      </c>
      <c r="F9" s="3" t="s">
        <v>5</v>
      </c>
      <c r="G9" s="3">
        <v>10</v>
      </c>
      <c r="H9" s="10"/>
      <c r="I9" s="11"/>
      <c r="J9" s="7">
        <f t="shared" si="1"/>
        <v>0</v>
      </c>
    </row>
    <row r="10" spans="1:10" ht="45" x14ac:dyDescent="0.25">
      <c r="A10" s="3" t="s">
        <v>48</v>
      </c>
      <c r="B10" s="2" t="s">
        <v>12</v>
      </c>
      <c r="C10" s="3" t="str">
        <f t="shared" si="3"/>
        <v>ORYGINALNE BROTHER-Wydajność min: 1500 stron, mix kolorów</v>
      </c>
      <c r="D10" s="3" t="s">
        <v>13</v>
      </c>
      <c r="E10" s="3" t="s">
        <v>49</v>
      </c>
      <c r="F10" s="3" t="s">
        <v>5</v>
      </c>
      <c r="G10" s="3">
        <v>8</v>
      </c>
      <c r="H10" s="10"/>
      <c r="I10" s="11"/>
      <c r="J10" s="7">
        <f t="shared" si="1"/>
        <v>0</v>
      </c>
    </row>
    <row r="11" spans="1:10" ht="45" x14ac:dyDescent="0.25">
      <c r="A11" s="3" t="s">
        <v>36</v>
      </c>
      <c r="B11" s="2" t="s">
        <v>14</v>
      </c>
      <c r="C11" s="3" t="str">
        <f t="shared" si="3"/>
        <v>zamienniki firmy TiOM lub Lambda-wydajność min: 6500 stron</v>
      </c>
      <c r="D11" s="3" t="s">
        <v>27</v>
      </c>
      <c r="E11" s="3" t="s">
        <v>15</v>
      </c>
      <c r="F11" s="3" t="s">
        <v>5</v>
      </c>
      <c r="G11" s="3">
        <v>10</v>
      </c>
      <c r="H11" s="10"/>
      <c r="I11" s="11"/>
      <c r="J11" s="7">
        <f t="shared" si="1"/>
        <v>0</v>
      </c>
    </row>
    <row r="12" spans="1:10" ht="45" x14ac:dyDescent="0.25">
      <c r="A12" s="3" t="s">
        <v>57</v>
      </c>
      <c r="B12" s="1" t="s">
        <v>16</v>
      </c>
      <c r="C12" s="3" t="str">
        <f t="shared" si="3"/>
        <v>Oryginalny lub zamiennik firmy Lambda wysokiej jakości z chipem-wydajność min: 3000 stron</v>
      </c>
      <c r="D12" s="3" t="s">
        <v>50</v>
      </c>
      <c r="E12" s="3" t="s">
        <v>17</v>
      </c>
      <c r="F12" s="3" t="s">
        <v>5</v>
      </c>
      <c r="G12" s="3">
        <v>10</v>
      </c>
      <c r="H12" s="10"/>
      <c r="I12" s="11"/>
      <c r="J12" s="7">
        <f t="shared" si="1"/>
        <v>0</v>
      </c>
    </row>
    <row r="13" spans="1:10" ht="60" x14ac:dyDescent="0.25">
      <c r="A13" s="3" t="s">
        <v>64</v>
      </c>
      <c r="B13" s="1" t="s">
        <v>18</v>
      </c>
      <c r="C13" s="3" t="str">
        <f t="shared" si="3"/>
        <v>ORYGINALNE KONICA MINOLTA do drukarki bizhub C250i-wydajność: min 3x3000 szt zszywające do 80-100 kartek</v>
      </c>
      <c r="D13" s="3" t="s">
        <v>19</v>
      </c>
      <c r="E13" s="3" t="s">
        <v>20</v>
      </c>
      <c r="F13" s="3" t="s">
        <v>5</v>
      </c>
      <c r="G13" s="3">
        <v>2</v>
      </c>
      <c r="H13" s="10"/>
      <c r="I13" s="12"/>
      <c r="J13" s="7">
        <f t="shared" si="1"/>
        <v>0</v>
      </c>
    </row>
    <row r="14" spans="1:10" ht="30" x14ac:dyDescent="0.25">
      <c r="A14" s="3" t="s">
        <v>41</v>
      </c>
      <c r="B14" s="1" t="s">
        <v>21</v>
      </c>
      <c r="C14" s="3" t="str">
        <f t="shared" si="3"/>
        <v>zamiennik firmy Lambda-wydajność: min 2600 stron</v>
      </c>
      <c r="D14" s="3" t="s">
        <v>40</v>
      </c>
      <c r="E14" s="3" t="s">
        <v>22</v>
      </c>
      <c r="F14" s="3" t="s">
        <v>5</v>
      </c>
      <c r="G14" s="3">
        <v>3</v>
      </c>
      <c r="H14" s="10"/>
      <c r="I14" s="11"/>
      <c r="J14" s="7">
        <f t="shared" si="1"/>
        <v>0</v>
      </c>
    </row>
    <row r="15" spans="1:10" ht="30.75" customHeight="1" x14ac:dyDescent="0.25">
      <c r="A15" s="3" t="s">
        <v>44</v>
      </c>
      <c r="B15" s="1" t="s">
        <v>23</v>
      </c>
      <c r="C15" s="3" t="str">
        <f t="shared" si="3"/>
        <v>zamiennik firmy Lambda-wydajność: min 3000 stron</v>
      </c>
      <c r="D15" s="3" t="s">
        <v>40</v>
      </c>
      <c r="E15" s="3" t="s">
        <v>39</v>
      </c>
      <c r="F15" s="3" t="s">
        <v>5</v>
      </c>
      <c r="G15" s="3">
        <v>3</v>
      </c>
      <c r="H15" s="10"/>
      <c r="I15" s="11"/>
      <c r="J15" s="7">
        <f t="shared" si="1"/>
        <v>0</v>
      </c>
    </row>
    <row r="16" spans="1:10" ht="30" x14ac:dyDescent="0.25">
      <c r="A16" s="3" t="s">
        <v>43</v>
      </c>
      <c r="B16" s="1" t="s">
        <v>24</v>
      </c>
      <c r="C16" s="3" t="str">
        <f t="shared" si="3"/>
        <v>zamiennik firmy Lambda-wydajność: min 9000 stron</v>
      </c>
      <c r="D16" s="3" t="s">
        <v>40</v>
      </c>
      <c r="E16" s="3" t="s">
        <v>42</v>
      </c>
      <c r="F16" s="3" t="s">
        <v>5</v>
      </c>
      <c r="G16" s="3">
        <v>5</v>
      </c>
      <c r="H16" s="10"/>
      <c r="I16" s="11"/>
      <c r="J16" s="7">
        <f t="shared" si="1"/>
        <v>0</v>
      </c>
    </row>
    <row r="17" spans="1:11" ht="30" x14ac:dyDescent="0.25">
      <c r="A17" s="3" t="s">
        <v>65</v>
      </c>
      <c r="B17" s="1" t="s">
        <v>25</v>
      </c>
      <c r="C17" s="3" t="str">
        <f t="shared" si="3"/>
        <v>ORYGINALNE BROTHER-wydajność min: 2000 stron</v>
      </c>
      <c r="D17" s="3" t="s">
        <v>13</v>
      </c>
      <c r="E17" s="3" t="s">
        <v>37</v>
      </c>
      <c r="F17" s="3" t="s">
        <v>5</v>
      </c>
      <c r="G17" s="3">
        <v>10</v>
      </c>
      <c r="H17" s="10"/>
      <c r="I17" s="11"/>
      <c r="J17" s="7">
        <f t="shared" si="1"/>
        <v>0</v>
      </c>
    </row>
    <row r="18" spans="1:11" ht="45" x14ac:dyDescent="0.25">
      <c r="A18" s="3" t="s">
        <v>59</v>
      </c>
      <c r="B18" s="1" t="s">
        <v>9</v>
      </c>
      <c r="C18" s="3" t="s">
        <v>26</v>
      </c>
      <c r="D18" s="15" t="s">
        <v>38</v>
      </c>
      <c r="E18" s="16"/>
      <c r="F18" s="3" t="s">
        <v>5</v>
      </c>
      <c r="G18" s="3">
        <v>2</v>
      </c>
      <c r="H18" s="10"/>
      <c r="I18" s="11"/>
      <c r="J18" s="7">
        <f t="shared" si="1"/>
        <v>0</v>
      </c>
    </row>
    <row r="19" spans="1:11" ht="30" x14ac:dyDescent="0.25">
      <c r="A19" s="1" t="s">
        <v>51</v>
      </c>
      <c r="B19" s="3" t="s">
        <v>61</v>
      </c>
      <c r="C19" s="3" t="str">
        <f>D19&amp;"-"&amp;E19</f>
        <v>ORYGINALNE BROTHER TN-1090-wydajność min: 1500 stron, czarny</v>
      </c>
      <c r="D19" s="3" t="s">
        <v>62</v>
      </c>
      <c r="E19" s="3" t="s">
        <v>63</v>
      </c>
      <c r="F19" s="3" t="s">
        <v>5</v>
      </c>
      <c r="G19" s="1">
        <v>2</v>
      </c>
      <c r="H19" s="10"/>
      <c r="I19" s="12"/>
      <c r="J19" s="7">
        <f t="shared" si="1"/>
        <v>0</v>
      </c>
    </row>
    <row r="20" spans="1:11" x14ac:dyDescent="0.25">
      <c r="A20" s="20" t="s">
        <v>60</v>
      </c>
      <c r="B20" s="20"/>
      <c r="C20" s="20"/>
      <c r="D20" s="20"/>
      <c r="E20" s="20"/>
      <c r="F20" s="20"/>
      <c r="G20" s="3">
        <f>SUM(G3:G19)</f>
        <v>102</v>
      </c>
      <c r="H20" s="6">
        <f>SUM(H3:H19)</f>
        <v>0</v>
      </c>
      <c r="J20" s="13">
        <f>SUM(J3:J19)</f>
        <v>0</v>
      </c>
      <c r="K20" s="14" t="s">
        <v>69</v>
      </c>
    </row>
  </sheetData>
  <sheetProtection algorithmName="SHA-512" hashValue="GotmcqlNxZdklCsSri5NgonLCZ8OYWASbwI8S6CWA7HDoZ0DFTT9VzFxFuihHOlu39AMogIRkOgBFv8DY72Yrg==" saltValue="lTJse0Ha3DsIXM5dLU7xMg==" spinCount="100000" sheet="1" objects="1" scenarios="1"/>
  <mergeCells count="3">
    <mergeCell ref="D18:E18"/>
    <mergeCell ref="A1:J1"/>
    <mergeCell ref="A20:F20"/>
  </mergeCells>
  <pageMargins left="0.7" right="0.7" top="0.75" bottom="0.75" header="0.3" footer="0.3"/>
  <pageSetup paperSize="11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Wacnik (Nadl. Brzesko)</dc:creator>
  <cp:lastModifiedBy>Jakub Wacnik (Nadl. Brzesko)</cp:lastModifiedBy>
  <dcterms:created xsi:type="dcterms:W3CDTF">2023-02-08T08:37:43Z</dcterms:created>
  <dcterms:modified xsi:type="dcterms:W3CDTF">2023-02-09T06:34:52Z</dcterms:modified>
</cp:coreProperties>
</file>