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80\zamówienia\2024\Apteka\ZP.220.80.24  Receptura\dla oferenta\"/>
    </mc:Choice>
  </mc:AlternateContent>
  <bookViews>
    <workbookView xWindow="0" yWindow="0" windowWidth="22500" windowHeight="91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K48" i="1"/>
  <c r="K3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0" i="1"/>
  <c r="K51" i="1"/>
  <c r="K52" i="1"/>
  <c r="K53" i="1"/>
  <c r="K54" i="1"/>
  <c r="K55" i="1"/>
  <c r="K5" i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52" i="1"/>
  <c r="L52" i="1" s="1"/>
  <c r="I53" i="1"/>
  <c r="L53" i="1" s="1"/>
  <c r="I54" i="1"/>
  <c r="L54" i="1" s="1"/>
  <c r="I55" i="1"/>
  <c r="L55" i="1" s="1"/>
  <c r="I5" i="1"/>
  <c r="L5" i="1" s="1"/>
  <c r="I56" i="1" l="1"/>
  <c r="L56" i="1"/>
</calcChain>
</file>

<file path=xl/sharedStrings.xml><?xml version="1.0" encoding="utf-8"?>
<sst xmlns="http://schemas.openxmlformats.org/spreadsheetml/2006/main" count="120" uniqueCount="82">
  <si>
    <t>Lp.</t>
  </si>
  <si>
    <t>Nazwa handlowa, producent</t>
  </si>
  <si>
    <t>Wielkość opakowania</t>
  </si>
  <si>
    <t>Cena  jedn. netto</t>
  </si>
  <si>
    <t>VAT  w %</t>
  </si>
  <si>
    <t>Cena  jedn. brutto</t>
  </si>
  <si>
    <t>Wartość brutto  
(Wartość netto                           + podatek VAT)</t>
  </si>
  <si>
    <t>-1-</t>
  </si>
  <si>
    <t>RAZEM:</t>
  </si>
  <si>
    <t>X</t>
  </si>
  <si>
    <t>CPV: 33 69 00 00-3 Różne produkty lecznicze</t>
  </si>
  <si>
    <t>Dostawa substancji recepturowych</t>
  </si>
  <si>
    <r>
      <t xml:space="preserve">Nazwa substancji </t>
    </r>
    <r>
      <rPr>
        <b/>
        <i/>
        <sz val="8"/>
        <rFont val="Arial"/>
        <family val="2"/>
        <charset val="238"/>
      </rPr>
      <t>pro receptura</t>
    </r>
  </si>
  <si>
    <t>Hydrocortisonum</t>
  </si>
  <si>
    <t>Eucerinum</t>
  </si>
  <si>
    <t>Lanolinum anhydricum</t>
  </si>
  <si>
    <t>Acidum boricum</t>
  </si>
  <si>
    <t>Vaselinum album</t>
  </si>
  <si>
    <t>Vaselinum flavum</t>
  </si>
  <si>
    <t>Glicerolum</t>
  </si>
  <si>
    <t>Gentamicinum sulfuricum</t>
  </si>
  <si>
    <t>Nystatinum</t>
  </si>
  <si>
    <t>Paraffinum liquidum</t>
  </si>
  <si>
    <t>Kalium iodatum</t>
  </si>
  <si>
    <t>Argentum nitricum</t>
  </si>
  <si>
    <t>Ephedrinum hydrochloricum</t>
  </si>
  <si>
    <t>Iodum purum</t>
  </si>
  <si>
    <t>Natrium citricum</t>
  </si>
  <si>
    <t>Urea</t>
  </si>
  <si>
    <t>Pasta Zinci</t>
  </si>
  <si>
    <t>Zincum oxydatum</t>
  </si>
  <si>
    <t>Cignolinum</t>
  </si>
  <si>
    <t>Phenobarbitalum</t>
  </si>
  <si>
    <t>Oleum Cacao</t>
  </si>
  <si>
    <t>10 g</t>
  </si>
  <si>
    <t>1 kg</t>
  </si>
  <si>
    <t>Sacharosum</t>
  </si>
  <si>
    <t>100 g</t>
  </si>
  <si>
    <t>5 g</t>
  </si>
  <si>
    <t>800 g</t>
  </si>
  <si>
    <t>50 g</t>
  </si>
  <si>
    <t>250 g</t>
  </si>
  <si>
    <t>1 g</t>
  </si>
  <si>
    <t>Lactosum monohydricum</t>
  </si>
  <si>
    <t>Płyn Burowa * lek gotowy</t>
  </si>
  <si>
    <t>Wartość netto                           4 x 6</t>
  </si>
  <si>
    <t>Zamawiana ilość opakowań</t>
  </si>
  <si>
    <t>Wazelina hydrofilowa</t>
  </si>
  <si>
    <t>Acidum acetylsalicylicum</t>
  </si>
  <si>
    <t>Amylum triticum</t>
  </si>
  <si>
    <t>Benzocainum</t>
  </si>
  <si>
    <t>Borax</t>
  </si>
  <si>
    <t>Calcium gluconicum</t>
  </si>
  <si>
    <t>Calcium carbonicum praecipitatum</t>
  </si>
  <si>
    <t>Carbo medicinalis</t>
  </si>
  <si>
    <t>Chlorheksydyny digluconian                                                 roztwór 20%</t>
  </si>
  <si>
    <t>500 g</t>
  </si>
  <si>
    <t>Dimethicon 350</t>
  </si>
  <si>
    <t>250 ml</t>
  </si>
  <si>
    <t>Codeinum phosphoricum</t>
  </si>
  <si>
    <t>Lekobaza</t>
  </si>
  <si>
    <t>Lewomentolum</t>
  </si>
  <si>
    <t>1 butelka 10 ml</t>
  </si>
  <si>
    <t>Natrium dihydrophosphoricum monobasicum</t>
  </si>
  <si>
    <t>Natrium phosphoricum bibasicum</t>
  </si>
  <si>
    <t>Natrium chloratum</t>
  </si>
  <si>
    <t>1 butelka 100 g</t>
  </si>
  <si>
    <t>Acidum salicylicum</t>
  </si>
  <si>
    <t>Talcum</t>
  </si>
  <si>
    <t>Tinctura Menthae piperitae</t>
  </si>
  <si>
    <t>100 ml</t>
  </si>
  <si>
    <t>24 miesiące</t>
  </si>
  <si>
    <t>Vitaminum A guttae 50 000 j./ml                              *lek gotowy</t>
  </si>
  <si>
    <t>Oleum Ricini                                                             *lek gotowy</t>
  </si>
  <si>
    <t>Witepsol H15 podłoże                                            *produkt pomocniczy</t>
  </si>
  <si>
    <t>2 x 250 szt.</t>
  </si>
  <si>
    <t>Opłatki apteczne nr 2                                             *produkt pomocniczy</t>
  </si>
  <si>
    <t>Opłatki apteczne nr 6                                       *produkt pomocniczy</t>
  </si>
  <si>
    <t>Maść cholesterolowa</t>
  </si>
  <si>
    <t>Ethanol 96 wg FP VI</t>
  </si>
  <si>
    <t>Natrii hydrocarbonas</t>
  </si>
  <si>
    <r>
      <t xml:space="preserve">Zamawiający wymaga zaoferowania substancji leczniczych </t>
    </r>
    <r>
      <rPr>
        <b/>
        <i/>
        <u/>
        <sz val="10"/>
        <color theme="1"/>
        <rFont val="Calibri"/>
        <family val="2"/>
        <charset val="238"/>
        <scheme val="minor"/>
      </rPr>
      <t>pro receptura</t>
    </r>
    <r>
      <rPr>
        <b/>
        <sz val="10"/>
        <color theme="1"/>
        <rFont val="Calibri"/>
        <family val="2"/>
        <charset val="238"/>
        <scheme val="minor"/>
      </rPr>
      <t xml:space="preserve"> za wyjątkiem: poz.7 podłoże maściowo-czopkowe; poz.28,44,45 - leki gotowe; poz. 50-51 - produkty pomocnicze w recepturze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</si>
</sst>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4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1" fillId="0" borderId="0" xfId="1"/>
    <xf numFmtId="0" fontId="5" fillId="0" borderId="0" xfId="2"/>
    <xf numFmtId="0" fontId="3" fillId="0" borderId="5" xfId="3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164" fontId="2" fillId="0" borderId="5" xfId="2" applyNumberFormat="1" applyFont="1" applyBorder="1" applyAlignment="1">
      <alignment vertical="center"/>
    </xf>
    <xf numFmtId="164" fontId="2" fillId="0" borderId="5" xfId="2" applyNumberFormat="1" applyFont="1" applyFill="1" applyBorder="1" applyAlignment="1">
      <alignment vertical="center" wrapText="1"/>
    </xf>
    <xf numFmtId="44" fontId="2" fillId="0" borderId="5" xfId="2" applyNumberFormat="1" applyFont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164" fontId="3" fillId="0" borderId="5" xfId="2" applyNumberFormat="1" applyFont="1" applyBorder="1" applyAlignment="1">
      <alignment vertical="center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Alignment="1">
      <alignment vertical="center"/>
    </xf>
    <xf numFmtId="0" fontId="9" fillId="0" borderId="0" xfId="0" applyFont="1"/>
    <xf numFmtId="164" fontId="3" fillId="0" borderId="0" xfId="2" applyNumberFormat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9" fontId="2" fillId="4" borderId="5" xfId="2" applyNumberFormat="1" applyFont="1" applyFill="1" applyBorder="1" applyAlignment="1">
      <alignment horizontal="center" vertical="center" wrapText="1"/>
    </xf>
    <xf numFmtId="164" fontId="2" fillId="0" borderId="5" xfId="2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6">
    <cellStyle name="Normalny" xfId="0" builtinId="0"/>
    <cellStyle name="Normalny 11 2" xfId="4"/>
    <cellStyle name="Normalny 13" xfId="5"/>
    <cellStyle name="Normalny 14" xfId="3"/>
    <cellStyle name="Normalny 2" xfId="1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Layout" topLeftCell="A48" zoomScaleNormal="100" workbookViewId="0">
      <selection activeCell="A72" sqref="A72:XFD101"/>
    </sheetView>
  </sheetViews>
  <sheetFormatPr defaultRowHeight="15"/>
  <cols>
    <col min="1" max="1" width="3.7109375" customWidth="1"/>
    <col min="2" max="2" width="4.5703125" customWidth="1"/>
    <col min="3" max="3" width="21.42578125" style="23" customWidth="1"/>
    <col min="4" max="4" width="6.7109375" customWidth="1"/>
    <col min="5" max="5" width="12.28515625" customWidth="1"/>
    <col min="6" max="6" width="10.7109375" customWidth="1"/>
    <col min="7" max="7" width="11.5703125" customWidth="1"/>
    <col min="8" max="8" width="9.42578125" bestFit="1" customWidth="1"/>
    <col min="9" max="9" width="12.7109375" customWidth="1"/>
    <col min="10" max="10" width="5" customWidth="1"/>
    <col min="11" max="11" width="9.42578125" bestFit="1" customWidth="1"/>
    <col min="12" max="12" width="12.7109375" customWidth="1"/>
  </cols>
  <sheetData>
    <row r="1" spans="1:14" ht="31.5" customHeight="1">
      <c r="A1" s="1"/>
      <c r="B1" s="1"/>
      <c r="C1" s="2"/>
      <c r="D1" s="3"/>
      <c r="E1" s="4" t="s">
        <v>71</v>
      </c>
      <c r="F1" s="5"/>
      <c r="G1" s="3"/>
      <c r="H1" s="6"/>
      <c r="I1" s="32" t="s">
        <v>10</v>
      </c>
      <c r="J1" s="32"/>
      <c r="K1" s="32"/>
      <c r="L1" s="32"/>
      <c r="M1" s="1"/>
      <c r="N1" s="1"/>
    </row>
    <row r="2" spans="1:14" ht="26.25" customHeight="1">
      <c r="A2" s="7"/>
      <c r="B2" s="33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5"/>
      <c r="M2" s="7"/>
      <c r="N2" s="7"/>
    </row>
    <row r="3" spans="1:14" ht="33.75">
      <c r="A3" s="7"/>
      <c r="B3" s="26" t="s">
        <v>0</v>
      </c>
      <c r="C3" s="39" t="s">
        <v>12</v>
      </c>
      <c r="D3" s="40"/>
      <c r="E3" s="26" t="s">
        <v>1</v>
      </c>
      <c r="F3" s="26" t="s">
        <v>46</v>
      </c>
      <c r="G3" s="26" t="s">
        <v>2</v>
      </c>
      <c r="H3" s="26" t="s">
        <v>3</v>
      </c>
      <c r="I3" s="26" t="s">
        <v>45</v>
      </c>
      <c r="J3" s="26" t="s">
        <v>4</v>
      </c>
      <c r="K3" s="26" t="s">
        <v>5</v>
      </c>
      <c r="L3" s="26" t="s">
        <v>6</v>
      </c>
      <c r="M3" s="7"/>
      <c r="N3" s="7"/>
    </row>
    <row r="4" spans="1:14">
      <c r="A4" s="7"/>
      <c r="B4" s="27" t="s">
        <v>7</v>
      </c>
      <c r="C4" s="36">
        <v>-2</v>
      </c>
      <c r="D4" s="37"/>
      <c r="E4" s="27">
        <v>-3</v>
      </c>
      <c r="F4" s="27">
        <v>-4</v>
      </c>
      <c r="G4" s="27">
        <v>-5</v>
      </c>
      <c r="H4" s="27">
        <v>-6</v>
      </c>
      <c r="I4" s="27">
        <v>-7</v>
      </c>
      <c r="J4" s="27">
        <v>-8</v>
      </c>
      <c r="K4" s="27">
        <v>-9</v>
      </c>
      <c r="L4" s="27">
        <v>-10</v>
      </c>
      <c r="M4" s="7"/>
      <c r="N4" s="7"/>
    </row>
    <row r="5" spans="1:14" ht="27" customHeight="1">
      <c r="A5" s="8"/>
      <c r="B5" s="9">
        <v>1</v>
      </c>
      <c r="C5" s="38" t="s">
        <v>13</v>
      </c>
      <c r="D5" s="31"/>
      <c r="E5" s="28"/>
      <c r="F5" s="11">
        <v>120</v>
      </c>
      <c r="G5" s="10" t="s">
        <v>34</v>
      </c>
      <c r="H5" s="29"/>
      <c r="I5" s="12">
        <f>F5*H5</f>
        <v>0</v>
      </c>
      <c r="J5" s="10">
        <v>23</v>
      </c>
      <c r="K5" s="13">
        <f>H5+H5*23%</f>
        <v>0</v>
      </c>
      <c r="L5" s="14">
        <f>I5+I5*23%</f>
        <v>0</v>
      </c>
      <c r="M5" s="8"/>
      <c r="N5" s="8"/>
    </row>
    <row r="6" spans="1:14" ht="27" customHeight="1">
      <c r="A6" s="8"/>
      <c r="B6" s="9">
        <v>2</v>
      </c>
      <c r="C6" s="38" t="s">
        <v>48</v>
      </c>
      <c r="D6" s="31"/>
      <c r="E6" s="28"/>
      <c r="F6" s="11">
        <v>1</v>
      </c>
      <c r="G6" s="10" t="s">
        <v>37</v>
      </c>
      <c r="H6" s="29"/>
      <c r="I6" s="12">
        <f t="shared" ref="I6:I55" si="0">F6*H6</f>
        <v>0</v>
      </c>
      <c r="J6" s="10">
        <v>23</v>
      </c>
      <c r="K6" s="13">
        <f t="shared" ref="K6:K55" si="1">H6+H6*23%</f>
        <v>0</v>
      </c>
      <c r="L6" s="14">
        <f t="shared" ref="L6:L55" si="2">I6+I6*23%</f>
        <v>0</v>
      </c>
      <c r="M6" s="8"/>
      <c r="N6" s="8"/>
    </row>
    <row r="7" spans="1:14" ht="27" customHeight="1">
      <c r="A7" s="8"/>
      <c r="B7" s="9">
        <v>3</v>
      </c>
      <c r="C7" s="38" t="s">
        <v>49</v>
      </c>
      <c r="D7" s="31"/>
      <c r="E7" s="28"/>
      <c r="F7" s="11">
        <v>3</v>
      </c>
      <c r="G7" s="10" t="s">
        <v>40</v>
      </c>
      <c r="H7" s="29"/>
      <c r="I7" s="12">
        <f t="shared" si="0"/>
        <v>0</v>
      </c>
      <c r="J7" s="10">
        <v>23</v>
      </c>
      <c r="K7" s="13">
        <f t="shared" si="1"/>
        <v>0</v>
      </c>
      <c r="L7" s="14">
        <f t="shared" si="2"/>
        <v>0</v>
      </c>
      <c r="M7" s="8"/>
      <c r="N7" s="8"/>
    </row>
    <row r="8" spans="1:14" ht="27" customHeight="1">
      <c r="A8" s="8"/>
      <c r="B8" s="9">
        <v>4</v>
      </c>
      <c r="C8" s="38" t="s">
        <v>50</v>
      </c>
      <c r="D8" s="31"/>
      <c r="E8" s="28"/>
      <c r="F8" s="11">
        <v>12</v>
      </c>
      <c r="G8" s="10" t="s">
        <v>34</v>
      </c>
      <c r="H8" s="29"/>
      <c r="I8" s="12">
        <f t="shared" si="0"/>
        <v>0</v>
      </c>
      <c r="J8" s="10">
        <v>23</v>
      </c>
      <c r="K8" s="13">
        <f t="shared" si="1"/>
        <v>0</v>
      </c>
      <c r="L8" s="14">
        <f t="shared" si="2"/>
        <v>0</v>
      </c>
      <c r="M8" s="8"/>
      <c r="N8" s="8"/>
    </row>
    <row r="9" spans="1:14" ht="27" customHeight="1">
      <c r="A9" s="8"/>
      <c r="B9" s="9">
        <v>5</v>
      </c>
      <c r="C9" s="38" t="s">
        <v>51</v>
      </c>
      <c r="D9" s="31"/>
      <c r="E9" s="28"/>
      <c r="F9" s="11">
        <v>15</v>
      </c>
      <c r="G9" s="10" t="s">
        <v>41</v>
      </c>
      <c r="H9" s="29"/>
      <c r="I9" s="12">
        <f t="shared" si="0"/>
        <v>0</v>
      </c>
      <c r="J9" s="10">
        <v>23</v>
      </c>
      <c r="K9" s="13">
        <f t="shared" si="1"/>
        <v>0</v>
      </c>
      <c r="L9" s="14">
        <f t="shared" si="2"/>
        <v>0</v>
      </c>
      <c r="M9" s="8"/>
      <c r="N9" s="8"/>
    </row>
    <row r="10" spans="1:14" ht="27" customHeight="1">
      <c r="A10" s="8"/>
      <c r="B10" s="9">
        <v>6</v>
      </c>
      <c r="C10" s="38" t="s">
        <v>52</v>
      </c>
      <c r="D10" s="31"/>
      <c r="E10" s="28"/>
      <c r="F10" s="11">
        <v>4</v>
      </c>
      <c r="G10" s="10" t="s">
        <v>37</v>
      </c>
      <c r="H10" s="29"/>
      <c r="I10" s="12">
        <f t="shared" si="0"/>
        <v>0</v>
      </c>
      <c r="J10" s="10">
        <v>23</v>
      </c>
      <c r="K10" s="13">
        <f t="shared" si="1"/>
        <v>0</v>
      </c>
      <c r="L10" s="14">
        <f t="shared" si="2"/>
        <v>0</v>
      </c>
      <c r="M10" s="8"/>
      <c r="N10" s="8"/>
    </row>
    <row r="11" spans="1:14" ht="27" customHeight="1">
      <c r="A11" s="8"/>
      <c r="B11" s="9">
        <v>7</v>
      </c>
      <c r="C11" s="38" t="s">
        <v>74</v>
      </c>
      <c r="D11" s="31"/>
      <c r="E11" s="28"/>
      <c r="F11" s="11">
        <v>8</v>
      </c>
      <c r="G11" s="10" t="s">
        <v>37</v>
      </c>
      <c r="H11" s="29"/>
      <c r="I11" s="12">
        <f t="shared" si="0"/>
        <v>0</v>
      </c>
      <c r="J11" s="10">
        <v>23</v>
      </c>
      <c r="K11" s="13">
        <f t="shared" si="1"/>
        <v>0</v>
      </c>
      <c r="L11" s="14">
        <f t="shared" si="2"/>
        <v>0</v>
      </c>
      <c r="M11" s="8"/>
      <c r="N11" s="8"/>
    </row>
    <row r="12" spans="1:14" ht="27" customHeight="1">
      <c r="A12" s="8"/>
      <c r="B12" s="9">
        <v>8</v>
      </c>
      <c r="C12" s="38" t="s">
        <v>53</v>
      </c>
      <c r="D12" s="31"/>
      <c r="E12" s="28"/>
      <c r="F12" s="11">
        <v>20</v>
      </c>
      <c r="G12" s="10" t="s">
        <v>37</v>
      </c>
      <c r="H12" s="29"/>
      <c r="I12" s="12">
        <f t="shared" si="0"/>
        <v>0</v>
      </c>
      <c r="J12" s="10">
        <v>23</v>
      </c>
      <c r="K12" s="13">
        <f t="shared" si="1"/>
        <v>0</v>
      </c>
      <c r="L12" s="14">
        <f t="shared" si="2"/>
        <v>0</v>
      </c>
      <c r="M12" s="8"/>
      <c r="N12" s="8"/>
    </row>
    <row r="13" spans="1:14" ht="27" customHeight="1">
      <c r="A13" s="8"/>
      <c r="B13" s="9">
        <v>9</v>
      </c>
      <c r="C13" s="30" t="s">
        <v>55</v>
      </c>
      <c r="D13" s="31"/>
      <c r="E13" s="28"/>
      <c r="F13" s="11">
        <v>20</v>
      </c>
      <c r="G13" s="10" t="s">
        <v>56</v>
      </c>
      <c r="H13" s="29"/>
      <c r="I13" s="12">
        <f t="shared" si="0"/>
        <v>0</v>
      </c>
      <c r="J13" s="10">
        <v>23</v>
      </c>
      <c r="K13" s="13">
        <f t="shared" si="1"/>
        <v>0</v>
      </c>
      <c r="L13" s="14">
        <f t="shared" si="2"/>
        <v>0</v>
      </c>
      <c r="M13" s="8"/>
      <c r="N13" s="8"/>
    </row>
    <row r="14" spans="1:14" ht="27" customHeight="1">
      <c r="A14" s="8"/>
      <c r="B14" s="9">
        <v>10</v>
      </c>
      <c r="C14" s="30" t="s">
        <v>57</v>
      </c>
      <c r="D14" s="31"/>
      <c r="E14" s="28"/>
      <c r="F14" s="11">
        <v>35</v>
      </c>
      <c r="G14" s="10" t="s">
        <v>58</v>
      </c>
      <c r="H14" s="29"/>
      <c r="I14" s="12">
        <f t="shared" si="0"/>
        <v>0</v>
      </c>
      <c r="J14" s="10">
        <v>23</v>
      </c>
      <c r="K14" s="13">
        <f t="shared" si="1"/>
        <v>0</v>
      </c>
      <c r="L14" s="14">
        <f t="shared" si="2"/>
        <v>0</v>
      </c>
      <c r="M14" s="8"/>
      <c r="N14" s="8"/>
    </row>
    <row r="15" spans="1:14" ht="27" customHeight="1">
      <c r="A15" s="8"/>
      <c r="B15" s="9">
        <v>11</v>
      </c>
      <c r="C15" s="30" t="s">
        <v>54</v>
      </c>
      <c r="D15" s="31"/>
      <c r="E15" s="28"/>
      <c r="F15" s="11">
        <v>1</v>
      </c>
      <c r="G15" s="10" t="s">
        <v>41</v>
      </c>
      <c r="H15" s="29"/>
      <c r="I15" s="12">
        <f t="shared" si="0"/>
        <v>0</v>
      </c>
      <c r="J15" s="10">
        <v>23</v>
      </c>
      <c r="K15" s="13">
        <f t="shared" si="1"/>
        <v>0</v>
      </c>
      <c r="L15" s="14">
        <f t="shared" si="2"/>
        <v>0</v>
      </c>
      <c r="M15" s="8"/>
      <c r="N15" s="8"/>
    </row>
    <row r="16" spans="1:14" ht="27" customHeight="1">
      <c r="A16" s="8"/>
      <c r="B16" s="9">
        <v>12</v>
      </c>
      <c r="C16" s="30" t="s">
        <v>14</v>
      </c>
      <c r="D16" s="31"/>
      <c r="E16" s="28"/>
      <c r="F16" s="11">
        <v>65</v>
      </c>
      <c r="G16" s="10" t="s">
        <v>35</v>
      </c>
      <c r="H16" s="29"/>
      <c r="I16" s="12">
        <f t="shared" si="0"/>
        <v>0</v>
      </c>
      <c r="J16" s="10">
        <v>23</v>
      </c>
      <c r="K16" s="13">
        <f t="shared" si="1"/>
        <v>0</v>
      </c>
      <c r="L16" s="14">
        <f t="shared" si="2"/>
        <v>0</v>
      </c>
      <c r="M16" s="8"/>
      <c r="N16" s="8"/>
    </row>
    <row r="17" spans="1:14" ht="27" customHeight="1">
      <c r="A17" s="8"/>
      <c r="B17" s="9">
        <v>13</v>
      </c>
      <c r="C17" s="30" t="s">
        <v>79</v>
      </c>
      <c r="D17" s="31"/>
      <c r="E17" s="28"/>
      <c r="F17" s="11">
        <v>10</v>
      </c>
      <c r="G17" s="10" t="s">
        <v>39</v>
      </c>
      <c r="H17" s="29"/>
      <c r="I17" s="12">
        <f t="shared" si="0"/>
        <v>0</v>
      </c>
      <c r="J17" s="10">
        <v>23</v>
      </c>
      <c r="K17" s="13">
        <f t="shared" si="1"/>
        <v>0</v>
      </c>
      <c r="L17" s="14">
        <f t="shared" si="2"/>
        <v>0</v>
      </c>
      <c r="M17" s="8"/>
      <c r="N17" s="8"/>
    </row>
    <row r="18" spans="1:14" ht="27" customHeight="1">
      <c r="A18" s="8"/>
      <c r="B18" s="9">
        <v>14</v>
      </c>
      <c r="C18" s="30" t="s">
        <v>16</v>
      </c>
      <c r="D18" s="31"/>
      <c r="E18" s="28"/>
      <c r="F18" s="11">
        <v>20</v>
      </c>
      <c r="G18" s="10" t="s">
        <v>37</v>
      </c>
      <c r="H18" s="29"/>
      <c r="I18" s="12">
        <f t="shared" si="0"/>
        <v>0</v>
      </c>
      <c r="J18" s="10">
        <v>23</v>
      </c>
      <c r="K18" s="13">
        <f t="shared" si="1"/>
        <v>0</v>
      </c>
      <c r="L18" s="14">
        <f t="shared" si="2"/>
        <v>0</v>
      </c>
      <c r="M18" s="8"/>
      <c r="N18" s="8"/>
    </row>
    <row r="19" spans="1:14" ht="27" customHeight="1">
      <c r="A19" s="8"/>
      <c r="B19" s="9">
        <v>15</v>
      </c>
      <c r="C19" s="30" t="s">
        <v>17</v>
      </c>
      <c r="D19" s="31"/>
      <c r="E19" s="28"/>
      <c r="F19" s="11">
        <v>25</v>
      </c>
      <c r="G19" s="10" t="s">
        <v>35</v>
      </c>
      <c r="H19" s="29"/>
      <c r="I19" s="12">
        <f t="shared" si="0"/>
        <v>0</v>
      </c>
      <c r="J19" s="10">
        <v>23</v>
      </c>
      <c r="K19" s="13">
        <f t="shared" si="1"/>
        <v>0</v>
      </c>
      <c r="L19" s="14">
        <f t="shared" si="2"/>
        <v>0</v>
      </c>
      <c r="M19" s="8"/>
      <c r="N19" s="8"/>
    </row>
    <row r="20" spans="1:14" ht="28.5" customHeight="1">
      <c r="A20" s="8"/>
      <c r="B20" s="9">
        <v>16</v>
      </c>
      <c r="C20" s="30" t="s">
        <v>18</v>
      </c>
      <c r="D20" s="31"/>
      <c r="E20" s="28"/>
      <c r="F20" s="11">
        <v>25</v>
      </c>
      <c r="G20" s="10" t="s">
        <v>35</v>
      </c>
      <c r="H20" s="29"/>
      <c r="I20" s="12">
        <f t="shared" si="0"/>
        <v>0</v>
      </c>
      <c r="J20" s="10">
        <v>23</v>
      </c>
      <c r="K20" s="13">
        <f t="shared" si="1"/>
        <v>0</v>
      </c>
      <c r="L20" s="14">
        <f t="shared" si="2"/>
        <v>0</v>
      </c>
      <c r="M20" s="8"/>
      <c r="N20" s="8"/>
    </row>
    <row r="21" spans="1:14" ht="28.5" customHeight="1">
      <c r="A21" s="8"/>
      <c r="B21" s="9">
        <v>17</v>
      </c>
      <c r="C21" s="30" t="s">
        <v>47</v>
      </c>
      <c r="D21" s="31"/>
      <c r="E21" s="28"/>
      <c r="F21" s="11">
        <v>25</v>
      </c>
      <c r="G21" s="10" t="s">
        <v>35</v>
      </c>
      <c r="H21" s="29"/>
      <c r="I21" s="12">
        <f t="shared" si="0"/>
        <v>0</v>
      </c>
      <c r="J21" s="10">
        <v>23</v>
      </c>
      <c r="K21" s="13">
        <f t="shared" si="1"/>
        <v>0</v>
      </c>
      <c r="L21" s="14">
        <f t="shared" si="2"/>
        <v>0</v>
      </c>
      <c r="M21" s="8"/>
      <c r="N21" s="8"/>
    </row>
    <row r="22" spans="1:14" ht="27" customHeight="1">
      <c r="A22" s="8"/>
      <c r="B22" s="9">
        <v>18</v>
      </c>
      <c r="C22" s="30" t="s">
        <v>19</v>
      </c>
      <c r="D22" s="31"/>
      <c r="E22" s="28"/>
      <c r="F22" s="11">
        <v>75</v>
      </c>
      <c r="G22" s="10" t="s">
        <v>35</v>
      </c>
      <c r="H22" s="29"/>
      <c r="I22" s="12">
        <f t="shared" si="0"/>
        <v>0</v>
      </c>
      <c r="J22" s="10">
        <v>23</v>
      </c>
      <c r="K22" s="13">
        <f t="shared" si="1"/>
        <v>0</v>
      </c>
      <c r="L22" s="14">
        <f t="shared" si="2"/>
        <v>0</v>
      </c>
      <c r="M22" s="8"/>
      <c r="N22" s="8"/>
    </row>
    <row r="23" spans="1:14" ht="27" customHeight="1">
      <c r="A23" s="8"/>
      <c r="B23" s="9">
        <v>19</v>
      </c>
      <c r="C23" s="30" t="s">
        <v>20</v>
      </c>
      <c r="D23" s="31"/>
      <c r="E23" s="28"/>
      <c r="F23" s="11">
        <v>40</v>
      </c>
      <c r="G23" s="10" t="s">
        <v>38</v>
      </c>
      <c r="H23" s="29"/>
      <c r="I23" s="12">
        <f t="shared" si="0"/>
        <v>0</v>
      </c>
      <c r="J23" s="10">
        <v>23</v>
      </c>
      <c r="K23" s="13">
        <f t="shared" si="1"/>
        <v>0</v>
      </c>
      <c r="L23" s="14">
        <f t="shared" si="2"/>
        <v>0</v>
      </c>
      <c r="M23" s="8"/>
      <c r="N23" s="8"/>
    </row>
    <row r="24" spans="1:14" ht="27" customHeight="1">
      <c r="A24" s="8"/>
      <c r="B24" s="9">
        <v>20</v>
      </c>
      <c r="C24" s="30" t="s">
        <v>21</v>
      </c>
      <c r="D24" s="31"/>
      <c r="E24" s="28"/>
      <c r="F24" s="11">
        <v>100</v>
      </c>
      <c r="G24" s="10" t="s">
        <v>34</v>
      </c>
      <c r="H24" s="29"/>
      <c r="I24" s="12">
        <f t="shared" si="0"/>
        <v>0</v>
      </c>
      <c r="J24" s="10">
        <v>23</v>
      </c>
      <c r="K24" s="13">
        <f t="shared" si="1"/>
        <v>0</v>
      </c>
      <c r="L24" s="14">
        <f t="shared" si="2"/>
        <v>0</v>
      </c>
      <c r="M24" s="8"/>
      <c r="N24" s="8"/>
    </row>
    <row r="25" spans="1:14" ht="27" customHeight="1">
      <c r="A25" s="8"/>
      <c r="B25" s="9">
        <v>21</v>
      </c>
      <c r="C25" s="30" t="s">
        <v>22</v>
      </c>
      <c r="D25" s="31"/>
      <c r="E25" s="28"/>
      <c r="F25" s="11">
        <v>35</v>
      </c>
      <c r="G25" s="10" t="s">
        <v>39</v>
      </c>
      <c r="H25" s="29"/>
      <c r="I25" s="12">
        <f t="shared" si="0"/>
        <v>0</v>
      </c>
      <c r="J25" s="10">
        <v>23</v>
      </c>
      <c r="K25" s="13">
        <f t="shared" si="1"/>
        <v>0</v>
      </c>
      <c r="L25" s="14">
        <f t="shared" si="2"/>
        <v>0</v>
      </c>
      <c r="M25" s="8"/>
      <c r="N25" s="8"/>
    </row>
    <row r="26" spans="1:14" ht="27" customHeight="1">
      <c r="A26" s="8"/>
      <c r="B26" s="9">
        <v>22</v>
      </c>
      <c r="C26" s="30" t="s">
        <v>23</v>
      </c>
      <c r="D26" s="31"/>
      <c r="E26" s="28"/>
      <c r="F26" s="11">
        <v>8</v>
      </c>
      <c r="G26" s="10" t="s">
        <v>40</v>
      </c>
      <c r="H26" s="29"/>
      <c r="I26" s="12">
        <f t="shared" si="0"/>
        <v>0</v>
      </c>
      <c r="J26" s="10">
        <v>23</v>
      </c>
      <c r="K26" s="13">
        <f t="shared" si="1"/>
        <v>0</v>
      </c>
      <c r="L26" s="14">
        <f t="shared" si="2"/>
        <v>0</v>
      </c>
      <c r="M26" s="8"/>
      <c r="N26" s="8"/>
    </row>
    <row r="27" spans="1:14" ht="27" customHeight="1">
      <c r="A27" s="8"/>
      <c r="B27" s="9">
        <v>23</v>
      </c>
      <c r="C27" s="30" t="s">
        <v>36</v>
      </c>
      <c r="D27" s="31"/>
      <c r="E27" s="28"/>
      <c r="F27" s="11">
        <v>150</v>
      </c>
      <c r="G27" s="10" t="s">
        <v>37</v>
      </c>
      <c r="H27" s="29"/>
      <c r="I27" s="12">
        <f t="shared" si="0"/>
        <v>0</v>
      </c>
      <c r="J27" s="10">
        <v>23</v>
      </c>
      <c r="K27" s="13">
        <f t="shared" si="1"/>
        <v>0</v>
      </c>
      <c r="L27" s="14">
        <f t="shared" si="2"/>
        <v>0</v>
      </c>
      <c r="M27" s="8"/>
      <c r="N27" s="8"/>
    </row>
    <row r="28" spans="1:14" ht="27" customHeight="1">
      <c r="A28" s="8"/>
      <c r="B28" s="9">
        <v>24</v>
      </c>
      <c r="C28" s="30" t="s">
        <v>24</v>
      </c>
      <c r="D28" s="31"/>
      <c r="E28" s="28"/>
      <c r="F28" s="11">
        <v>10</v>
      </c>
      <c r="G28" s="10" t="s">
        <v>37</v>
      </c>
      <c r="H28" s="29"/>
      <c r="I28" s="12">
        <f t="shared" si="0"/>
        <v>0</v>
      </c>
      <c r="J28" s="10">
        <v>23</v>
      </c>
      <c r="K28" s="13">
        <f t="shared" si="1"/>
        <v>0</v>
      </c>
      <c r="L28" s="14">
        <f t="shared" si="2"/>
        <v>0</v>
      </c>
      <c r="M28" s="8"/>
      <c r="N28" s="8"/>
    </row>
    <row r="29" spans="1:14" ht="27" customHeight="1">
      <c r="A29" s="8"/>
      <c r="B29" s="9">
        <v>25</v>
      </c>
      <c r="C29" s="30" t="s">
        <v>25</v>
      </c>
      <c r="D29" s="31"/>
      <c r="E29" s="28"/>
      <c r="F29" s="11">
        <v>8</v>
      </c>
      <c r="G29" s="10" t="s">
        <v>38</v>
      </c>
      <c r="H29" s="29"/>
      <c r="I29" s="12">
        <f t="shared" si="0"/>
        <v>0</v>
      </c>
      <c r="J29" s="10">
        <v>23</v>
      </c>
      <c r="K29" s="13">
        <f t="shared" si="1"/>
        <v>0</v>
      </c>
      <c r="L29" s="14">
        <f t="shared" si="2"/>
        <v>0</v>
      </c>
      <c r="M29" s="8"/>
      <c r="N29" s="8"/>
    </row>
    <row r="30" spans="1:14" ht="27" customHeight="1">
      <c r="A30" s="8"/>
      <c r="B30" s="9">
        <v>26</v>
      </c>
      <c r="C30" s="30" t="s">
        <v>26</v>
      </c>
      <c r="D30" s="31"/>
      <c r="E30" s="28"/>
      <c r="F30" s="11">
        <v>24</v>
      </c>
      <c r="G30" s="10" t="s">
        <v>38</v>
      </c>
      <c r="H30" s="29"/>
      <c r="I30" s="12">
        <f t="shared" si="0"/>
        <v>0</v>
      </c>
      <c r="J30" s="10">
        <v>23</v>
      </c>
      <c r="K30" s="13">
        <f t="shared" si="1"/>
        <v>0</v>
      </c>
      <c r="L30" s="14">
        <f t="shared" si="2"/>
        <v>0</v>
      </c>
      <c r="M30" s="8"/>
      <c r="N30" s="8"/>
    </row>
    <row r="31" spans="1:14" ht="27" customHeight="1">
      <c r="A31" s="8"/>
      <c r="B31" s="9">
        <v>27</v>
      </c>
      <c r="C31" s="30" t="s">
        <v>27</v>
      </c>
      <c r="D31" s="31"/>
      <c r="E31" s="28"/>
      <c r="F31" s="11">
        <v>12</v>
      </c>
      <c r="G31" s="10" t="s">
        <v>35</v>
      </c>
      <c r="H31" s="29"/>
      <c r="I31" s="12">
        <f t="shared" si="0"/>
        <v>0</v>
      </c>
      <c r="J31" s="10">
        <v>23</v>
      </c>
      <c r="K31" s="13">
        <f t="shared" si="1"/>
        <v>0</v>
      </c>
      <c r="L31" s="14">
        <f t="shared" si="2"/>
        <v>0</v>
      </c>
      <c r="M31" s="8"/>
      <c r="N31" s="8"/>
    </row>
    <row r="32" spans="1:14" ht="27" customHeight="1">
      <c r="A32" s="8"/>
      <c r="B32" s="9">
        <v>28</v>
      </c>
      <c r="C32" s="30" t="s">
        <v>44</v>
      </c>
      <c r="D32" s="31"/>
      <c r="E32" s="28"/>
      <c r="F32" s="11">
        <v>75</v>
      </c>
      <c r="G32" s="10" t="s">
        <v>37</v>
      </c>
      <c r="H32" s="29"/>
      <c r="I32" s="12">
        <f t="shared" si="0"/>
        <v>0</v>
      </c>
      <c r="J32" s="10">
        <v>8</v>
      </c>
      <c r="K32" s="13">
        <f>H32+H32*8%</f>
        <v>0</v>
      </c>
      <c r="L32" s="14">
        <f>I32+I32*8%</f>
        <v>0</v>
      </c>
      <c r="M32" s="8"/>
      <c r="N32" s="8"/>
    </row>
    <row r="33" spans="1:14" ht="27" customHeight="1">
      <c r="A33" s="8"/>
      <c r="B33" s="9">
        <v>29</v>
      </c>
      <c r="C33" s="30" t="s">
        <v>28</v>
      </c>
      <c r="D33" s="31"/>
      <c r="E33" s="28"/>
      <c r="F33" s="11">
        <v>35</v>
      </c>
      <c r="G33" s="10" t="s">
        <v>41</v>
      </c>
      <c r="H33" s="29"/>
      <c r="I33" s="12">
        <f t="shared" si="0"/>
        <v>0</v>
      </c>
      <c r="J33" s="10">
        <v>23</v>
      </c>
      <c r="K33" s="13">
        <f t="shared" si="1"/>
        <v>0</v>
      </c>
      <c r="L33" s="14">
        <f t="shared" si="2"/>
        <v>0</v>
      </c>
      <c r="M33" s="8"/>
      <c r="N33" s="8"/>
    </row>
    <row r="34" spans="1:14" ht="27" customHeight="1">
      <c r="A34" s="8"/>
      <c r="B34" s="9">
        <v>30</v>
      </c>
      <c r="C34" s="30" t="s">
        <v>29</v>
      </c>
      <c r="D34" s="31"/>
      <c r="E34" s="28"/>
      <c r="F34" s="11">
        <v>5</v>
      </c>
      <c r="G34" s="10" t="s">
        <v>37</v>
      </c>
      <c r="H34" s="29"/>
      <c r="I34" s="12">
        <f t="shared" si="0"/>
        <v>0</v>
      </c>
      <c r="J34" s="10">
        <v>23</v>
      </c>
      <c r="K34" s="13">
        <f t="shared" si="1"/>
        <v>0</v>
      </c>
      <c r="L34" s="14">
        <f t="shared" si="2"/>
        <v>0</v>
      </c>
      <c r="M34" s="8"/>
      <c r="N34" s="8"/>
    </row>
    <row r="35" spans="1:14" ht="27" customHeight="1">
      <c r="A35" s="8"/>
      <c r="B35" s="9">
        <v>31</v>
      </c>
      <c r="C35" s="30" t="s">
        <v>43</v>
      </c>
      <c r="D35" s="31"/>
      <c r="E35" s="28"/>
      <c r="F35" s="11">
        <v>10</v>
      </c>
      <c r="G35" s="10" t="s">
        <v>41</v>
      </c>
      <c r="H35" s="29"/>
      <c r="I35" s="12">
        <f t="shared" si="0"/>
        <v>0</v>
      </c>
      <c r="J35" s="10">
        <v>23</v>
      </c>
      <c r="K35" s="13">
        <f t="shared" si="1"/>
        <v>0</v>
      </c>
      <c r="L35" s="14">
        <f t="shared" si="2"/>
        <v>0</v>
      </c>
      <c r="M35" s="8"/>
      <c r="N35" s="8"/>
    </row>
    <row r="36" spans="1:14" ht="27" customHeight="1">
      <c r="A36" s="8"/>
      <c r="B36" s="9">
        <v>32</v>
      </c>
      <c r="C36" s="30" t="s">
        <v>30</v>
      </c>
      <c r="D36" s="31"/>
      <c r="E36" s="28"/>
      <c r="F36" s="11">
        <v>10</v>
      </c>
      <c r="G36" s="10" t="s">
        <v>37</v>
      </c>
      <c r="H36" s="29"/>
      <c r="I36" s="12">
        <f t="shared" si="0"/>
        <v>0</v>
      </c>
      <c r="J36" s="10">
        <v>23</v>
      </c>
      <c r="K36" s="13">
        <f t="shared" si="1"/>
        <v>0</v>
      </c>
      <c r="L36" s="14">
        <f t="shared" si="2"/>
        <v>0</v>
      </c>
      <c r="M36" s="8"/>
      <c r="N36" s="8"/>
    </row>
    <row r="37" spans="1:14" ht="27" customHeight="1">
      <c r="A37" s="8"/>
      <c r="B37" s="9">
        <v>33</v>
      </c>
      <c r="C37" s="30" t="s">
        <v>32</v>
      </c>
      <c r="D37" s="31"/>
      <c r="E37" s="28"/>
      <c r="F37" s="11">
        <v>15</v>
      </c>
      <c r="G37" s="10" t="s">
        <v>42</v>
      </c>
      <c r="H37" s="29"/>
      <c r="I37" s="12">
        <f t="shared" si="0"/>
        <v>0</v>
      </c>
      <c r="J37" s="10">
        <v>23</v>
      </c>
      <c r="K37" s="13">
        <f t="shared" si="1"/>
        <v>0</v>
      </c>
      <c r="L37" s="14">
        <f t="shared" si="2"/>
        <v>0</v>
      </c>
      <c r="M37" s="8"/>
      <c r="N37" s="8"/>
    </row>
    <row r="38" spans="1:14" ht="27" customHeight="1">
      <c r="A38" s="8"/>
      <c r="B38" s="9">
        <v>34</v>
      </c>
      <c r="C38" s="30" t="s">
        <v>33</v>
      </c>
      <c r="D38" s="31"/>
      <c r="E38" s="28"/>
      <c r="F38" s="11">
        <v>8</v>
      </c>
      <c r="G38" s="10" t="s">
        <v>37</v>
      </c>
      <c r="H38" s="29"/>
      <c r="I38" s="12">
        <f t="shared" si="0"/>
        <v>0</v>
      </c>
      <c r="J38" s="10">
        <v>23</v>
      </c>
      <c r="K38" s="13">
        <f t="shared" si="1"/>
        <v>0</v>
      </c>
      <c r="L38" s="14">
        <f t="shared" si="2"/>
        <v>0</v>
      </c>
      <c r="M38" s="8"/>
      <c r="N38" s="8"/>
    </row>
    <row r="39" spans="1:14" ht="27" customHeight="1">
      <c r="A39" s="8"/>
      <c r="B39" s="9">
        <v>35</v>
      </c>
      <c r="C39" s="30" t="s">
        <v>31</v>
      </c>
      <c r="D39" s="31"/>
      <c r="E39" s="28"/>
      <c r="F39" s="11">
        <v>2</v>
      </c>
      <c r="G39" s="10" t="s">
        <v>38</v>
      </c>
      <c r="H39" s="29"/>
      <c r="I39" s="12">
        <f t="shared" si="0"/>
        <v>0</v>
      </c>
      <c r="J39" s="10">
        <v>23</v>
      </c>
      <c r="K39" s="13">
        <f t="shared" si="1"/>
        <v>0</v>
      </c>
      <c r="L39" s="14">
        <f t="shared" si="2"/>
        <v>0</v>
      </c>
      <c r="M39" s="8"/>
      <c r="N39" s="8"/>
    </row>
    <row r="40" spans="1:14" ht="27" customHeight="1">
      <c r="A40" s="8"/>
      <c r="B40" s="9">
        <v>36</v>
      </c>
      <c r="C40" s="30" t="s">
        <v>59</v>
      </c>
      <c r="D40" s="31"/>
      <c r="E40" s="28"/>
      <c r="F40" s="11">
        <v>8</v>
      </c>
      <c r="G40" s="10" t="s">
        <v>42</v>
      </c>
      <c r="H40" s="29"/>
      <c r="I40" s="12">
        <f t="shared" si="0"/>
        <v>0</v>
      </c>
      <c r="J40" s="10">
        <v>23</v>
      </c>
      <c r="K40" s="13">
        <f t="shared" si="1"/>
        <v>0</v>
      </c>
      <c r="L40" s="14">
        <f t="shared" si="2"/>
        <v>0</v>
      </c>
      <c r="M40" s="8"/>
      <c r="N40" s="8"/>
    </row>
    <row r="41" spans="1:14" ht="27" customHeight="1">
      <c r="A41" s="8"/>
      <c r="B41" s="9">
        <v>37</v>
      </c>
      <c r="C41" s="30" t="s">
        <v>15</v>
      </c>
      <c r="D41" s="31"/>
      <c r="E41" s="28"/>
      <c r="F41" s="11">
        <v>40</v>
      </c>
      <c r="G41" s="10" t="s">
        <v>35</v>
      </c>
      <c r="H41" s="29"/>
      <c r="I41" s="12">
        <f t="shared" si="0"/>
        <v>0</v>
      </c>
      <c r="J41" s="10">
        <v>23</v>
      </c>
      <c r="K41" s="13">
        <f t="shared" si="1"/>
        <v>0</v>
      </c>
      <c r="L41" s="14">
        <f t="shared" si="2"/>
        <v>0</v>
      </c>
      <c r="M41" s="8"/>
      <c r="N41" s="8"/>
    </row>
    <row r="42" spans="1:14" ht="27" customHeight="1">
      <c r="A42" s="8"/>
      <c r="B42" s="9">
        <v>38</v>
      </c>
      <c r="C42" s="30" t="s">
        <v>60</v>
      </c>
      <c r="D42" s="31"/>
      <c r="E42" s="28"/>
      <c r="F42" s="11">
        <v>6</v>
      </c>
      <c r="G42" s="10" t="s">
        <v>35</v>
      </c>
      <c r="H42" s="29"/>
      <c r="I42" s="12">
        <f t="shared" si="0"/>
        <v>0</v>
      </c>
      <c r="J42" s="10">
        <v>23</v>
      </c>
      <c r="K42" s="13">
        <f t="shared" si="1"/>
        <v>0</v>
      </c>
      <c r="L42" s="14">
        <f t="shared" si="2"/>
        <v>0</v>
      </c>
      <c r="M42" s="8"/>
      <c r="N42" s="8"/>
    </row>
    <row r="43" spans="1:14" ht="27" customHeight="1">
      <c r="A43" s="8"/>
      <c r="B43" s="9">
        <v>39</v>
      </c>
      <c r="C43" s="30" t="s">
        <v>61</v>
      </c>
      <c r="D43" s="31"/>
      <c r="E43" s="28"/>
      <c r="F43" s="11">
        <v>1</v>
      </c>
      <c r="G43" s="10" t="s">
        <v>40</v>
      </c>
      <c r="H43" s="29"/>
      <c r="I43" s="12">
        <f t="shared" si="0"/>
        <v>0</v>
      </c>
      <c r="J43" s="10">
        <v>23</v>
      </c>
      <c r="K43" s="13">
        <f t="shared" si="1"/>
        <v>0</v>
      </c>
      <c r="L43" s="14">
        <f t="shared" si="2"/>
        <v>0</v>
      </c>
      <c r="M43" s="8"/>
      <c r="N43" s="8"/>
    </row>
    <row r="44" spans="1:14" ht="27" customHeight="1">
      <c r="A44" s="8"/>
      <c r="B44" s="9">
        <v>40</v>
      </c>
      <c r="C44" s="30" t="s">
        <v>63</v>
      </c>
      <c r="D44" s="31"/>
      <c r="E44" s="28"/>
      <c r="F44" s="11">
        <v>4</v>
      </c>
      <c r="G44" s="10" t="s">
        <v>37</v>
      </c>
      <c r="H44" s="29"/>
      <c r="I44" s="12">
        <f t="shared" si="0"/>
        <v>0</v>
      </c>
      <c r="J44" s="10">
        <v>23</v>
      </c>
      <c r="K44" s="13">
        <f t="shared" si="1"/>
        <v>0</v>
      </c>
      <c r="L44" s="14">
        <f t="shared" si="2"/>
        <v>0</v>
      </c>
      <c r="M44" s="8"/>
      <c r="N44" s="8"/>
    </row>
    <row r="45" spans="1:14" ht="27" customHeight="1">
      <c r="A45" s="8"/>
      <c r="B45" s="9">
        <v>41</v>
      </c>
      <c r="C45" s="30" t="s">
        <v>64</v>
      </c>
      <c r="D45" s="31"/>
      <c r="E45" s="28"/>
      <c r="F45" s="11">
        <v>30</v>
      </c>
      <c r="G45" s="10" t="s">
        <v>37</v>
      </c>
      <c r="H45" s="29"/>
      <c r="I45" s="12">
        <f t="shared" si="0"/>
        <v>0</v>
      </c>
      <c r="J45" s="10">
        <v>23</v>
      </c>
      <c r="K45" s="13">
        <f t="shared" si="1"/>
        <v>0</v>
      </c>
      <c r="L45" s="14">
        <f t="shared" si="2"/>
        <v>0</v>
      </c>
      <c r="M45" s="8"/>
      <c r="N45" s="8"/>
    </row>
    <row r="46" spans="1:14" ht="27" customHeight="1">
      <c r="A46" s="8"/>
      <c r="B46" s="9">
        <v>42</v>
      </c>
      <c r="C46" s="30" t="s">
        <v>65</v>
      </c>
      <c r="D46" s="31"/>
      <c r="E46" s="28"/>
      <c r="F46" s="11">
        <v>4</v>
      </c>
      <c r="G46" s="10" t="s">
        <v>40</v>
      </c>
      <c r="H46" s="29"/>
      <c r="I46" s="12">
        <f t="shared" si="0"/>
        <v>0</v>
      </c>
      <c r="J46" s="10">
        <v>23</v>
      </c>
      <c r="K46" s="13">
        <f t="shared" si="1"/>
        <v>0</v>
      </c>
      <c r="L46" s="14">
        <f t="shared" si="2"/>
        <v>0</v>
      </c>
      <c r="M46" s="8"/>
      <c r="N46" s="8"/>
    </row>
    <row r="47" spans="1:14" ht="27" customHeight="1">
      <c r="A47" s="8"/>
      <c r="B47" s="9">
        <v>43</v>
      </c>
      <c r="C47" s="30" t="s">
        <v>67</v>
      </c>
      <c r="D47" s="31"/>
      <c r="E47" s="28"/>
      <c r="F47" s="11">
        <v>2</v>
      </c>
      <c r="G47" s="10" t="s">
        <v>40</v>
      </c>
      <c r="H47" s="29"/>
      <c r="I47" s="12">
        <f t="shared" si="0"/>
        <v>0</v>
      </c>
      <c r="J47" s="10">
        <v>23</v>
      </c>
      <c r="K47" s="13">
        <f t="shared" si="1"/>
        <v>0</v>
      </c>
      <c r="L47" s="14">
        <f t="shared" si="2"/>
        <v>0</v>
      </c>
      <c r="M47" s="8"/>
      <c r="N47" s="8"/>
    </row>
    <row r="48" spans="1:14" ht="27" customHeight="1">
      <c r="A48" s="8"/>
      <c r="B48" s="9">
        <v>44</v>
      </c>
      <c r="C48" s="30" t="s">
        <v>72</v>
      </c>
      <c r="D48" s="31"/>
      <c r="E48" s="28"/>
      <c r="F48" s="11">
        <v>150</v>
      </c>
      <c r="G48" s="10" t="s">
        <v>62</v>
      </c>
      <c r="H48" s="29"/>
      <c r="I48" s="12">
        <f t="shared" si="0"/>
        <v>0</v>
      </c>
      <c r="J48" s="10">
        <v>8</v>
      </c>
      <c r="K48" s="13">
        <f t="shared" ref="K48:K49" si="3">H48+H48*8%</f>
        <v>0</v>
      </c>
      <c r="L48" s="14">
        <f>I48+I48*8%</f>
        <v>0</v>
      </c>
      <c r="M48" s="8"/>
      <c r="N48" s="8"/>
    </row>
    <row r="49" spans="1:14" ht="27" customHeight="1">
      <c r="A49" s="8"/>
      <c r="B49" s="9">
        <v>45</v>
      </c>
      <c r="C49" s="30" t="s">
        <v>73</v>
      </c>
      <c r="D49" s="31"/>
      <c r="E49" s="28"/>
      <c r="F49" s="11">
        <v>150</v>
      </c>
      <c r="G49" s="10" t="s">
        <v>66</v>
      </c>
      <c r="H49" s="29"/>
      <c r="I49" s="12">
        <f t="shared" si="0"/>
        <v>0</v>
      </c>
      <c r="J49" s="10">
        <v>8</v>
      </c>
      <c r="K49" s="13">
        <f t="shared" si="3"/>
        <v>0</v>
      </c>
      <c r="L49" s="14">
        <f>I49+I49*8%</f>
        <v>0</v>
      </c>
      <c r="M49" s="8"/>
      <c r="N49" s="8"/>
    </row>
    <row r="50" spans="1:14" ht="27" customHeight="1">
      <c r="A50" s="8"/>
      <c r="B50" s="9">
        <v>46</v>
      </c>
      <c r="C50" s="30" t="s">
        <v>68</v>
      </c>
      <c r="D50" s="31"/>
      <c r="E50" s="28"/>
      <c r="F50" s="11">
        <v>2</v>
      </c>
      <c r="G50" s="10" t="s">
        <v>37</v>
      </c>
      <c r="H50" s="29"/>
      <c r="I50" s="12">
        <f t="shared" si="0"/>
        <v>0</v>
      </c>
      <c r="J50" s="10">
        <v>23</v>
      </c>
      <c r="K50" s="13">
        <f t="shared" si="1"/>
        <v>0</v>
      </c>
      <c r="L50" s="14">
        <f t="shared" si="2"/>
        <v>0</v>
      </c>
      <c r="M50" s="8"/>
      <c r="N50" s="8"/>
    </row>
    <row r="51" spans="1:14" ht="27" customHeight="1">
      <c r="A51" s="8"/>
      <c r="B51" s="9">
        <v>47</v>
      </c>
      <c r="C51" s="30" t="s">
        <v>80</v>
      </c>
      <c r="D51" s="31"/>
      <c r="E51" s="28"/>
      <c r="F51" s="11">
        <v>24</v>
      </c>
      <c r="G51" s="10" t="s">
        <v>41</v>
      </c>
      <c r="H51" s="29"/>
      <c r="I51" s="12">
        <f t="shared" si="0"/>
        <v>0</v>
      </c>
      <c r="J51" s="10">
        <v>23</v>
      </c>
      <c r="K51" s="13">
        <f t="shared" si="1"/>
        <v>0</v>
      </c>
      <c r="L51" s="14">
        <f t="shared" si="2"/>
        <v>0</v>
      </c>
      <c r="M51" s="8"/>
      <c r="N51" s="8"/>
    </row>
    <row r="52" spans="1:14" ht="27" customHeight="1">
      <c r="A52" s="8"/>
      <c r="B52" s="9">
        <v>48</v>
      </c>
      <c r="C52" s="30" t="s">
        <v>69</v>
      </c>
      <c r="D52" s="31"/>
      <c r="E52" s="28"/>
      <c r="F52" s="11">
        <v>4</v>
      </c>
      <c r="G52" s="10" t="s">
        <v>70</v>
      </c>
      <c r="H52" s="29"/>
      <c r="I52" s="12">
        <f t="shared" si="0"/>
        <v>0</v>
      </c>
      <c r="J52" s="10">
        <v>23</v>
      </c>
      <c r="K52" s="13">
        <f t="shared" si="1"/>
        <v>0</v>
      </c>
      <c r="L52" s="14">
        <f t="shared" si="2"/>
        <v>0</v>
      </c>
      <c r="M52" s="8"/>
      <c r="N52" s="8"/>
    </row>
    <row r="53" spans="1:14" ht="27" customHeight="1">
      <c r="A53" s="8"/>
      <c r="B53" s="9">
        <v>49</v>
      </c>
      <c r="C53" s="30" t="s">
        <v>78</v>
      </c>
      <c r="D53" s="31"/>
      <c r="E53" s="28"/>
      <c r="F53" s="11">
        <v>10</v>
      </c>
      <c r="G53" s="10" t="s">
        <v>37</v>
      </c>
      <c r="H53" s="29"/>
      <c r="I53" s="12">
        <f t="shared" si="0"/>
        <v>0</v>
      </c>
      <c r="J53" s="10">
        <v>23</v>
      </c>
      <c r="K53" s="13">
        <f t="shared" si="1"/>
        <v>0</v>
      </c>
      <c r="L53" s="14">
        <f t="shared" si="2"/>
        <v>0</v>
      </c>
      <c r="M53" s="8"/>
      <c r="N53" s="8"/>
    </row>
    <row r="54" spans="1:14" ht="27" customHeight="1">
      <c r="A54" s="8"/>
      <c r="B54" s="9">
        <v>50</v>
      </c>
      <c r="C54" s="30" t="s">
        <v>76</v>
      </c>
      <c r="D54" s="31"/>
      <c r="E54" s="28"/>
      <c r="F54" s="11">
        <v>5</v>
      </c>
      <c r="G54" s="10" t="s">
        <v>75</v>
      </c>
      <c r="H54" s="29"/>
      <c r="I54" s="12">
        <f t="shared" si="0"/>
        <v>0</v>
      </c>
      <c r="J54" s="10">
        <v>23</v>
      </c>
      <c r="K54" s="13">
        <f t="shared" si="1"/>
        <v>0</v>
      </c>
      <c r="L54" s="14">
        <f t="shared" si="2"/>
        <v>0</v>
      </c>
      <c r="M54" s="8"/>
      <c r="N54" s="8"/>
    </row>
    <row r="55" spans="1:14" ht="27" customHeight="1">
      <c r="A55" s="8"/>
      <c r="B55" s="9">
        <v>51</v>
      </c>
      <c r="C55" s="30" t="s">
        <v>77</v>
      </c>
      <c r="D55" s="31"/>
      <c r="E55" s="28"/>
      <c r="F55" s="11">
        <v>5</v>
      </c>
      <c r="G55" s="10" t="s">
        <v>75</v>
      </c>
      <c r="H55" s="29"/>
      <c r="I55" s="12">
        <f t="shared" si="0"/>
        <v>0</v>
      </c>
      <c r="J55" s="10">
        <v>23</v>
      </c>
      <c r="K55" s="13">
        <f t="shared" si="1"/>
        <v>0</v>
      </c>
      <c r="L55" s="14">
        <f t="shared" si="2"/>
        <v>0</v>
      </c>
      <c r="M55" s="8"/>
      <c r="N55" s="8"/>
    </row>
    <row r="56" spans="1:14" ht="22.5" customHeight="1">
      <c r="A56" s="15"/>
      <c r="B56" s="16"/>
      <c r="C56" s="16"/>
      <c r="D56" s="16"/>
      <c r="E56" s="17"/>
      <c r="F56" s="17"/>
      <c r="G56" s="17"/>
      <c r="H56" s="18" t="s">
        <v>8</v>
      </c>
      <c r="I56" s="19">
        <f>SUM(I5:I55)</f>
        <v>0</v>
      </c>
      <c r="J56" s="20" t="s">
        <v>9</v>
      </c>
      <c r="K56" s="18" t="s">
        <v>9</v>
      </c>
      <c r="L56" s="19">
        <f>SUM(L5:L55)</f>
        <v>0</v>
      </c>
      <c r="M56" s="21"/>
      <c r="N56" s="22"/>
    </row>
    <row r="57" spans="1:14" ht="22.5" customHeight="1">
      <c r="A57" s="15"/>
      <c r="B57" s="16"/>
      <c r="C57" s="16"/>
      <c r="D57" s="16"/>
      <c r="E57" s="17"/>
      <c r="F57" s="17"/>
      <c r="G57" s="17"/>
      <c r="H57" s="16"/>
      <c r="I57" s="24"/>
      <c r="J57" s="21"/>
      <c r="K57" s="16"/>
      <c r="L57" s="24"/>
      <c r="M57" s="21"/>
      <c r="N57" s="22"/>
    </row>
    <row r="59" spans="1:14" ht="33" customHeight="1">
      <c r="C59" s="41" t="s">
        <v>81</v>
      </c>
      <c r="D59" s="41"/>
      <c r="E59" s="41"/>
      <c r="F59" s="41"/>
      <c r="G59" s="41"/>
      <c r="H59" s="41"/>
      <c r="I59" s="41"/>
      <c r="J59" s="41"/>
      <c r="K59" s="41"/>
    </row>
    <row r="60" spans="1:14" ht="33" customHeight="1">
      <c r="C60" s="25"/>
      <c r="D60" s="25"/>
      <c r="E60" s="25"/>
      <c r="F60" s="25"/>
      <c r="G60" s="25"/>
      <c r="H60" s="25"/>
      <c r="I60" s="25"/>
      <c r="J60" s="25"/>
      <c r="K60" s="25"/>
    </row>
    <row r="61" spans="1:14" ht="33" customHeight="1">
      <c r="C61" s="25"/>
      <c r="D61" s="25"/>
      <c r="E61" s="25"/>
      <c r="F61" s="25"/>
      <c r="G61" s="25"/>
      <c r="H61" s="25"/>
      <c r="I61" s="25"/>
      <c r="J61" s="25"/>
      <c r="K61" s="25"/>
    </row>
    <row r="62" spans="1:14" ht="33" customHeight="1">
      <c r="C62" s="25"/>
      <c r="D62" s="25"/>
      <c r="E62" s="25"/>
      <c r="F62" s="25"/>
      <c r="G62" s="25"/>
      <c r="H62" s="25"/>
      <c r="I62" s="25"/>
      <c r="J62" s="25"/>
      <c r="K62" s="25"/>
    </row>
    <row r="63" spans="1:14" ht="33" customHeight="1">
      <c r="C63" s="25"/>
      <c r="D63" s="25"/>
      <c r="E63" s="25"/>
      <c r="F63" s="25"/>
      <c r="G63" s="25"/>
      <c r="H63" s="25"/>
      <c r="I63" s="25"/>
      <c r="J63" s="25"/>
      <c r="K63" s="25"/>
    </row>
    <row r="64" spans="1:14" ht="33" customHeight="1">
      <c r="C64" s="25"/>
      <c r="D64" s="25"/>
      <c r="E64" s="25"/>
      <c r="F64" s="25"/>
      <c r="G64" s="25"/>
      <c r="H64" s="25"/>
      <c r="I64" s="25"/>
      <c r="J64" s="25"/>
      <c r="K64" s="25"/>
    </row>
    <row r="65" spans="3:11" ht="33" customHeight="1">
      <c r="C65" s="25"/>
      <c r="D65" s="25"/>
      <c r="E65" s="25"/>
      <c r="F65" s="25"/>
      <c r="G65" s="25"/>
      <c r="H65" s="25"/>
      <c r="I65" s="25"/>
      <c r="J65" s="25"/>
      <c r="K65" s="25"/>
    </row>
    <row r="66" spans="3:11" ht="33" customHeight="1">
      <c r="C66" s="25"/>
      <c r="D66" s="25"/>
      <c r="E66" s="25"/>
      <c r="F66" s="25"/>
      <c r="G66" s="25"/>
      <c r="H66" s="25"/>
      <c r="I66" s="25"/>
      <c r="J66" s="25"/>
      <c r="K66" s="25"/>
    </row>
    <row r="67" spans="3:11" ht="33" customHeight="1">
      <c r="C67" s="25"/>
      <c r="D67" s="25"/>
      <c r="E67" s="25"/>
      <c r="F67" s="25"/>
      <c r="G67" s="25"/>
      <c r="H67" s="25"/>
      <c r="I67" s="25"/>
      <c r="J67" s="25"/>
      <c r="K67" s="25"/>
    </row>
    <row r="68" spans="3:11" ht="33" customHeight="1">
      <c r="C68" s="25"/>
      <c r="D68" s="25"/>
      <c r="E68" s="25"/>
      <c r="F68" s="25"/>
      <c r="G68" s="25"/>
      <c r="H68" s="25"/>
      <c r="I68" s="25"/>
      <c r="J68" s="25"/>
      <c r="K68" s="25"/>
    </row>
    <row r="69" spans="3:11" ht="33" customHeight="1">
      <c r="C69" s="25"/>
      <c r="D69" s="25"/>
      <c r="E69" s="25"/>
      <c r="F69" s="25"/>
      <c r="G69" s="25"/>
      <c r="H69" s="25"/>
      <c r="I69" s="25"/>
      <c r="J69" s="25"/>
      <c r="K69" s="25"/>
    </row>
  </sheetData>
  <mergeCells count="56">
    <mergeCell ref="C13:D13"/>
    <mergeCell ref="C14:D14"/>
    <mergeCell ref="C11:D11"/>
    <mergeCell ref="C59:K59"/>
    <mergeCell ref="C47:D47"/>
    <mergeCell ref="C49:D49"/>
    <mergeCell ref="C46:D46"/>
    <mergeCell ref="C50:D50"/>
    <mergeCell ref="C52:D52"/>
    <mergeCell ref="I1:L1"/>
    <mergeCell ref="B2:L2"/>
    <mergeCell ref="C4:D4"/>
    <mergeCell ref="C5:D5"/>
    <mergeCell ref="C24:D24"/>
    <mergeCell ref="C23:D23"/>
    <mergeCell ref="C22:D22"/>
    <mergeCell ref="C16:D16"/>
    <mergeCell ref="C3:D3"/>
    <mergeCell ref="C6:D6"/>
    <mergeCell ref="C7:D7"/>
    <mergeCell ref="C8:D8"/>
    <mergeCell ref="C9:D9"/>
    <mergeCell ref="C10:D10"/>
    <mergeCell ref="C12:D12"/>
    <mergeCell ref="C15:D15"/>
    <mergeCell ref="C17:D17"/>
    <mergeCell ref="C32:D32"/>
    <mergeCell ref="C31:D31"/>
    <mergeCell ref="C30:D30"/>
    <mergeCell ref="C29:D29"/>
    <mergeCell ref="C28:D28"/>
    <mergeCell ref="C27:D27"/>
    <mergeCell ref="C26:D26"/>
    <mergeCell ref="C25:D25"/>
    <mergeCell ref="C35:D35"/>
    <mergeCell ref="C21:D21"/>
    <mergeCell ref="C18:D18"/>
    <mergeCell ref="C19:D19"/>
    <mergeCell ref="C20:D20"/>
    <mergeCell ref="C34:D34"/>
    <mergeCell ref="C33:D33"/>
    <mergeCell ref="C38:D38"/>
    <mergeCell ref="C37:D37"/>
    <mergeCell ref="C36:D36"/>
    <mergeCell ref="C39:D39"/>
    <mergeCell ref="C54:D54"/>
    <mergeCell ref="C55:D55"/>
    <mergeCell ref="C51:D51"/>
    <mergeCell ref="C53:D53"/>
    <mergeCell ref="C40:D40"/>
    <mergeCell ref="C41:D41"/>
    <mergeCell ref="C42:D42"/>
    <mergeCell ref="C43:D43"/>
    <mergeCell ref="C48:D48"/>
    <mergeCell ref="C44:D44"/>
    <mergeCell ref="C45:D45"/>
  </mergeCells>
  <pageMargins left="0.7" right="0.7" top="0.75" bottom="0.75" header="0.3" footer="0.3"/>
  <pageSetup paperSize="9" orientation="landscape" r:id="rId1"/>
  <headerFooter>
    <oddHeader>&amp;L&amp;"-,Pogrubiony"&amp;12Znak sprawy: ZP/220/80/24&amp;C&amp;"-,Pogrubiony"&amp;16FORMULARZ CEN JEDNOSTKOWYCH&amp;R&amp;"-,Pogrubiony"&amp;12ZAŁĄCZNIK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Gabrych.</dc:creator>
  <cp:lastModifiedBy>Wioleta Sybal</cp:lastModifiedBy>
  <cp:lastPrinted>2022-11-14T09:31:25Z</cp:lastPrinted>
  <dcterms:created xsi:type="dcterms:W3CDTF">2021-03-30T09:16:49Z</dcterms:created>
  <dcterms:modified xsi:type="dcterms:W3CDTF">2024-09-16T12:47:28Z</dcterms:modified>
</cp:coreProperties>
</file>