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Ć 1" sheetId="1" r:id="rId1"/>
    <sheet name="CZĘŚĆ 2" sheetId="2" r:id="rId2"/>
    <sheet name="CZĘŚĆ 3" sheetId="3" r:id="rId3"/>
    <sheet name="CZĘŚĆ 4" sheetId="4" r:id="rId4"/>
  </sheets>
  <definedNames>
    <definedName name="_ftnref1" localSheetId="0">'CZĘŚĆ 1'!#REF!</definedName>
  </definedNames>
  <calcPr fullCalcOnLoad="1"/>
</workbook>
</file>

<file path=xl/sharedStrings.xml><?xml version="1.0" encoding="utf-8"?>
<sst xmlns="http://schemas.openxmlformats.org/spreadsheetml/2006/main" count="214" uniqueCount="88">
  <si>
    <t>Lp.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</si>
  <si>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</si>
  <si>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</si>
  <si>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</si>
  <si>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</si>
  <si>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</si>
  <si>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</si>
  <si>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</si>
  <si>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</si>
  <si>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</si>
  <si>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</si>
  <si>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</si>
  <si>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</si>
  <si>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</si>
  <si>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</si>
  <si>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</si>
  <si>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</si>
  <si>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</si>
  <si>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</si>
  <si>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</si>
  <si>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</si>
  <si>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</si>
  <si>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Plik winien być podpisany kwalifikowanym podpisem elektronicznym lub podpisem zaufanym, lub elektronicznym podpisem osobistym przez osobę/y upoważnioną/e do reprezentowania wykonawcy.</t>
  </si>
  <si>
    <t>Przedmiot zamówienia</t>
  </si>
  <si>
    <t>szt.</t>
  </si>
  <si>
    <t>pojemnik</t>
  </si>
  <si>
    <t>rolka</t>
  </si>
  <si>
    <t>opakowanie</t>
  </si>
  <si>
    <t>zestaw</t>
  </si>
  <si>
    <t>Opis sposobu obliczenia ceny:
1) wartość netto [zł] = ilość opakowań proponowana przez wykonawcę   x  cena jednostkowa netto [zł];
2) wartość brutto [zł] = wartość netto [zł] powiększona o stawkę podatku VAT [%];
3) cena jednostkowa brutto [zł] = wartość brutto [zł]  :  ilość opakowań proponowana przez wykonawcę.</t>
  </si>
  <si>
    <t xml:space="preserve">Stawkę podatku VAT należy wstawić zgodnie z obowiązującymi przepisami w dniu złożenia oferty. 
</t>
  </si>
  <si>
    <r>
      <t>Kij wykonany z drewna</t>
    </r>
    <r>
      <rPr>
        <sz val="10"/>
        <rFont val="Calibri"/>
        <family val="2"/>
      </rPr>
      <t>, końcówka kija zakończona gwintem umożliwiającym zamocowanie do szczotki/mopa/miotły, średnica kija 2-3cm, długość kija 120cm</t>
    </r>
  </si>
  <si>
    <r>
      <t>Kostka do WC</t>
    </r>
    <r>
      <rPr>
        <sz val="10"/>
        <rFont val="Calibri"/>
        <family val="2"/>
      </rPr>
      <t xml:space="preserve"> w koszyku z zawieszką (mocowane bezpośrednio pod krawędzią toalety za pomocą elastycznego, plastikowego uchwytu), zapobiega osadzaniu się kamienia, działa bakteriobójczo, pojemność kostki min. 40g </t>
    </r>
  </si>
  <si>
    <r>
      <t>Miska plastikowa</t>
    </r>
    <r>
      <rPr>
        <sz val="10"/>
        <rFont val="Calibri"/>
        <family val="2"/>
      </rPr>
      <t>, średnica 39-42cm, pojemność od 13-16 litrów, jednokolorowa, różne kolory</t>
    </r>
  </si>
  <si>
    <r>
      <t>Mop sznurkowy (bez kija)</t>
    </r>
    <r>
      <rPr>
        <sz val="10"/>
        <rFont val="Calibri"/>
        <family val="2"/>
      </rPr>
      <t>, do czyszczenia podłóg, w oprawie mopa gwint do wkręcenia kija z pozycji Lp. 1, część myjąca wykonana z bawełnianych sznurków o gramaturze 170-280g, długość sznurków 25-32cm</t>
    </r>
  </si>
  <si>
    <r>
      <t>Papier toaletowy w rolce</t>
    </r>
    <r>
      <rPr>
        <sz val="10"/>
        <rFont val="Calibri"/>
        <family val="2"/>
      </rPr>
      <t>; 100% celuloza; dwuwarstwowy; gramatura min. 32g/m2; średnica tulei 3-5 cm; szerokość wstęgi min. 100mm; długość papieru w rolce min. 20m; barwa papieru biała; uszkodzenia mechaniczne papieru są niedopuszczalne</t>
    </r>
  </si>
  <si>
    <r>
      <t>Rękawiczki z folii HDPE</t>
    </r>
    <r>
      <rPr>
        <sz val="10"/>
        <rFont val="Calibri"/>
        <family val="2"/>
      </rPr>
      <t>, bezpudrowe, zamocowane na zawieszce, rozmiar XL, posiadające atest PZH do kontaktu z żywnością, pasują zarówno na lewą jak i prawą dłoń, transparentne, opakowanie = 100 szt.</t>
    </r>
  </si>
  <si>
    <r>
      <t>Szczotka/miotła do zamiatania (bez kija)</t>
    </r>
    <r>
      <rPr>
        <sz val="10"/>
        <rFont val="Calibri"/>
        <family val="2"/>
      </rPr>
      <t>, oprawa wykonana z tworzywa sztucznego, w oprawie gwint do wkręcenia kija z pozycji Lp. 1, włosie sztuczne, długość szczotki 26-30cm,długość włosia 6-8cm</t>
    </r>
  </si>
  <si>
    <r>
      <t>Szczotka szrober</t>
    </r>
    <r>
      <rPr>
        <sz val="10"/>
        <rFont val="Calibri"/>
        <family val="2"/>
      </rPr>
      <t>, szczotka do szorowania, oprawa wykonana z drewna, w oprawie gwint osadzony pod kątem do wkręcania kija z pozycji Lp. 1, włosie gęsto nabite wykonane z tworzywa sztucznego, wymiary: długość 20-25cm, szerokość 5-7cm</t>
    </r>
  </si>
  <si>
    <r>
      <t>Szufelka+zmiotka</t>
    </r>
    <r>
      <rPr>
        <sz val="10"/>
        <rFont val="Calibri"/>
        <family val="2"/>
      </rPr>
      <t>, z tworzywa sztucznego, uchwyt zmiotki dopasowany do uchwytu szufelki tak, aby można było elementy połączyć w komplet, wymiary szufelki:szer. min. 17 x dł. z rączką min. 30cm, wymiary zmiotki: dł. min. 10 x dł. z rączką min. 22cm x wys. włosia min. 5cm, różne kolory</t>
    </r>
  </si>
  <si>
    <r>
      <t>Ścierka do kurzu</t>
    </r>
    <r>
      <rPr>
        <sz val="10"/>
        <rFont val="Calibri"/>
        <family val="2"/>
      </rPr>
      <t>, materiał z wiskozy, dobrze chłonąca wodę i brud, nadająca się do pracy na mokro i sucho, nie pozostawia włókien, gramatura min. 80g/m2, przeznaczone do wielokrotnego użytku, wymiary min. 30 x 30cm, różne kolory</t>
    </r>
  </si>
  <si>
    <r>
      <t>Wiadro z rączką</t>
    </r>
    <r>
      <rPr>
        <sz val="10"/>
        <rFont val="Calibri"/>
        <family val="2"/>
      </rPr>
      <t xml:space="preserve"> (do noszenia wiadra), </t>
    </r>
    <r>
      <rPr>
        <b/>
        <sz val="10"/>
        <rFont val="Calibri"/>
        <family val="2"/>
      </rPr>
      <t>okrągłe</t>
    </r>
    <r>
      <rPr>
        <sz val="10"/>
        <rFont val="Calibri"/>
        <family val="2"/>
      </rPr>
      <t>, o pojemności 10-12 litrów, wykonane z grubego plastiku, bez przykrywki, różne kolory</t>
    </r>
  </si>
  <si>
    <r>
      <t>Wiadro z rączką</t>
    </r>
    <r>
      <rPr>
        <sz val="10"/>
        <rFont val="Calibri"/>
        <family val="2"/>
      </rPr>
      <t xml:space="preserve"> (do noszenia wiadra) o pojemności 10-12 litrów, </t>
    </r>
    <r>
      <rPr>
        <b/>
        <sz val="10"/>
        <rFont val="Calibri"/>
        <family val="2"/>
      </rPr>
      <t>z wyciskaczem</t>
    </r>
    <r>
      <rPr>
        <sz val="10"/>
        <rFont val="Calibri"/>
        <family val="2"/>
      </rPr>
      <t xml:space="preserve"> (w postaci koszyczka, nie jest zamontowany na stałe do wiadra)</t>
    </r>
    <r>
      <rPr>
        <b/>
        <sz val="10"/>
        <rFont val="Calibri"/>
        <family val="2"/>
      </rPr>
      <t xml:space="preserve"> do bezdotykowego wyciskania mopów sznurkowych</t>
    </r>
    <r>
      <rPr>
        <sz val="10"/>
        <rFont val="Calibri"/>
        <family val="2"/>
      </rPr>
      <t xml:space="preserve"> z pozycji Lp. 5, wykonane z grubego plastiku, bez przykrywki</t>
    </r>
  </si>
  <si>
    <r>
      <t>Wiadro z rączką</t>
    </r>
    <r>
      <rPr>
        <sz val="10"/>
        <rFont val="Calibri"/>
        <family val="2"/>
      </rPr>
      <t xml:space="preserve"> (do noszenia wiadra) o pojemności 10-12 litrów, </t>
    </r>
    <r>
      <rPr>
        <b/>
        <sz val="10"/>
        <rFont val="Calibri"/>
        <family val="2"/>
      </rPr>
      <t>z wyciskaczem</t>
    </r>
    <r>
      <rPr>
        <sz val="10"/>
        <rFont val="Calibri"/>
        <family val="2"/>
      </rPr>
      <t xml:space="preserve"> (nie jest zamontowany na stałe do wiadra) </t>
    </r>
    <r>
      <rPr>
        <b/>
        <sz val="10"/>
        <rFont val="Calibri"/>
        <family val="2"/>
      </rPr>
      <t>do bezdotykowego wyciskania mopów płaskich</t>
    </r>
    <r>
      <rPr>
        <sz val="10"/>
        <rFont val="Calibri"/>
        <family val="2"/>
      </rPr>
      <t xml:space="preserve"> pasujące do zestawu z pozycji Lp. 23, wykonane z grubego plastiku, bez przykrywki</t>
    </r>
  </si>
  <si>
    <r>
      <t>Worek na odpady</t>
    </r>
    <r>
      <rPr>
        <sz val="10"/>
        <rFont val="Calibri"/>
        <family val="2"/>
      </rPr>
      <t>, wykonany z folii LDPE, pojemność 35 litrów, grubość min. 20µm, rolka = 15 worków, kolor zielony</t>
    </r>
  </si>
  <si>
    <r>
      <t>Worek na odpady</t>
    </r>
    <r>
      <rPr>
        <sz val="10"/>
        <rFont val="Calibri"/>
        <family val="2"/>
      </rPr>
      <t>, wykonany z folii LDPE, pojemność 35 litrów, grubość min. 20µm, rolka = 15 worków, kolor żółty</t>
    </r>
  </si>
  <si>
    <r>
      <t>Worek na odpady</t>
    </r>
    <r>
      <rPr>
        <sz val="10"/>
        <rFont val="Calibri"/>
        <family val="2"/>
      </rPr>
      <t>, wykonany z folii LDPE, pojemność 35 litrów, grubość min. 20µm, rolka = 15 worków, kolor niebieski</t>
    </r>
  </si>
  <si>
    <r>
      <t>Zestaw do mycia podłóg</t>
    </r>
    <r>
      <rPr>
        <sz val="10"/>
        <rFont val="Calibri"/>
        <family val="2"/>
      </rPr>
      <t>:
- kij o wysokości nie mniej niż 120 cm i nie wicej niż 150 cm, posiada regulację wysokosci;
- uchwyt do wkładu mopa płaskiego wykonany z tworzywa sztucznego, wyposażony w system mocowania wkładów typu klips lub na zaczepy do bezdotykowego odsączania mopów, posiada ruchomy przegub;
- wkład mopa płaskiego, bawełniany o szerokości roboczej 35-40 cm z mocowaniem do uchwytu wkładu mopa</t>
    </r>
  </si>
  <si>
    <r>
      <t>Zmywak do mycia naczyń</t>
    </r>
    <r>
      <rPr>
        <sz val="10"/>
        <rFont val="Calibri"/>
        <family val="2"/>
      </rPr>
      <t>, gąbkowy do mycia naczyń, dwustronny, jedna strona z szorstką powłoką, druga strona z pianki poliestrowej, wymiary nie mniejsze niż 6,5x9x3cm</t>
    </r>
  </si>
  <si>
    <r>
      <t>Zmywak/druciak do mycia naczyń</t>
    </r>
    <r>
      <rPr>
        <sz val="10"/>
        <rFont val="Calibri"/>
        <family val="2"/>
      </rPr>
      <t>, metalowy, nierdzewny, do czyszczenia silnie zabrudzonych stalowych i aluminiowych garnków, nie rysuje czyszczonych powierzchni, bezpieczny dla dłoni i paznokci, w załączeniu poglądowy zmywak</t>
    </r>
  </si>
  <si>
    <r>
      <t xml:space="preserve">Oświadczam, że będę realizował DOSTAWY przedmiotu zamówienia, od dnia złożenia zamówienia, w terminie </t>
    </r>
    <r>
      <rPr>
        <sz val="10"/>
        <rFont val="Calibri"/>
        <family val="2"/>
      </rPr>
      <t>(zgodnie z treścią Rozdziału 18 SWZ):
[   ]* do 5 dni roboczych
[   ]* do 7 dni roboczych
[   ]* do 10 dni roboczych
wstawić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przy właściwej odpowiedzi lub usunąć/wykreślić niewłaściwą odpowiedź</t>
    </r>
  </si>
  <si>
    <r>
      <t xml:space="preserve">Oświadczam, że będę realizował DOSTAWY przedmiotu zamówienia w zakresie reklamacji, od dnia złożenia reklamacji, w terminie </t>
    </r>
    <r>
      <rPr>
        <sz val="10"/>
        <rFont val="Calibri"/>
        <family val="2"/>
      </rPr>
      <t>(zgodnie z treścią Rozdziału 18 SWZ):
[   ]* do 5 dni roboczych
[   ]* do 7 dni roboczych
[   ]* do 10 dni roboczych
wstawić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przy właściwej odpowiedzi lub usunąć/wykreślić niewłaściwą odpowiedź</t>
    </r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</si>
  <si>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środków czystości"
</t>
    </r>
    <r>
      <rPr>
        <sz val="14"/>
        <rFont val="Calibri"/>
        <family val="2"/>
      </rPr>
      <t>Nr sprawy: 2232.5.2024</t>
    </r>
  </si>
  <si>
    <r>
      <rPr>
        <b/>
        <sz val="10"/>
        <rFont val="Arial"/>
        <family val="2"/>
      </rPr>
      <t>Ofertę składam (-y):
- samodzielnie *
- w imieniu wykonawców wspólnie ubiegających się o udzielenie zamówienia*</t>
    </r>
    <r>
      <rPr>
        <sz val="10"/>
        <rFont val="Arial"/>
        <family val="2"/>
      </rPr>
      <t xml:space="preserve">
* niepotrzebne skreślić lub usunąć</t>
    </r>
  </si>
  <si>
    <t>CZĘŚĆ 1 - środki czystości i artykuły gospodarcze</t>
  </si>
  <si>
    <t>CZĘŚĆ 2 - worki na śmieci</t>
  </si>
  <si>
    <t>CZĘŚĆ 3 - ręczniki papierowe</t>
  </si>
  <si>
    <t>CZĘŚĆ 4 - rękawiczki nitrylowe</t>
  </si>
  <si>
    <r>
      <rPr>
        <b/>
        <sz val="9"/>
        <color indexed="8"/>
        <rFont val="Calibri"/>
        <family val="2"/>
      </rPr>
      <t>Jednorazowe worki</t>
    </r>
    <r>
      <rPr>
        <sz val="9"/>
        <color indexed="8"/>
        <rFont val="Calibri"/>
        <family val="2"/>
      </rPr>
      <t xml:space="preserve"> z tworzywa sztucznego na odpady </t>
    </r>
    <r>
      <rPr>
        <b/>
        <sz val="9"/>
        <color indexed="8"/>
        <rFont val="Calibri"/>
        <family val="2"/>
      </rPr>
      <t>LDPE</t>
    </r>
    <r>
      <rPr>
        <sz val="9"/>
        <color indexed="8"/>
        <rFont val="Calibri"/>
        <family val="2"/>
      </rPr>
      <t>, w kolorze czarnym, pojemność</t>
    </r>
    <r>
      <rPr>
        <b/>
        <sz val="9"/>
        <color indexed="8"/>
        <rFont val="Calibri"/>
        <family val="2"/>
      </rPr>
      <t xml:space="preserve"> 35 litrów</t>
    </r>
    <r>
      <rPr>
        <sz val="9"/>
        <color indexed="8"/>
        <rFont val="Calibri"/>
        <family val="2"/>
      </rPr>
      <t>, gramatura min. 15 μm, rolka 50 sztuk)</t>
    </r>
  </si>
  <si>
    <r>
      <rPr>
        <b/>
        <sz val="9"/>
        <color indexed="8"/>
        <rFont val="Calibri"/>
        <family val="2"/>
      </rPr>
      <t>Jednorazowe worki</t>
    </r>
    <r>
      <rPr>
        <sz val="9"/>
        <color indexed="8"/>
        <rFont val="Calibri"/>
        <family val="2"/>
      </rPr>
      <t xml:space="preserve"> z tworzywa sztucznego na odpady </t>
    </r>
    <r>
      <rPr>
        <b/>
        <sz val="9"/>
        <color indexed="8"/>
        <rFont val="Calibri"/>
        <family val="2"/>
      </rPr>
      <t>LDPE</t>
    </r>
    <r>
      <rPr>
        <sz val="9"/>
        <color indexed="8"/>
        <rFont val="Calibri"/>
        <family val="2"/>
      </rPr>
      <t xml:space="preserve">, w kolorze czarnym, pojemność </t>
    </r>
    <r>
      <rPr>
        <b/>
        <sz val="9"/>
        <color indexed="8"/>
        <rFont val="Calibri"/>
        <family val="2"/>
      </rPr>
      <t>60 litrów</t>
    </r>
    <r>
      <rPr>
        <sz val="9"/>
        <color indexed="8"/>
        <rFont val="Calibri"/>
        <family val="2"/>
      </rPr>
      <t>, gramatura min. 20 μm, rolka 50 sztuk)</t>
    </r>
  </si>
  <si>
    <r>
      <rPr>
        <b/>
        <sz val="9"/>
        <color indexed="8"/>
        <rFont val="Calibri"/>
        <family val="2"/>
      </rPr>
      <t>Jednorazowe worki</t>
    </r>
    <r>
      <rPr>
        <sz val="9"/>
        <color indexed="8"/>
        <rFont val="Calibri"/>
        <family val="2"/>
      </rPr>
      <t xml:space="preserve"> z tworzywa sztucznego na odpady </t>
    </r>
    <r>
      <rPr>
        <b/>
        <sz val="9"/>
        <color indexed="8"/>
        <rFont val="Calibri"/>
        <family val="2"/>
      </rPr>
      <t>LDPE</t>
    </r>
    <r>
      <rPr>
        <sz val="9"/>
        <color indexed="8"/>
        <rFont val="Calibri"/>
        <family val="2"/>
      </rPr>
      <t xml:space="preserve">, w kolorze czarnym lub niebieskim, </t>
    </r>
    <r>
      <rPr>
        <b/>
        <sz val="9"/>
        <color indexed="8"/>
        <rFont val="Calibri"/>
        <family val="2"/>
      </rPr>
      <t>pojemność 120 litrów</t>
    </r>
    <r>
      <rPr>
        <sz val="9"/>
        <color indexed="8"/>
        <rFont val="Calibri"/>
        <family val="2"/>
      </rPr>
      <t>, gramatura min. 33 μm, rolka 25 sztuk)</t>
    </r>
  </si>
  <si>
    <r>
      <rPr>
        <b/>
        <sz val="9"/>
        <color indexed="8"/>
        <rFont val="Calibri"/>
        <family val="2"/>
      </rPr>
      <t>Jednorazowe worki</t>
    </r>
    <r>
      <rPr>
        <sz val="9"/>
        <color indexed="8"/>
        <rFont val="Calibri"/>
        <family val="2"/>
      </rPr>
      <t xml:space="preserve"> z tworzywa sztucznego na odpady </t>
    </r>
    <r>
      <rPr>
        <b/>
        <sz val="9"/>
        <color indexed="8"/>
        <rFont val="Calibri"/>
        <family val="2"/>
      </rPr>
      <t>LDPE</t>
    </r>
    <r>
      <rPr>
        <sz val="9"/>
        <color indexed="8"/>
        <rFont val="Calibri"/>
        <family val="2"/>
      </rPr>
      <t xml:space="preserve">, w kolorze czarnym lub niebieskim, </t>
    </r>
    <r>
      <rPr>
        <b/>
        <sz val="9"/>
        <color indexed="8"/>
        <rFont val="Calibri"/>
        <family val="2"/>
      </rPr>
      <t>pojemność 160 litrów</t>
    </r>
    <r>
      <rPr>
        <sz val="9"/>
        <color indexed="8"/>
        <rFont val="Calibri"/>
        <family val="2"/>
      </rPr>
      <t>, gramatura min. 33 μm, rolka 25 sztuk</t>
    </r>
  </si>
  <si>
    <r>
      <rPr>
        <b/>
        <sz val="9"/>
        <color indexed="8"/>
        <rFont val="Calibri"/>
        <family val="2"/>
      </rPr>
      <t>Jednorazowe worki</t>
    </r>
    <r>
      <rPr>
        <sz val="9"/>
        <color indexed="8"/>
        <rFont val="Calibri"/>
        <family val="2"/>
      </rPr>
      <t xml:space="preserve"> z tworzywa sztucznego na odpady </t>
    </r>
    <r>
      <rPr>
        <b/>
        <sz val="9"/>
        <color indexed="8"/>
        <rFont val="Calibri"/>
        <family val="2"/>
      </rPr>
      <t>LDPE</t>
    </r>
    <r>
      <rPr>
        <sz val="9"/>
        <color indexed="8"/>
        <rFont val="Calibri"/>
        <family val="2"/>
      </rPr>
      <t xml:space="preserve">, w kolorze czarnym lub niebieskim, </t>
    </r>
    <r>
      <rPr>
        <b/>
        <sz val="9"/>
        <color indexed="8"/>
        <rFont val="Calibri"/>
        <family val="2"/>
      </rPr>
      <t>pojemność 240 litrów</t>
    </r>
    <r>
      <rPr>
        <sz val="9"/>
        <color indexed="8"/>
        <rFont val="Calibri"/>
        <family val="2"/>
      </rPr>
      <t>, gramatura min. 38 μm, rolka 10 sztuk)</t>
    </r>
  </si>
  <si>
    <r>
      <rPr>
        <b/>
        <sz val="9"/>
        <color indexed="8"/>
        <rFont val="Calibri"/>
        <family val="2"/>
      </rPr>
      <t>Ręczniki papierowe jednorazowe</t>
    </r>
    <r>
      <rPr>
        <sz val="9"/>
        <color indexed="8"/>
        <rFont val="Calibri"/>
        <family val="2"/>
      </rPr>
      <t>, składane "ZZ", bezzapachowy, rozmiar listka 20-24cm x 25cm, gramatura min 1x30g/m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wkład 200 listków, kolor szary lub zielony</t>
    </r>
  </si>
  <si>
    <t>wkład</t>
  </si>
  <si>
    <t>Opakowanie</t>
  </si>
  <si>
    <t>rozmiar S</t>
  </si>
  <si>
    <t>rozmiar M</t>
  </si>
  <si>
    <t>rozmiar L</t>
  </si>
  <si>
    <t>rozmiar XL</t>
  </si>
  <si>
    <t>rękawiczki nitrylowe, jednorazowe, bezpudrowe, posiadające rolowany mankiet ułatwiający zakładanie oraz uniwersalny kształt pasujący na prawą i lewą dłoń, dające się łatwo i pojedynczo wyciągać z opakowania, zarejestrowane jako wyrób medyczny w klasie I oraz środek ochrony osobistej w kategorii III, zgodne z normą EN455, spełniające normę EN ISO 374:2016, oznakowanie znakiem CE, opakowanie = 100 szt.</t>
  </si>
  <si>
    <r>
      <rPr>
        <b/>
        <sz val="10"/>
        <rFont val="Calibri"/>
        <family val="2"/>
      </rPr>
      <t>S</t>
    </r>
    <r>
      <rPr>
        <b/>
        <sz val="10"/>
        <rFont val="Calibri"/>
        <family val="2"/>
      </rPr>
      <t>zczotka do WC + pojemnik na szczotkę</t>
    </r>
    <r>
      <rPr>
        <sz val="10"/>
        <rFont val="Calibri"/>
        <family val="2"/>
      </rPr>
      <t>,  wykonane z plastiku, średnica szczotki 7-8cm, długość szczotki 33-36cm, długość włosia 2-3cm, kolor biały</t>
    </r>
  </si>
  <si>
    <t>Nazwa producenta, nazwa towaru (kod produktu)*</t>
  </si>
  <si>
    <t>Nazwa producenta, nazwa towaru(kod produktu)*</t>
  </si>
  <si>
    <t xml:space="preserve">Nazwa producenta, nazwa towaru (kod produktu)* </t>
  </si>
  <si>
    <r>
      <rPr>
        <b/>
        <sz val="10"/>
        <rFont val="Calibri"/>
        <family val="2"/>
      </rPr>
      <t xml:space="preserve">Dostarczany przedmiot zamówienia powinien posiadać oznaczenie zawierające co najmniej informacje: </t>
    </r>
    <r>
      <rPr>
        <sz val="10"/>
        <rFont val="Calibri"/>
        <family val="2"/>
      </rPr>
      <t xml:space="preserve">
nazwa producenta
nazwa towaru
okres trwałosci
data produkcji
oznaczenie CE
oznaczenie spełnienia norm</t>
    </r>
  </si>
  <si>
    <r>
      <t xml:space="preserve">Oświadczam, że przedmiot zamówienia zrealizuję:
- samodzielnie *
- powołując się na zasoby innych podmiotów *
- z udziałem podwykonawców *
</t>
    </r>
    <r>
      <rPr>
        <sz val="10"/>
        <rFont val="Arial"/>
        <family val="2"/>
      </rPr>
      <t>* niewłaściwe skreślić lub usunąć</t>
    </r>
  </si>
  <si>
    <t>* 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</si>
  <si>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t>Zamawiający żąda złożenia wraz z ofertą:
ulotki produktowej lub karty charakterystyki - dotyczy pozycji nr 4, 6, 8, 15.</t>
  </si>
  <si>
    <r>
      <rPr>
        <b/>
        <sz val="10"/>
        <rFont val="Calibri"/>
        <family val="2"/>
      </rPr>
      <t xml:space="preserve">Dostarczany przedmiot zamówienia wskazany w pozycjach 4, 6, 8, 15 powinien posiadać oznaczenie zawierające co najmniej informacje: </t>
    </r>
    <r>
      <rPr>
        <sz val="10"/>
        <rFont val="Calibri"/>
        <family val="2"/>
      </rPr>
      <t xml:space="preserve">
nazwa producenta
nazwa towaru
sposób użycia
skład
okres trwałosci
data produkcji
zawartość (waga/objętość)
nr partii</t>
    </r>
  </si>
  <si>
    <r>
      <t>Środek/pasta</t>
    </r>
    <r>
      <rPr>
        <sz val="10"/>
        <rFont val="Calibri"/>
        <family val="2"/>
      </rPr>
      <t xml:space="preserve"> do czyszczenia powierzchni łazienkowych, sanitariatów, umywalek, powierzchni z płytek ceramicznych, pozwalający na usunięcie kamienia, osadów z powierzchni ceramicznych, nie pozostawia smug i zacieków na mytej powierzchni, pojemnik 0,5 litra</t>
    </r>
  </si>
  <si>
    <r>
      <t>Płyn/żel do czyszczenia WC</t>
    </r>
    <r>
      <rPr>
        <sz val="10"/>
        <rFont val="Calibri"/>
        <family val="2"/>
      </rPr>
      <t>, pojemnik 1 litr</t>
    </r>
  </si>
  <si>
    <r>
      <t>Odświeżacz powietrza w sprayu (aerozol)</t>
    </r>
    <r>
      <rPr>
        <sz val="10"/>
        <rFont val="Calibri"/>
        <family val="2"/>
      </rPr>
      <t>, pojemność 400 ml, do neutralizacji nieprzyjemnych zapachów, opakowanie metalowe, różne zapachy</t>
    </r>
  </si>
  <si>
    <r>
      <t>Mleczko</t>
    </r>
    <r>
      <rPr>
        <sz val="10"/>
        <rFont val="Calibri"/>
        <family val="2"/>
      </rPr>
      <t xml:space="preserve"> do czyszczenia i konserwacji mebli drewnianych, pojemnik 0,5 litra</t>
    </r>
  </si>
  <si>
    <r>
      <t>Wkład mopa płaskiego</t>
    </r>
    <r>
      <rPr>
        <sz val="10"/>
        <rFont val="Calibri"/>
        <family val="2"/>
      </rPr>
      <t>, w system mocowania wkładów typu klips lub na zaczepy, bawełniany o szerokości roboczej 35-40 cm, pasujący do zestawu z pozycji Lp. 23</t>
    </r>
  </si>
  <si>
    <r>
      <rPr>
        <b/>
        <sz val="9"/>
        <rFont val="Calibri"/>
        <family val="2"/>
      </rP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</t>
    </r>
    <r>
      <rPr>
        <sz val="9"/>
        <rFont val="Calibri"/>
        <family val="2"/>
      </rPr>
      <t xml:space="preserve">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</si>
  <si>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rPr>
        <b/>
        <sz val="9"/>
        <rFont val="Calibri"/>
        <family val="2"/>
      </rP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</t>
    </r>
    <r>
      <rPr>
        <sz val="9"/>
        <rFont val="Calibri"/>
        <family val="2"/>
      </rPr>
      <t>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</si>
  <si>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</t>
    </r>
    <r>
      <rPr>
        <sz val="9"/>
        <rFont val="Calibri"/>
        <family val="2"/>
      </rPr>
      <t>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</si>
</sst>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9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9" fontId="8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9" fontId="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36" borderId="11" xfId="0" applyFont="1" applyFill="1" applyBorder="1" applyAlignment="1">
      <alignment horizontal="left" vertical="center" wrapText="1"/>
    </xf>
    <xf numFmtId="0" fontId="9" fillId="37" borderId="16" xfId="0" applyFont="1" applyFill="1" applyBorder="1" applyAlignment="1">
      <alignment horizontal="left" vertical="center" wrapText="1"/>
    </xf>
    <xf numFmtId="0" fontId="9" fillId="37" borderId="18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9" fillId="37" borderId="19" xfId="0" applyFont="1" applyFill="1" applyBorder="1" applyAlignment="1">
      <alignment horizontal="left" vertical="center" wrapText="1"/>
    </xf>
    <xf numFmtId="0" fontId="8" fillId="38" borderId="20" xfId="0" applyFont="1" applyFill="1" applyBorder="1" applyAlignment="1">
      <alignment horizontal="left" vertical="center" wrapText="1"/>
    </xf>
    <xf numFmtId="0" fontId="8" fillId="38" borderId="16" xfId="0" applyFont="1" applyFill="1" applyBorder="1" applyAlignment="1">
      <alignment horizontal="left" vertical="center" wrapText="1"/>
    </xf>
    <xf numFmtId="0" fontId="8" fillId="38" borderId="18" xfId="0" applyFont="1" applyFill="1" applyBorder="1" applyAlignment="1">
      <alignment horizontal="left" vertical="center" wrapText="1"/>
    </xf>
    <xf numFmtId="0" fontId="8" fillId="38" borderId="21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38" borderId="19" xfId="0" applyFont="1" applyFill="1" applyBorder="1" applyAlignment="1">
      <alignment horizontal="left" vertical="center" wrapText="1"/>
    </xf>
    <xf numFmtId="0" fontId="8" fillId="38" borderId="22" xfId="0" applyFont="1" applyFill="1" applyBorder="1" applyAlignment="1">
      <alignment horizontal="left" vertical="center" wrapText="1"/>
    </xf>
    <xf numFmtId="0" fontId="8" fillId="38" borderId="17" xfId="0" applyFont="1" applyFill="1" applyBorder="1" applyAlignment="1">
      <alignment horizontal="left" vertical="center" wrapText="1"/>
    </xf>
    <xf numFmtId="0" fontId="8" fillId="38" borderId="23" xfId="0" applyFont="1" applyFill="1" applyBorder="1" applyAlignment="1">
      <alignment horizontal="left" vertical="center" wrapText="1"/>
    </xf>
    <xf numFmtId="0" fontId="9" fillId="39" borderId="24" xfId="0" applyFont="1" applyFill="1" applyBorder="1" applyAlignment="1">
      <alignment horizontal="left" vertical="center" wrapText="1"/>
    </xf>
    <xf numFmtId="0" fontId="9" fillId="39" borderId="25" xfId="0" applyFont="1" applyFill="1" applyBorder="1" applyAlignment="1">
      <alignment horizontal="left" vertical="center" wrapText="1"/>
    </xf>
    <xf numFmtId="0" fontId="9" fillId="39" borderId="26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11" borderId="20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 wrapText="1"/>
    </xf>
    <xf numFmtId="0" fontId="8" fillId="11" borderId="18" xfId="0" applyFont="1" applyFill="1" applyBorder="1" applyAlignment="1">
      <alignment horizontal="left" vertical="center" wrapText="1"/>
    </xf>
    <xf numFmtId="0" fontId="8" fillId="11" borderId="21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19" xfId="0" applyFont="1" applyFill="1" applyBorder="1" applyAlignment="1">
      <alignment horizontal="left" vertical="center" wrapText="1"/>
    </xf>
    <xf numFmtId="0" fontId="8" fillId="11" borderId="22" xfId="0" applyFont="1" applyFill="1" applyBorder="1" applyAlignment="1">
      <alignment horizontal="left" vertical="center" wrapText="1"/>
    </xf>
    <xf numFmtId="0" fontId="8" fillId="11" borderId="17" xfId="0" applyFont="1" applyFill="1" applyBorder="1" applyAlignment="1">
      <alignment horizontal="left" vertical="center" wrapText="1"/>
    </xf>
    <xf numFmtId="0" fontId="8" fillId="11" borderId="23" xfId="0" applyFont="1" applyFill="1" applyBorder="1" applyAlignment="1">
      <alignment horizontal="left" vertical="center" wrapText="1"/>
    </xf>
    <xf numFmtId="0" fontId="9" fillId="36" borderId="16" xfId="0" applyFont="1" applyFill="1" applyBorder="1" applyAlignment="1">
      <alignment horizontal="left" vertical="center" wrapText="1"/>
    </xf>
    <xf numFmtId="0" fontId="9" fillId="36" borderId="18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left" vertical="center" wrapText="1"/>
    </xf>
    <xf numFmtId="0" fontId="9" fillId="37" borderId="23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7" borderId="1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7"/>
  <sheetViews>
    <sheetView tabSelected="1" zoomScalePageLayoutView="0" workbookViewId="0" topLeftCell="A1">
      <selection activeCell="A105" sqref="A105:J107"/>
    </sheetView>
  </sheetViews>
  <sheetFormatPr defaultColWidth="11.57421875" defaultRowHeight="12.75"/>
  <cols>
    <col min="1" max="1" width="3.57421875" style="13" customWidth="1"/>
    <col min="2" max="2" width="42.57421875" style="13" customWidth="1"/>
    <col min="3" max="3" width="10.421875" style="13" customWidth="1"/>
    <col min="4" max="4" width="11.8515625" style="13" customWidth="1"/>
    <col min="5" max="5" width="12.57421875" style="13" customWidth="1"/>
    <col min="6" max="6" width="11.28125" style="13" customWidth="1"/>
    <col min="7" max="7" width="9.00390625" style="13" customWidth="1"/>
    <col min="8" max="8" width="10.00390625" style="13" customWidth="1"/>
    <col min="9" max="9" width="12.57421875" style="13" customWidth="1"/>
    <col min="10" max="10" width="21.7109375" style="13" customWidth="1"/>
    <col min="11" max="16384" width="11.57421875" style="13" customWidth="1"/>
  </cols>
  <sheetData>
    <row r="1" spans="9:10" ht="12.75">
      <c r="I1" s="1"/>
      <c r="J1" s="1" t="s">
        <v>20</v>
      </c>
    </row>
    <row r="2" spans="1:10" ht="87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>
      <c r="A3" s="55" t="s">
        <v>9</v>
      </c>
      <c r="B3" s="55"/>
      <c r="C3" s="55"/>
      <c r="D3" s="55"/>
      <c r="E3" s="60"/>
      <c r="F3" s="60"/>
      <c r="G3" s="60"/>
      <c r="H3" s="60"/>
      <c r="I3" s="60"/>
      <c r="J3" s="60"/>
    </row>
    <row r="4" spans="1:10" ht="12.75" customHeight="1">
      <c r="A4" s="54" t="s">
        <v>10</v>
      </c>
      <c r="B4" s="54"/>
      <c r="C4" s="54"/>
      <c r="D4" s="54"/>
      <c r="E4" s="60"/>
      <c r="F4" s="60"/>
      <c r="G4" s="60"/>
      <c r="H4" s="60"/>
      <c r="I4" s="60"/>
      <c r="J4" s="60"/>
    </row>
    <row r="5" spans="1:10" ht="12.75" customHeight="1">
      <c r="A5" s="55" t="s">
        <v>11</v>
      </c>
      <c r="B5" s="55"/>
      <c r="C5" s="55"/>
      <c r="D5" s="55"/>
      <c r="E5" s="60"/>
      <c r="F5" s="60"/>
      <c r="G5" s="60"/>
      <c r="H5" s="60"/>
      <c r="I5" s="60"/>
      <c r="J5" s="60"/>
    </row>
    <row r="6" spans="1:10" ht="12.75" customHeight="1">
      <c r="A6" s="55" t="s">
        <v>12</v>
      </c>
      <c r="B6" s="55"/>
      <c r="C6" s="55"/>
      <c r="D6" s="55"/>
      <c r="E6" s="60"/>
      <c r="F6" s="60"/>
      <c r="G6" s="60"/>
      <c r="H6" s="60"/>
      <c r="I6" s="60"/>
      <c r="J6" s="60"/>
    </row>
    <row r="7" spans="1:10" ht="12.75" customHeight="1">
      <c r="A7" s="54" t="s">
        <v>13</v>
      </c>
      <c r="B7" s="54"/>
      <c r="C7" s="54"/>
      <c r="D7" s="54"/>
      <c r="E7" s="60"/>
      <c r="F7" s="60"/>
      <c r="G7" s="60"/>
      <c r="H7" s="60"/>
      <c r="I7" s="60"/>
      <c r="J7" s="60"/>
    </row>
    <row r="8" spans="1:10" ht="12.75" customHeight="1">
      <c r="A8" s="55" t="s">
        <v>14</v>
      </c>
      <c r="B8" s="55"/>
      <c r="C8" s="55"/>
      <c r="D8" s="55"/>
      <c r="E8" s="60"/>
      <c r="F8" s="60"/>
      <c r="G8" s="60"/>
      <c r="H8" s="60"/>
      <c r="I8" s="60"/>
      <c r="J8" s="60"/>
    </row>
    <row r="9" spans="1:10" ht="12.75" customHeight="1">
      <c r="A9" s="54" t="s">
        <v>15</v>
      </c>
      <c r="B9" s="54"/>
      <c r="C9" s="54"/>
      <c r="D9" s="54"/>
      <c r="E9" s="60"/>
      <c r="F9" s="60"/>
      <c r="G9" s="60"/>
      <c r="H9" s="60"/>
      <c r="I9" s="60"/>
      <c r="J9" s="60"/>
    </row>
    <row r="10" spans="1:10" ht="12.75" customHeight="1">
      <c r="A10" s="54" t="s">
        <v>16</v>
      </c>
      <c r="B10" s="54"/>
      <c r="C10" s="54"/>
      <c r="D10" s="54"/>
      <c r="E10" s="60"/>
      <c r="F10" s="60"/>
      <c r="G10" s="60"/>
      <c r="H10" s="60"/>
      <c r="I10" s="60"/>
      <c r="J10" s="60"/>
    </row>
    <row r="11" spans="1:10" ht="12.75" customHeight="1">
      <c r="A11" s="55" t="s">
        <v>17</v>
      </c>
      <c r="B11" s="55"/>
      <c r="C11" s="55"/>
      <c r="D11" s="55"/>
      <c r="E11" s="60"/>
      <c r="F11" s="60"/>
      <c r="G11" s="60"/>
      <c r="H11" s="60"/>
      <c r="I11" s="60"/>
      <c r="J11" s="60"/>
    </row>
    <row r="12" spans="1:10" ht="12.75" customHeight="1">
      <c r="A12" s="55" t="s">
        <v>18</v>
      </c>
      <c r="B12" s="55"/>
      <c r="C12" s="55"/>
      <c r="D12" s="55"/>
      <c r="E12" s="60"/>
      <c r="F12" s="60"/>
      <c r="G12" s="60"/>
      <c r="H12" s="60"/>
      <c r="I12" s="60"/>
      <c r="J12" s="60"/>
    </row>
    <row r="13" spans="1:10" ht="184.5" customHeight="1">
      <c r="A13" s="56" t="s">
        <v>19</v>
      </c>
      <c r="B13" s="56"/>
      <c r="C13" s="56"/>
      <c r="D13" s="56"/>
      <c r="E13" s="56" t="s">
        <v>21</v>
      </c>
      <c r="F13" s="56"/>
      <c r="G13" s="56"/>
      <c r="H13" s="56"/>
      <c r="I13" s="56"/>
      <c r="J13" s="56"/>
    </row>
    <row r="14" spans="1:10" ht="83.25" customHeight="1">
      <c r="A14" s="56" t="s">
        <v>53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84.75" customHeight="1">
      <c r="A15" s="84" t="s">
        <v>76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57" t="s">
        <v>54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2.75" customHeight="1">
      <c r="A19" s="53" t="s">
        <v>0</v>
      </c>
      <c r="B19" s="53" t="s">
        <v>23</v>
      </c>
      <c r="C19" s="53" t="s">
        <v>1</v>
      </c>
      <c r="D19" s="61" t="s">
        <v>2</v>
      </c>
      <c r="E19" s="53" t="s">
        <v>3</v>
      </c>
      <c r="F19" s="52" t="s">
        <v>4</v>
      </c>
      <c r="G19" s="53" t="s">
        <v>5</v>
      </c>
      <c r="H19" s="52" t="s">
        <v>6</v>
      </c>
      <c r="I19" s="52" t="s">
        <v>7</v>
      </c>
      <c r="J19" s="52" t="s">
        <v>72</v>
      </c>
    </row>
    <row r="20" spans="1:10" ht="12.75">
      <c r="A20" s="53"/>
      <c r="B20" s="53"/>
      <c r="C20" s="53"/>
      <c r="D20" s="61"/>
      <c r="E20" s="53"/>
      <c r="F20" s="52"/>
      <c r="G20" s="53"/>
      <c r="H20" s="52"/>
      <c r="I20" s="52"/>
      <c r="J20" s="52"/>
    </row>
    <row r="21" spans="1:10" ht="12.75">
      <c r="A21" s="53"/>
      <c r="B21" s="53"/>
      <c r="C21" s="53"/>
      <c r="D21" s="61"/>
      <c r="E21" s="53"/>
      <c r="F21" s="52"/>
      <c r="G21" s="53"/>
      <c r="H21" s="52"/>
      <c r="I21" s="52"/>
      <c r="J21" s="52"/>
    </row>
    <row r="22" spans="1:10" ht="12.75">
      <c r="A22" s="53"/>
      <c r="B22" s="53"/>
      <c r="C22" s="53"/>
      <c r="D22" s="61"/>
      <c r="E22" s="53"/>
      <c r="F22" s="52"/>
      <c r="G22" s="53"/>
      <c r="H22" s="52"/>
      <c r="I22" s="52"/>
      <c r="J22" s="52"/>
    </row>
    <row r="23" spans="1:10" ht="51">
      <c r="A23" s="15">
        <v>1</v>
      </c>
      <c r="B23" s="16" t="s">
        <v>31</v>
      </c>
      <c r="C23" s="17" t="s">
        <v>24</v>
      </c>
      <c r="D23" s="18">
        <v>700</v>
      </c>
      <c r="E23" s="19"/>
      <c r="F23" s="19">
        <f>D23*E23</f>
        <v>0</v>
      </c>
      <c r="G23" s="20"/>
      <c r="H23" s="19">
        <f>F23+F23*G23</f>
        <v>0</v>
      </c>
      <c r="I23" s="19">
        <f>H23/D23</f>
        <v>0</v>
      </c>
      <c r="J23" s="51"/>
    </row>
    <row r="24" spans="1:10" ht="63.75">
      <c r="A24" s="2">
        <v>2</v>
      </c>
      <c r="B24" s="3" t="s">
        <v>32</v>
      </c>
      <c r="C24" s="4" t="s">
        <v>24</v>
      </c>
      <c r="D24" s="5">
        <v>800</v>
      </c>
      <c r="E24" s="7"/>
      <c r="F24" s="7">
        <f aca="true" t="shared" si="0" ref="F24:F47">D24*E24</f>
        <v>0</v>
      </c>
      <c r="G24" s="8"/>
      <c r="H24" s="7">
        <f aca="true" t="shared" si="1" ref="H24:H47">F24+F24*G24</f>
        <v>0</v>
      </c>
      <c r="I24" s="7">
        <f aca="true" t="shared" si="2" ref="I24:I47">H24/D24</f>
        <v>0</v>
      </c>
      <c r="J24" s="21"/>
    </row>
    <row r="25" spans="1:10" ht="25.5">
      <c r="A25" s="2">
        <v>3</v>
      </c>
      <c r="B25" s="3" t="s">
        <v>33</v>
      </c>
      <c r="C25" s="4" t="s">
        <v>24</v>
      </c>
      <c r="D25" s="5">
        <v>350</v>
      </c>
      <c r="E25" s="7"/>
      <c r="F25" s="7">
        <f t="shared" si="0"/>
        <v>0</v>
      </c>
      <c r="G25" s="8"/>
      <c r="H25" s="7">
        <f t="shared" si="1"/>
        <v>0</v>
      </c>
      <c r="I25" s="7">
        <f t="shared" si="2"/>
        <v>0</v>
      </c>
      <c r="J25" s="51"/>
    </row>
    <row r="26" spans="1:10" ht="25.5">
      <c r="A26" s="2">
        <v>4</v>
      </c>
      <c r="B26" s="3" t="s">
        <v>83</v>
      </c>
      <c r="C26" s="4" t="s">
        <v>25</v>
      </c>
      <c r="D26" s="5">
        <v>300</v>
      </c>
      <c r="E26" s="7"/>
      <c r="F26" s="7">
        <f t="shared" si="0"/>
        <v>0</v>
      </c>
      <c r="G26" s="8"/>
      <c r="H26" s="7">
        <f t="shared" si="1"/>
        <v>0</v>
      </c>
      <c r="I26" s="7">
        <f t="shared" si="2"/>
        <v>0</v>
      </c>
      <c r="J26" s="21"/>
    </row>
    <row r="27" spans="1:10" ht="63.75">
      <c r="A27" s="2">
        <v>5</v>
      </c>
      <c r="B27" s="3" t="s">
        <v>34</v>
      </c>
      <c r="C27" s="4" t="s">
        <v>24</v>
      </c>
      <c r="D27" s="5">
        <v>800</v>
      </c>
      <c r="E27" s="7"/>
      <c r="F27" s="7">
        <f t="shared" si="0"/>
        <v>0</v>
      </c>
      <c r="G27" s="8"/>
      <c r="H27" s="7">
        <f t="shared" si="1"/>
        <v>0</v>
      </c>
      <c r="I27" s="7">
        <f t="shared" si="2"/>
        <v>0</v>
      </c>
      <c r="J27" s="21"/>
    </row>
    <row r="28" spans="1:10" ht="38.25">
      <c r="A28" s="2">
        <v>6</v>
      </c>
      <c r="B28" s="3" t="s">
        <v>82</v>
      </c>
      <c r="C28" s="4" t="s">
        <v>24</v>
      </c>
      <c r="D28" s="5">
        <v>800</v>
      </c>
      <c r="E28" s="7"/>
      <c r="F28" s="7">
        <f t="shared" si="0"/>
        <v>0</v>
      </c>
      <c r="G28" s="8"/>
      <c r="H28" s="7">
        <f t="shared" si="1"/>
        <v>0</v>
      </c>
      <c r="I28" s="7">
        <f t="shared" si="2"/>
        <v>0</v>
      </c>
      <c r="J28" s="21"/>
    </row>
    <row r="29" spans="1:10" ht="76.5">
      <c r="A29" s="2">
        <v>7</v>
      </c>
      <c r="B29" s="3" t="s">
        <v>35</v>
      </c>
      <c r="C29" s="4" t="s">
        <v>26</v>
      </c>
      <c r="D29" s="5">
        <v>25000</v>
      </c>
      <c r="E29" s="7"/>
      <c r="F29" s="7">
        <f t="shared" si="0"/>
        <v>0</v>
      </c>
      <c r="G29" s="8"/>
      <c r="H29" s="7">
        <f t="shared" si="1"/>
        <v>0</v>
      </c>
      <c r="I29" s="7">
        <f t="shared" si="2"/>
        <v>0</v>
      </c>
      <c r="J29" s="21"/>
    </row>
    <row r="30" spans="1:10" ht="12.75">
      <c r="A30" s="2">
        <v>8</v>
      </c>
      <c r="B30" s="3" t="s">
        <v>81</v>
      </c>
      <c r="C30" s="4" t="s">
        <v>25</v>
      </c>
      <c r="D30" s="5">
        <v>800</v>
      </c>
      <c r="E30" s="7"/>
      <c r="F30" s="7">
        <f t="shared" si="0"/>
        <v>0</v>
      </c>
      <c r="G30" s="8"/>
      <c r="H30" s="7">
        <f t="shared" si="1"/>
        <v>0</v>
      </c>
      <c r="I30" s="7">
        <f t="shared" si="2"/>
        <v>0</v>
      </c>
      <c r="J30" s="21"/>
    </row>
    <row r="31" spans="1:10" ht="51">
      <c r="A31" s="2">
        <v>9</v>
      </c>
      <c r="B31" s="3" t="s">
        <v>36</v>
      </c>
      <c r="C31" s="4" t="s">
        <v>27</v>
      </c>
      <c r="D31" s="5">
        <v>1000</v>
      </c>
      <c r="E31" s="7"/>
      <c r="F31" s="7">
        <f t="shared" si="0"/>
        <v>0</v>
      </c>
      <c r="G31" s="8"/>
      <c r="H31" s="7">
        <f t="shared" si="1"/>
        <v>0</v>
      </c>
      <c r="I31" s="7">
        <f t="shared" si="2"/>
        <v>0</v>
      </c>
      <c r="J31" s="21"/>
    </row>
    <row r="32" spans="1:10" ht="38.25">
      <c r="A32" s="2">
        <v>10</v>
      </c>
      <c r="B32" s="6" t="s">
        <v>71</v>
      </c>
      <c r="C32" s="4" t="s">
        <v>24</v>
      </c>
      <c r="D32" s="5">
        <v>300</v>
      </c>
      <c r="E32" s="7"/>
      <c r="F32" s="7">
        <f t="shared" si="0"/>
        <v>0</v>
      </c>
      <c r="G32" s="8"/>
      <c r="H32" s="7">
        <f t="shared" si="1"/>
        <v>0</v>
      </c>
      <c r="I32" s="7">
        <f t="shared" si="2"/>
        <v>0</v>
      </c>
      <c r="J32" s="21"/>
    </row>
    <row r="33" spans="1:10" ht="51">
      <c r="A33" s="2">
        <v>11</v>
      </c>
      <c r="B33" s="3" t="s">
        <v>37</v>
      </c>
      <c r="C33" s="4" t="s">
        <v>24</v>
      </c>
      <c r="D33" s="5">
        <v>400</v>
      </c>
      <c r="E33" s="7"/>
      <c r="F33" s="7">
        <f t="shared" si="0"/>
        <v>0</v>
      </c>
      <c r="G33" s="8"/>
      <c r="H33" s="7">
        <f t="shared" si="1"/>
        <v>0</v>
      </c>
      <c r="I33" s="7">
        <f t="shared" si="2"/>
        <v>0</v>
      </c>
      <c r="J33" s="50"/>
    </row>
    <row r="34" spans="1:10" ht="63.75">
      <c r="A34" s="2">
        <v>12</v>
      </c>
      <c r="B34" s="3" t="s">
        <v>38</v>
      </c>
      <c r="C34" s="4" t="s">
        <v>24</v>
      </c>
      <c r="D34" s="5">
        <v>200</v>
      </c>
      <c r="E34" s="7"/>
      <c r="F34" s="7">
        <f t="shared" si="0"/>
        <v>0</v>
      </c>
      <c r="G34" s="8"/>
      <c r="H34" s="7">
        <f t="shared" si="1"/>
        <v>0</v>
      </c>
      <c r="I34" s="7">
        <f t="shared" si="2"/>
        <v>0</v>
      </c>
      <c r="J34" s="21"/>
    </row>
    <row r="35" spans="1:10" ht="76.5">
      <c r="A35" s="2">
        <v>13</v>
      </c>
      <c r="B35" s="3" t="s">
        <v>39</v>
      </c>
      <c r="C35" s="4" t="s">
        <v>24</v>
      </c>
      <c r="D35" s="5">
        <v>600</v>
      </c>
      <c r="E35" s="7"/>
      <c r="F35" s="7">
        <f t="shared" si="0"/>
        <v>0</v>
      </c>
      <c r="G35" s="8"/>
      <c r="H35" s="7">
        <f t="shared" si="1"/>
        <v>0</v>
      </c>
      <c r="I35" s="7">
        <f t="shared" si="2"/>
        <v>0</v>
      </c>
      <c r="J35" s="21"/>
    </row>
    <row r="36" spans="1:10" ht="63.75">
      <c r="A36" s="2">
        <v>14</v>
      </c>
      <c r="B36" s="3" t="s">
        <v>40</v>
      </c>
      <c r="C36" s="4" t="s">
        <v>24</v>
      </c>
      <c r="D36" s="5">
        <v>2000</v>
      </c>
      <c r="E36" s="7"/>
      <c r="F36" s="7">
        <f t="shared" si="0"/>
        <v>0</v>
      </c>
      <c r="G36" s="8"/>
      <c r="H36" s="7">
        <f t="shared" si="1"/>
        <v>0</v>
      </c>
      <c r="I36" s="7">
        <f t="shared" si="2"/>
        <v>0</v>
      </c>
      <c r="J36" s="21"/>
    </row>
    <row r="37" spans="1:10" ht="76.5">
      <c r="A37" s="2">
        <v>15</v>
      </c>
      <c r="B37" s="3" t="s">
        <v>80</v>
      </c>
      <c r="C37" s="4" t="s">
        <v>25</v>
      </c>
      <c r="D37" s="5">
        <v>200</v>
      </c>
      <c r="E37" s="7"/>
      <c r="F37" s="7">
        <f t="shared" si="0"/>
        <v>0</v>
      </c>
      <c r="G37" s="8"/>
      <c r="H37" s="7">
        <f t="shared" si="1"/>
        <v>0</v>
      </c>
      <c r="I37" s="7">
        <f t="shared" si="2"/>
        <v>0</v>
      </c>
      <c r="J37" s="21"/>
    </row>
    <row r="38" spans="1:10" ht="38.25">
      <c r="A38" s="2">
        <v>16</v>
      </c>
      <c r="B38" s="3" t="s">
        <v>41</v>
      </c>
      <c r="C38" s="4" t="s">
        <v>24</v>
      </c>
      <c r="D38" s="5">
        <v>300</v>
      </c>
      <c r="E38" s="7"/>
      <c r="F38" s="7">
        <f t="shared" si="0"/>
        <v>0</v>
      </c>
      <c r="G38" s="8"/>
      <c r="H38" s="7">
        <f t="shared" si="1"/>
        <v>0</v>
      </c>
      <c r="I38" s="7">
        <f t="shared" si="2"/>
        <v>0</v>
      </c>
      <c r="J38" s="51"/>
    </row>
    <row r="39" spans="1:10" ht="76.5">
      <c r="A39" s="2">
        <v>17</v>
      </c>
      <c r="B39" s="3" t="s">
        <v>42</v>
      </c>
      <c r="C39" s="4" t="s">
        <v>24</v>
      </c>
      <c r="D39" s="5">
        <v>350</v>
      </c>
      <c r="E39" s="7"/>
      <c r="F39" s="7">
        <f t="shared" si="0"/>
        <v>0</v>
      </c>
      <c r="G39" s="8"/>
      <c r="H39" s="7">
        <f t="shared" si="1"/>
        <v>0</v>
      </c>
      <c r="I39" s="7">
        <f t="shared" si="2"/>
        <v>0</v>
      </c>
      <c r="J39" s="21"/>
    </row>
    <row r="40" spans="1:10" ht="63.75">
      <c r="A40" s="2">
        <v>18</v>
      </c>
      <c r="B40" s="3" t="s">
        <v>43</v>
      </c>
      <c r="C40" s="4" t="s">
        <v>24</v>
      </c>
      <c r="D40" s="5">
        <v>30</v>
      </c>
      <c r="E40" s="7"/>
      <c r="F40" s="7">
        <f t="shared" si="0"/>
        <v>0</v>
      </c>
      <c r="G40" s="8"/>
      <c r="H40" s="7">
        <f t="shared" si="1"/>
        <v>0</v>
      </c>
      <c r="I40" s="7">
        <f t="shared" si="2"/>
        <v>0</v>
      </c>
      <c r="J40" s="21"/>
    </row>
    <row r="41" spans="1:10" ht="51">
      <c r="A41" s="2">
        <v>19</v>
      </c>
      <c r="B41" s="3" t="s">
        <v>84</v>
      </c>
      <c r="C41" s="4" t="s">
        <v>24</v>
      </c>
      <c r="D41" s="5">
        <v>60</v>
      </c>
      <c r="E41" s="7"/>
      <c r="F41" s="7">
        <f t="shared" si="0"/>
        <v>0</v>
      </c>
      <c r="G41" s="8"/>
      <c r="H41" s="7">
        <f t="shared" si="1"/>
        <v>0</v>
      </c>
      <c r="I41" s="7">
        <f t="shared" si="2"/>
        <v>0</v>
      </c>
      <c r="J41" s="21"/>
    </row>
    <row r="42" spans="1:10" ht="38.25">
      <c r="A42" s="2">
        <v>20</v>
      </c>
      <c r="B42" s="3" t="s">
        <v>44</v>
      </c>
      <c r="C42" s="4" t="s">
        <v>26</v>
      </c>
      <c r="D42" s="5">
        <v>3600</v>
      </c>
      <c r="E42" s="7"/>
      <c r="F42" s="7">
        <f t="shared" si="0"/>
        <v>0</v>
      </c>
      <c r="G42" s="8"/>
      <c r="H42" s="7">
        <f t="shared" si="1"/>
        <v>0</v>
      </c>
      <c r="I42" s="7">
        <f t="shared" si="2"/>
        <v>0</v>
      </c>
      <c r="J42" s="21"/>
    </row>
    <row r="43" spans="1:10" ht="38.25">
      <c r="A43" s="2">
        <v>21</v>
      </c>
      <c r="B43" s="3" t="s">
        <v>45</v>
      </c>
      <c r="C43" s="4" t="s">
        <v>26</v>
      </c>
      <c r="D43" s="5">
        <v>3600</v>
      </c>
      <c r="E43" s="7"/>
      <c r="F43" s="7">
        <f t="shared" si="0"/>
        <v>0</v>
      </c>
      <c r="G43" s="8"/>
      <c r="H43" s="7">
        <f t="shared" si="1"/>
        <v>0</v>
      </c>
      <c r="I43" s="7">
        <f t="shared" si="2"/>
        <v>0</v>
      </c>
      <c r="J43" s="21"/>
    </row>
    <row r="44" spans="1:10" ht="38.25">
      <c r="A44" s="2">
        <v>22</v>
      </c>
      <c r="B44" s="3" t="s">
        <v>46</v>
      </c>
      <c r="C44" s="4" t="s">
        <v>26</v>
      </c>
      <c r="D44" s="5">
        <v>3600</v>
      </c>
      <c r="E44" s="7"/>
      <c r="F44" s="7">
        <f t="shared" si="0"/>
        <v>0</v>
      </c>
      <c r="G44" s="8"/>
      <c r="H44" s="7">
        <f t="shared" si="1"/>
        <v>0</v>
      </c>
      <c r="I44" s="7">
        <f t="shared" si="2"/>
        <v>0</v>
      </c>
      <c r="J44" s="21"/>
    </row>
    <row r="45" spans="1:10" ht="140.25">
      <c r="A45" s="2">
        <v>23</v>
      </c>
      <c r="B45" s="3" t="s">
        <v>47</v>
      </c>
      <c r="C45" s="4" t="s">
        <v>28</v>
      </c>
      <c r="D45" s="5">
        <v>20</v>
      </c>
      <c r="E45" s="7"/>
      <c r="F45" s="7">
        <f t="shared" si="0"/>
        <v>0</v>
      </c>
      <c r="G45" s="8"/>
      <c r="H45" s="7">
        <f t="shared" si="1"/>
        <v>0</v>
      </c>
      <c r="I45" s="7">
        <f t="shared" si="2"/>
        <v>0</v>
      </c>
      <c r="J45" s="21"/>
    </row>
    <row r="46" spans="1:10" ht="51">
      <c r="A46" s="2">
        <v>24</v>
      </c>
      <c r="B46" s="3" t="s">
        <v>48</v>
      </c>
      <c r="C46" s="4" t="s">
        <v>24</v>
      </c>
      <c r="D46" s="5">
        <v>3500</v>
      </c>
      <c r="E46" s="7"/>
      <c r="F46" s="7">
        <f t="shared" si="0"/>
        <v>0</v>
      </c>
      <c r="G46" s="8"/>
      <c r="H46" s="7">
        <f t="shared" si="1"/>
        <v>0</v>
      </c>
      <c r="I46" s="7">
        <f t="shared" si="2"/>
        <v>0</v>
      </c>
      <c r="J46" s="21"/>
    </row>
    <row r="47" spans="1:10" ht="63.75">
      <c r="A47" s="2">
        <v>25</v>
      </c>
      <c r="B47" s="3" t="s">
        <v>49</v>
      </c>
      <c r="C47" s="4" t="s">
        <v>24</v>
      </c>
      <c r="D47" s="5">
        <v>400</v>
      </c>
      <c r="E47" s="7"/>
      <c r="F47" s="7">
        <f t="shared" si="0"/>
        <v>0</v>
      </c>
      <c r="G47" s="8"/>
      <c r="H47" s="7">
        <f t="shared" si="1"/>
        <v>0</v>
      </c>
      <c r="I47" s="7">
        <f t="shared" si="2"/>
        <v>0</v>
      </c>
      <c r="J47" s="21"/>
    </row>
    <row r="48" spans="1:10" ht="12.75">
      <c r="A48" s="9">
        <v>26</v>
      </c>
      <c r="B48" s="62" t="s">
        <v>8</v>
      </c>
      <c r="C48" s="62"/>
      <c r="D48" s="62"/>
      <c r="E48" s="62"/>
      <c r="F48" s="10">
        <f>SUM(F23:F47)</f>
        <v>0</v>
      </c>
      <c r="G48" s="11"/>
      <c r="H48" s="10">
        <f>SUM(H23:H47)</f>
        <v>0</v>
      </c>
      <c r="I48" s="12"/>
      <c r="J48" s="12"/>
    </row>
    <row r="49" spans="1:10" ht="12.75" customHeight="1">
      <c r="A49" s="86" t="s">
        <v>77</v>
      </c>
      <c r="B49" s="87"/>
      <c r="C49" s="87"/>
      <c r="D49" s="87"/>
      <c r="E49" s="87"/>
      <c r="F49" s="87"/>
      <c r="G49" s="87"/>
      <c r="H49" s="87"/>
      <c r="I49" s="87"/>
      <c r="J49" s="88"/>
    </row>
    <row r="50" spans="1:10" ht="12.75">
      <c r="A50" s="89"/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2.75">
      <c r="A51" s="89"/>
      <c r="B51" s="90"/>
      <c r="C51" s="90"/>
      <c r="D51" s="90"/>
      <c r="E51" s="90"/>
      <c r="F51" s="90"/>
      <c r="G51" s="90"/>
      <c r="H51" s="90"/>
      <c r="I51" s="90"/>
      <c r="J51" s="91"/>
    </row>
    <row r="52" spans="1:10" ht="12.75">
      <c r="A52" s="92"/>
      <c r="B52" s="93"/>
      <c r="C52" s="93"/>
      <c r="D52" s="93"/>
      <c r="E52" s="93"/>
      <c r="F52" s="93"/>
      <c r="G52" s="93"/>
      <c r="H52" s="93"/>
      <c r="I52" s="93"/>
      <c r="J52" s="94"/>
    </row>
    <row r="53" spans="1:10" ht="12.75">
      <c r="A53" s="95" t="s">
        <v>78</v>
      </c>
      <c r="B53" s="96"/>
      <c r="C53" s="96"/>
      <c r="D53" s="96"/>
      <c r="E53" s="96"/>
      <c r="F53" s="96"/>
      <c r="G53" s="96"/>
      <c r="H53" s="96"/>
      <c r="I53" s="96"/>
      <c r="J53" s="97"/>
    </row>
    <row r="54" spans="1:10" ht="12.75">
      <c r="A54" s="98"/>
      <c r="B54" s="99"/>
      <c r="C54" s="99"/>
      <c r="D54" s="99"/>
      <c r="E54" s="99"/>
      <c r="F54" s="99"/>
      <c r="G54" s="99"/>
      <c r="H54" s="99"/>
      <c r="I54" s="99"/>
      <c r="J54" s="100"/>
    </row>
    <row r="55" spans="1:10" ht="12.75">
      <c r="A55" s="101"/>
      <c r="B55" s="102"/>
      <c r="C55" s="102"/>
      <c r="D55" s="102"/>
      <c r="E55" s="102"/>
      <c r="F55" s="102"/>
      <c r="G55" s="102"/>
      <c r="H55" s="102"/>
      <c r="I55" s="102"/>
      <c r="J55" s="103"/>
    </row>
    <row r="56" spans="1:10" ht="12.75">
      <c r="A56" s="82" t="s">
        <v>79</v>
      </c>
      <c r="B56" s="83"/>
      <c r="C56" s="83"/>
      <c r="D56" s="83"/>
      <c r="E56" s="83"/>
      <c r="F56" s="83"/>
      <c r="G56" s="83"/>
      <c r="H56" s="83"/>
      <c r="I56" s="83"/>
      <c r="J56" s="83"/>
    </row>
    <row r="57" spans="1:10" ht="12.75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12.75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0" ht="12.75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2.75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t="12.75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t="12.75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t="12.75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t="12.75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t="12.7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2.75" customHeight="1">
      <c r="A66" s="63" t="s">
        <v>50</v>
      </c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</row>
    <row r="68" spans="1:10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12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2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2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2.75" customHeight="1">
      <c r="A72" s="64" t="s">
        <v>51</v>
      </c>
      <c r="B72" s="64"/>
      <c r="C72" s="64"/>
      <c r="D72" s="64"/>
      <c r="E72" s="64"/>
      <c r="F72" s="64"/>
      <c r="G72" s="64"/>
      <c r="H72" s="64"/>
      <c r="I72" s="64"/>
      <c r="J72" s="65"/>
    </row>
    <row r="73" spans="1:10" ht="12.75" customHeight="1">
      <c r="A73" s="66"/>
      <c r="B73" s="66"/>
      <c r="C73" s="66"/>
      <c r="D73" s="66"/>
      <c r="E73" s="66"/>
      <c r="F73" s="66"/>
      <c r="G73" s="66"/>
      <c r="H73" s="66"/>
      <c r="I73" s="66"/>
      <c r="J73" s="67"/>
    </row>
    <row r="74" spans="1:10" ht="12.75" customHeight="1">
      <c r="A74" s="66"/>
      <c r="B74" s="66"/>
      <c r="C74" s="66"/>
      <c r="D74" s="66"/>
      <c r="E74" s="66"/>
      <c r="F74" s="66"/>
      <c r="G74" s="66"/>
      <c r="H74" s="66"/>
      <c r="I74" s="66"/>
      <c r="J74" s="67"/>
    </row>
    <row r="75" spans="1:10" ht="12.75" customHeight="1">
      <c r="A75" s="66"/>
      <c r="B75" s="66"/>
      <c r="C75" s="66"/>
      <c r="D75" s="66"/>
      <c r="E75" s="66"/>
      <c r="F75" s="66"/>
      <c r="G75" s="66"/>
      <c r="H75" s="66"/>
      <c r="I75" s="66"/>
      <c r="J75" s="67"/>
    </row>
    <row r="76" spans="1:10" ht="12.75" customHeight="1">
      <c r="A76" s="66"/>
      <c r="B76" s="66"/>
      <c r="C76" s="66"/>
      <c r="D76" s="66"/>
      <c r="E76" s="66"/>
      <c r="F76" s="66"/>
      <c r="G76" s="66"/>
      <c r="H76" s="66"/>
      <c r="I76" s="66"/>
      <c r="J76" s="67"/>
    </row>
    <row r="77" spans="1:10" ht="15" customHeight="1">
      <c r="A77" s="66"/>
      <c r="B77" s="66"/>
      <c r="C77" s="66"/>
      <c r="D77" s="66"/>
      <c r="E77" s="66"/>
      <c r="F77" s="66"/>
      <c r="G77" s="66"/>
      <c r="H77" s="66"/>
      <c r="I77" s="66"/>
      <c r="J77" s="67"/>
    </row>
    <row r="78" spans="1:10" ht="12.75" customHeight="1">
      <c r="A78" s="68" t="s">
        <v>29</v>
      </c>
      <c r="B78" s="69"/>
      <c r="C78" s="69"/>
      <c r="D78" s="69"/>
      <c r="E78" s="69"/>
      <c r="F78" s="69"/>
      <c r="G78" s="69"/>
      <c r="H78" s="69"/>
      <c r="I78" s="69"/>
      <c r="J78" s="70"/>
    </row>
    <row r="79" spans="1:10" ht="12.75">
      <c r="A79" s="71"/>
      <c r="B79" s="72"/>
      <c r="C79" s="72"/>
      <c r="D79" s="72"/>
      <c r="E79" s="72"/>
      <c r="F79" s="72"/>
      <c r="G79" s="72"/>
      <c r="H79" s="72"/>
      <c r="I79" s="72"/>
      <c r="J79" s="73"/>
    </row>
    <row r="80" spans="1:10" ht="12.75">
      <c r="A80" s="71"/>
      <c r="B80" s="72"/>
      <c r="C80" s="72"/>
      <c r="D80" s="72"/>
      <c r="E80" s="72"/>
      <c r="F80" s="72"/>
      <c r="G80" s="72"/>
      <c r="H80" s="72"/>
      <c r="I80" s="72"/>
      <c r="J80" s="73"/>
    </row>
    <row r="81" spans="1:10" ht="12.75">
      <c r="A81" s="74"/>
      <c r="B81" s="75"/>
      <c r="C81" s="75"/>
      <c r="D81" s="75"/>
      <c r="E81" s="75"/>
      <c r="F81" s="75"/>
      <c r="G81" s="75"/>
      <c r="H81" s="75"/>
      <c r="I81" s="75"/>
      <c r="J81" s="76"/>
    </row>
    <row r="82" spans="1:10" ht="12.75" customHeight="1">
      <c r="A82" s="77" t="s">
        <v>30</v>
      </c>
      <c r="B82" s="78"/>
      <c r="C82" s="78"/>
      <c r="D82" s="78"/>
      <c r="E82" s="78"/>
      <c r="F82" s="78"/>
      <c r="G82" s="78"/>
      <c r="H82" s="78"/>
      <c r="I82" s="78"/>
      <c r="J82" s="79"/>
    </row>
    <row r="83" spans="1:10" ht="12.75">
      <c r="A83" s="80" t="s">
        <v>85</v>
      </c>
      <c r="B83" s="56"/>
      <c r="C83" s="56"/>
      <c r="D83" s="56"/>
      <c r="E83" s="56"/>
      <c r="F83" s="56"/>
      <c r="G83" s="56"/>
      <c r="H83" s="56"/>
      <c r="I83" s="56"/>
      <c r="J83" s="56"/>
    </row>
    <row r="84" spans="1:10" ht="13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3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3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3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3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3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3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3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3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3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3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3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3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3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3.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3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3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3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3.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3.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9" ht="13.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10" ht="18.75" customHeight="1">
      <c r="A105" s="81" t="s">
        <v>22</v>
      </c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1:10" ht="12.75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10" ht="12.75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</row>
  </sheetData>
  <sheetProtection selectLockedCells="1" selectUnlockedCells="1"/>
  <mergeCells count="46">
    <mergeCell ref="A56:J65"/>
    <mergeCell ref="A15:J16"/>
    <mergeCell ref="A49:J52"/>
    <mergeCell ref="E8:J8"/>
    <mergeCell ref="E9:J9"/>
    <mergeCell ref="E10:J10"/>
    <mergeCell ref="E11:J11"/>
    <mergeCell ref="E12:J12"/>
    <mergeCell ref="E13:J13"/>
    <mergeCell ref="A53:J55"/>
    <mergeCell ref="A66:J71"/>
    <mergeCell ref="A72:J77"/>
    <mergeCell ref="A78:J81"/>
    <mergeCell ref="A82:J82"/>
    <mergeCell ref="A83:J103"/>
    <mergeCell ref="A105:J107"/>
    <mergeCell ref="A3:D3"/>
    <mergeCell ref="A4:D4"/>
    <mergeCell ref="A5:D5"/>
    <mergeCell ref="A8:D8"/>
    <mergeCell ref="B48:E48"/>
    <mergeCell ref="B19:B22"/>
    <mergeCell ref="A19:A22"/>
    <mergeCell ref="E5:J5"/>
    <mergeCell ref="E6:J6"/>
    <mergeCell ref="E7:J7"/>
    <mergeCell ref="A6:D6"/>
    <mergeCell ref="A2:J2"/>
    <mergeCell ref="E3:J3"/>
    <mergeCell ref="E4:J4"/>
    <mergeCell ref="A13:D13"/>
    <mergeCell ref="E19:E22"/>
    <mergeCell ref="D19:D22"/>
    <mergeCell ref="C19:C22"/>
    <mergeCell ref="A7:D7"/>
    <mergeCell ref="A10:D10"/>
    <mergeCell ref="J19:J22"/>
    <mergeCell ref="I19:I22"/>
    <mergeCell ref="H19:H22"/>
    <mergeCell ref="G19:G22"/>
    <mergeCell ref="F19:F22"/>
    <mergeCell ref="A9:D9"/>
    <mergeCell ref="A11:D11"/>
    <mergeCell ref="A12:D12"/>
    <mergeCell ref="A14:J14"/>
    <mergeCell ref="A17:J18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76"/>
  <sheetViews>
    <sheetView zoomScalePageLayoutView="0" workbookViewId="0" topLeftCell="A1">
      <selection activeCell="A74" sqref="A74:J76"/>
    </sheetView>
  </sheetViews>
  <sheetFormatPr defaultColWidth="11.57421875" defaultRowHeight="12.75"/>
  <cols>
    <col min="1" max="1" width="3.57421875" style="13" customWidth="1"/>
    <col min="2" max="2" width="35.421875" style="13" customWidth="1"/>
    <col min="3" max="3" width="5.00390625" style="13" bestFit="1" customWidth="1"/>
    <col min="4" max="4" width="11.8515625" style="13" customWidth="1"/>
    <col min="5" max="5" width="12.57421875" style="13" customWidth="1"/>
    <col min="6" max="6" width="11.28125" style="13" customWidth="1"/>
    <col min="7" max="7" width="9.00390625" style="13" customWidth="1"/>
    <col min="8" max="8" width="10.00390625" style="13" customWidth="1"/>
    <col min="9" max="9" width="12.57421875" style="13" customWidth="1"/>
    <col min="10" max="10" width="22.28125" style="13" customWidth="1"/>
    <col min="11" max="16384" width="11.57421875" style="13" customWidth="1"/>
  </cols>
  <sheetData>
    <row r="1" spans="9:10" ht="12.75">
      <c r="I1" s="1"/>
      <c r="J1" s="1" t="s">
        <v>20</v>
      </c>
    </row>
    <row r="2" spans="1:10" ht="87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>
      <c r="A3" s="55" t="s">
        <v>9</v>
      </c>
      <c r="B3" s="55"/>
      <c r="C3" s="55"/>
      <c r="D3" s="55"/>
      <c r="E3" s="60"/>
      <c r="F3" s="60"/>
      <c r="G3" s="60"/>
      <c r="H3" s="60"/>
      <c r="I3" s="60"/>
      <c r="J3" s="60"/>
    </row>
    <row r="4" spans="1:10" ht="12.75" customHeight="1">
      <c r="A4" s="54" t="s">
        <v>10</v>
      </c>
      <c r="B4" s="54"/>
      <c r="C4" s="54"/>
      <c r="D4" s="54"/>
      <c r="E4" s="60"/>
      <c r="F4" s="60"/>
      <c r="G4" s="60"/>
      <c r="H4" s="60"/>
      <c r="I4" s="60"/>
      <c r="J4" s="60"/>
    </row>
    <row r="5" spans="1:10" ht="12.75" customHeight="1">
      <c r="A5" s="55" t="s">
        <v>11</v>
      </c>
      <c r="B5" s="55"/>
      <c r="C5" s="55"/>
      <c r="D5" s="55"/>
      <c r="E5" s="60"/>
      <c r="F5" s="60"/>
      <c r="G5" s="60"/>
      <c r="H5" s="60"/>
      <c r="I5" s="60"/>
      <c r="J5" s="60"/>
    </row>
    <row r="6" spans="1:10" ht="12.75" customHeight="1">
      <c r="A6" s="55" t="s">
        <v>12</v>
      </c>
      <c r="B6" s="55"/>
      <c r="C6" s="55"/>
      <c r="D6" s="55"/>
      <c r="E6" s="60"/>
      <c r="F6" s="60"/>
      <c r="G6" s="60"/>
      <c r="H6" s="60"/>
      <c r="I6" s="60"/>
      <c r="J6" s="60"/>
    </row>
    <row r="7" spans="1:10" ht="12.75" customHeight="1">
      <c r="A7" s="54" t="s">
        <v>13</v>
      </c>
      <c r="B7" s="54"/>
      <c r="C7" s="54"/>
      <c r="D7" s="54"/>
      <c r="E7" s="60"/>
      <c r="F7" s="60"/>
      <c r="G7" s="60"/>
      <c r="H7" s="60"/>
      <c r="I7" s="60"/>
      <c r="J7" s="60"/>
    </row>
    <row r="8" spans="1:10" ht="12.75" customHeight="1">
      <c r="A8" s="55" t="s">
        <v>14</v>
      </c>
      <c r="B8" s="55"/>
      <c r="C8" s="55"/>
      <c r="D8" s="55"/>
      <c r="E8" s="60"/>
      <c r="F8" s="60"/>
      <c r="G8" s="60"/>
      <c r="H8" s="60"/>
      <c r="I8" s="60"/>
      <c r="J8" s="60"/>
    </row>
    <row r="9" spans="1:10" ht="12.75" customHeight="1">
      <c r="A9" s="54" t="s">
        <v>15</v>
      </c>
      <c r="B9" s="54"/>
      <c r="C9" s="54"/>
      <c r="D9" s="54"/>
      <c r="E9" s="60"/>
      <c r="F9" s="60"/>
      <c r="G9" s="60"/>
      <c r="H9" s="60"/>
      <c r="I9" s="60"/>
      <c r="J9" s="60"/>
    </row>
    <row r="10" spans="1:10" ht="12.75" customHeight="1">
      <c r="A10" s="54" t="s">
        <v>16</v>
      </c>
      <c r="B10" s="54"/>
      <c r="C10" s="54"/>
      <c r="D10" s="54"/>
      <c r="E10" s="60"/>
      <c r="F10" s="60"/>
      <c r="G10" s="60"/>
      <c r="H10" s="60"/>
      <c r="I10" s="60"/>
      <c r="J10" s="60"/>
    </row>
    <row r="11" spans="1:10" ht="12.75" customHeight="1">
      <c r="A11" s="55" t="s">
        <v>17</v>
      </c>
      <c r="B11" s="55"/>
      <c r="C11" s="55"/>
      <c r="D11" s="55"/>
      <c r="E11" s="60"/>
      <c r="F11" s="60"/>
      <c r="G11" s="60"/>
      <c r="H11" s="60"/>
      <c r="I11" s="60"/>
      <c r="J11" s="60"/>
    </row>
    <row r="12" spans="1:10" ht="12.75" customHeight="1">
      <c r="A12" s="55" t="s">
        <v>18</v>
      </c>
      <c r="B12" s="55"/>
      <c r="C12" s="55"/>
      <c r="D12" s="55"/>
      <c r="E12" s="60"/>
      <c r="F12" s="60"/>
      <c r="G12" s="60"/>
      <c r="H12" s="60"/>
      <c r="I12" s="60"/>
      <c r="J12" s="60"/>
    </row>
    <row r="13" spans="1:10" ht="223.5" customHeight="1">
      <c r="A13" s="56" t="s">
        <v>19</v>
      </c>
      <c r="B13" s="56"/>
      <c r="C13" s="56"/>
      <c r="D13" s="56"/>
      <c r="E13" s="56" t="s">
        <v>21</v>
      </c>
      <c r="F13" s="56"/>
      <c r="G13" s="56"/>
      <c r="H13" s="56"/>
      <c r="I13" s="56"/>
      <c r="J13" s="56"/>
    </row>
    <row r="14" spans="1:10" ht="95.25" customHeight="1">
      <c r="A14" s="56" t="s">
        <v>53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91.5" customHeight="1">
      <c r="A15" s="84" t="s">
        <v>76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57" t="s">
        <v>55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2.75" customHeight="1">
      <c r="A19" s="53" t="s">
        <v>0</v>
      </c>
      <c r="B19" s="53" t="s">
        <v>23</v>
      </c>
      <c r="C19" s="53" t="s">
        <v>1</v>
      </c>
      <c r="D19" s="61" t="s">
        <v>2</v>
      </c>
      <c r="E19" s="53" t="s">
        <v>3</v>
      </c>
      <c r="F19" s="52" t="s">
        <v>4</v>
      </c>
      <c r="G19" s="53" t="s">
        <v>5</v>
      </c>
      <c r="H19" s="52" t="s">
        <v>6</v>
      </c>
      <c r="I19" s="52" t="s">
        <v>7</v>
      </c>
      <c r="J19" s="52" t="s">
        <v>72</v>
      </c>
    </row>
    <row r="20" spans="1:10" ht="12.75">
      <c r="A20" s="53"/>
      <c r="B20" s="53"/>
      <c r="C20" s="53"/>
      <c r="D20" s="61"/>
      <c r="E20" s="53"/>
      <c r="F20" s="52"/>
      <c r="G20" s="53"/>
      <c r="H20" s="52"/>
      <c r="I20" s="52"/>
      <c r="J20" s="52"/>
    </row>
    <row r="21" spans="1:10" ht="12.75">
      <c r="A21" s="53"/>
      <c r="B21" s="53"/>
      <c r="C21" s="53"/>
      <c r="D21" s="61"/>
      <c r="E21" s="53"/>
      <c r="F21" s="52"/>
      <c r="G21" s="53"/>
      <c r="H21" s="52"/>
      <c r="I21" s="52"/>
      <c r="J21" s="52"/>
    </row>
    <row r="22" spans="1:10" ht="12.75">
      <c r="A22" s="53"/>
      <c r="B22" s="53"/>
      <c r="C22" s="53"/>
      <c r="D22" s="61"/>
      <c r="E22" s="53"/>
      <c r="F22" s="52"/>
      <c r="G22" s="53"/>
      <c r="H22" s="52"/>
      <c r="I22" s="52"/>
      <c r="J22" s="52"/>
    </row>
    <row r="23" spans="1:10" ht="12.75">
      <c r="A23" s="53"/>
      <c r="B23" s="53"/>
      <c r="C23" s="53"/>
      <c r="D23" s="61"/>
      <c r="E23" s="53"/>
      <c r="F23" s="52"/>
      <c r="G23" s="53"/>
      <c r="H23" s="52"/>
      <c r="I23" s="52"/>
      <c r="J23" s="52"/>
    </row>
    <row r="24" spans="1:10" ht="48">
      <c r="A24" s="22">
        <v>1</v>
      </c>
      <c r="B24" s="23" t="s">
        <v>58</v>
      </c>
      <c r="C24" s="29" t="s">
        <v>26</v>
      </c>
      <c r="D24" s="32">
        <v>1200</v>
      </c>
      <c r="E24" s="19"/>
      <c r="F24" s="19">
        <f>D24*E24</f>
        <v>0</v>
      </c>
      <c r="G24" s="20"/>
      <c r="H24" s="19">
        <f>F24+F24*G24</f>
        <v>0</v>
      </c>
      <c r="I24" s="19">
        <f>H24/D24</f>
        <v>0</v>
      </c>
      <c r="J24" s="21"/>
    </row>
    <row r="25" spans="1:10" ht="48">
      <c r="A25" s="24">
        <v>2</v>
      </c>
      <c r="B25" s="25" t="s">
        <v>59</v>
      </c>
      <c r="C25" s="30" t="s">
        <v>26</v>
      </c>
      <c r="D25" s="33">
        <v>1200</v>
      </c>
      <c r="E25" s="7"/>
      <c r="F25" s="7">
        <f>D25*E25</f>
        <v>0</v>
      </c>
      <c r="G25" s="8"/>
      <c r="H25" s="7">
        <f>F25+F25*G25</f>
        <v>0</v>
      </c>
      <c r="I25" s="7">
        <f>H25/D25</f>
        <v>0</v>
      </c>
      <c r="J25" s="21"/>
    </row>
    <row r="26" spans="1:10" ht="48">
      <c r="A26" s="24">
        <v>3</v>
      </c>
      <c r="B26" s="25" t="s">
        <v>60</v>
      </c>
      <c r="C26" s="30" t="s">
        <v>26</v>
      </c>
      <c r="D26" s="33">
        <v>1200</v>
      </c>
      <c r="E26" s="7"/>
      <c r="F26" s="7">
        <f>D26*E26</f>
        <v>0</v>
      </c>
      <c r="G26" s="8"/>
      <c r="H26" s="7">
        <f>F26+F26*G26</f>
        <v>0</v>
      </c>
      <c r="I26" s="7">
        <f>H26/D26</f>
        <v>0</v>
      </c>
      <c r="J26" s="21"/>
    </row>
    <row r="27" spans="1:10" ht="48">
      <c r="A27" s="24">
        <v>4</v>
      </c>
      <c r="B27" s="25" t="s">
        <v>61</v>
      </c>
      <c r="C27" s="30" t="s">
        <v>26</v>
      </c>
      <c r="D27" s="33">
        <v>1200</v>
      </c>
      <c r="E27" s="7"/>
      <c r="F27" s="7">
        <f>D27*E27</f>
        <v>0</v>
      </c>
      <c r="G27" s="8"/>
      <c r="H27" s="7">
        <f>F27+F27*G27</f>
        <v>0</v>
      </c>
      <c r="I27" s="7">
        <f>H27/D27</f>
        <v>0</v>
      </c>
      <c r="J27" s="21"/>
    </row>
    <row r="28" spans="1:10" ht="48">
      <c r="A28" s="26">
        <v>5</v>
      </c>
      <c r="B28" s="27" t="s">
        <v>62</v>
      </c>
      <c r="C28" s="31" t="s">
        <v>26</v>
      </c>
      <c r="D28" s="34">
        <v>2400</v>
      </c>
      <c r="E28" s="7"/>
      <c r="F28" s="7">
        <f>D28*E28</f>
        <v>0</v>
      </c>
      <c r="G28" s="8"/>
      <c r="H28" s="7">
        <f>F28+F28*G28</f>
        <v>0</v>
      </c>
      <c r="I28" s="7">
        <f>H28/D28</f>
        <v>0</v>
      </c>
      <c r="J28" s="21"/>
    </row>
    <row r="29" spans="1:10" ht="12.75">
      <c r="A29" s="9">
        <v>6</v>
      </c>
      <c r="B29" s="62" t="s">
        <v>8</v>
      </c>
      <c r="C29" s="62"/>
      <c r="D29" s="62"/>
      <c r="E29" s="62"/>
      <c r="F29" s="10">
        <f>SUM(F24:F28)</f>
        <v>0</v>
      </c>
      <c r="G29" s="11"/>
      <c r="H29" s="10">
        <f>SUM(H24:H28)</f>
        <v>0</v>
      </c>
      <c r="I29" s="12"/>
      <c r="J29" s="12"/>
    </row>
    <row r="30" spans="1:10" ht="12.75">
      <c r="A30" s="86" t="s">
        <v>77</v>
      </c>
      <c r="B30" s="87"/>
      <c r="C30" s="87"/>
      <c r="D30" s="87"/>
      <c r="E30" s="87"/>
      <c r="F30" s="87"/>
      <c r="G30" s="87"/>
      <c r="H30" s="87"/>
      <c r="I30" s="87"/>
      <c r="J30" s="88"/>
    </row>
    <row r="31" spans="1:10" ht="12.75">
      <c r="A31" s="89"/>
      <c r="B31" s="90"/>
      <c r="C31" s="90"/>
      <c r="D31" s="90"/>
      <c r="E31" s="90"/>
      <c r="F31" s="90"/>
      <c r="G31" s="90"/>
      <c r="H31" s="90"/>
      <c r="I31" s="90"/>
      <c r="J31" s="91"/>
    </row>
    <row r="32" spans="1:10" ht="12.75">
      <c r="A32" s="89"/>
      <c r="B32" s="90"/>
      <c r="C32" s="90"/>
      <c r="D32" s="90"/>
      <c r="E32" s="90"/>
      <c r="F32" s="90"/>
      <c r="G32" s="90"/>
      <c r="H32" s="90"/>
      <c r="I32" s="90"/>
      <c r="J32" s="91"/>
    </row>
    <row r="33" spans="1:10" ht="12.75">
      <c r="A33" s="92"/>
      <c r="B33" s="93"/>
      <c r="C33" s="93"/>
      <c r="D33" s="93"/>
      <c r="E33" s="93"/>
      <c r="F33" s="93"/>
      <c r="G33" s="93"/>
      <c r="H33" s="93"/>
      <c r="I33" s="93"/>
      <c r="J33" s="94"/>
    </row>
    <row r="34" spans="1:10" ht="12.75" customHeight="1">
      <c r="A34" s="104" t="s">
        <v>50</v>
      </c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0" ht="12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7"/>
    </row>
    <row r="37" spans="1:10" ht="12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12.7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7"/>
    </row>
    <row r="40" spans="1:10" ht="12.75" customHeight="1">
      <c r="A40" s="64" t="s">
        <v>51</v>
      </c>
      <c r="B40" s="64"/>
      <c r="C40" s="64"/>
      <c r="D40" s="64"/>
      <c r="E40" s="64"/>
      <c r="F40" s="64"/>
      <c r="G40" s="64"/>
      <c r="H40" s="64"/>
      <c r="I40" s="64"/>
      <c r="J40" s="65"/>
    </row>
    <row r="41" spans="1:10" ht="12.75" customHeight="1">
      <c r="A41" s="66"/>
      <c r="B41" s="66"/>
      <c r="C41" s="66"/>
      <c r="D41" s="66"/>
      <c r="E41" s="66"/>
      <c r="F41" s="66"/>
      <c r="G41" s="66"/>
      <c r="H41" s="66"/>
      <c r="I41" s="66"/>
      <c r="J41" s="67"/>
    </row>
    <row r="42" spans="1:10" ht="12.75" customHeight="1">
      <c r="A42" s="66"/>
      <c r="B42" s="66"/>
      <c r="C42" s="66"/>
      <c r="D42" s="66"/>
      <c r="E42" s="66"/>
      <c r="F42" s="66"/>
      <c r="G42" s="66"/>
      <c r="H42" s="66"/>
      <c r="I42" s="66"/>
      <c r="J42" s="67"/>
    </row>
    <row r="43" spans="1:10" ht="12.75" customHeight="1">
      <c r="A43" s="66"/>
      <c r="B43" s="66"/>
      <c r="C43" s="66"/>
      <c r="D43" s="66"/>
      <c r="E43" s="66"/>
      <c r="F43" s="66"/>
      <c r="G43" s="66"/>
      <c r="H43" s="66"/>
      <c r="I43" s="66"/>
      <c r="J43" s="67"/>
    </row>
    <row r="44" spans="1:10" ht="12.75" customHeight="1">
      <c r="A44" s="66"/>
      <c r="B44" s="66"/>
      <c r="C44" s="66"/>
      <c r="D44" s="66"/>
      <c r="E44" s="66"/>
      <c r="F44" s="66"/>
      <c r="G44" s="66"/>
      <c r="H44" s="66"/>
      <c r="I44" s="66"/>
      <c r="J44" s="67"/>
    </row>
    <row r="45" spans="1:10" ht="1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2.75" customHeight="1">
      <c r="A46" s="68" t="s">
        <v>29</v>
      </c>
      <c r="B46" s="69"/>
      <c r="C46" s="69"/>
      <c r="D46" s="69"/>
      <c r="E46" s="69"/>
      <c r="F46" s="69"/>
      <c r="G46" s="69"/>
      <c r="H46" s="69"/>
      <c r="I46" s="69"/>
      <c r="J46" s="70"/>
    </row>
    <row r="47" spans="1:10" ht="12.75">
      <c r="A47" s="71"/>
      <c r="B47" s="72"/>
      <c r="C47" s="72"/>
      <c r="D47" s="72"/>
      <c r="E47" s="72"/>
      <c r="F47" s="72"/>
      <c r="G47" s="72"/>
      <c r="H47" s="72"/>
      <c r="I47" s="72"/>
      <c r="J47" s="73"/>
    </row>
    <row r="48" spans="1:10" ht="12.75">
      <c r="A48" s="71"/>
      <c r="B48" s="72"/>
      <c r="C48" s="72"/>
      <c r="D48" s="72"/>
      <c r="E48" s="72"/>
      <c r="F48" s="72"/>
      <c r="G48" s="72"/>
      <c r="H48" s="72"/>
      <c r="I48" s="72"/>
      <c r="J48" s="73"/>
    </row>
    <row r="49" spans="1:10" ht="12.75">
      <c r="A49" s="74"/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 customHeight="1">
      <c r="A50" s="77" t="s">
        <v>30</v>
      </c>
      <c r="B50" s="78"/>
      <c r="C50" s="78"/>
      <c r="D50" s="78"/>
      <c r="E50" s="78"/>
      <c r="F50" s="78"/>
      <c r="G50" s="78"/>
      <c r="H50" s="78"/>
      <c r="I50" s="78"/>
      <c r="J50" s="79"/>
    </row>
    <row r="51" spans="1:10" ht="12.75">
      <c r="A51" s="80" t="s">
        <v>86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3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3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3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3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3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3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3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3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3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3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3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3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3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3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3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3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3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3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3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</row>
    <row r="73" spans="1:9" ht="13.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10" ht="18.75" customHeight="1">
      <c r="A74" s="81" t="s">
        <v>22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</row>
  </sheetData>
  <sheetProtection/>
  <mergeCells count="44">
    <mergeCell ref="A2:J2"/>
    <mergeCell ref="A3:D3"/>
    <mergeCell ref="E3:J3"/>
    <mergeCell ref="A4:D4"/>
    <mergeCell ref="E4:J4"/>
    <mergeCell ref="A5:D5"/>
    <mergeCell ref="E5:J5"/>
    <mergeCell ref="A6:D6"/>
    <mergeCell ref="E6:J6"/>
    <mergeCell ref="A7:D7"/>
    <mergeCell ref="E7:J7"/>
    <mergeCell ref="A8:D8"/>
    <mergeCell ref="E8:J8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J14"/>
    <mergeCell ref="A15:J16"/>
    <mergeCell ref="A17:J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A51:J72"/>
    <mergeCell ref="A74:J76"/>
    <mergeCell ref="J19:J23"/>
    <mergeCell ref="B29:E29"/>
    <mergeCell ref="A34:J39"/>
    <mergeCell ref="A40:J45"/>
    <mergeCell ref="A46:J49"/>
    <mergeCell ref="A50:J50"/>
    <mergeCell ref="A30:J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73"/>
  <sheetViews>
    <sheetView zoomScalePageLayoutView="0" workbookViewId="0" topLeftCell="A1">
      <selection activeCell="B75" sqref="B75"/>
    </sheetView>
  </sheetViews>
  <sheetFormatPr defaultColWidth="11.57421875" defaultRowHeight="12.75"/>
  <cols>
    <col min="1" max="1" width="3.57421875" style="13" customWidth="1"/>
    <col min="2" max="2" width="30.28125" style="13" customWidth="1"/>
    <col min="3" max="3" width="5.57421875" style="13" bestFit="1" customWidth="1"/>
    <col min="4" max="4" width="11.8515625" style="13" customWidth="1"/>
    <col min="5" max="5" width="12.57421875" style="13" customWidth="1"/>
    <col min="6" max="6" width="11.28125" style="13" customWidth="1"/>
    <col min="7" max="7" width="9.00390625" style="13" customWidth="1"/>
    <col min="8" max="8" width="10.00390625" style="13" customWidth="1"/>
    <col min="9" max="9" width="12.57421875" style="13" customWidth="1"/>
    <col min="10" max="10" width="21.8515625" style="13" customWidth="1"/>
    <col min="11" max="16384" width="11.57421875" style="13" customWidth="1"/>
  </cols>
  <sheetData>
    <row r="1" spans="9:10" ht="12.75">
      <c r="I1" s="1"/>
      <c r="J1" s="1" t="s">
        <v>20</v>
      </c>
    </row>
    <row r="2" spans="1:10" ht="87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>
      <c r="A3" s="55" t="s">
        <v>9</v>
      </c>
      <c r="B3" s="55"/>
      <c r="C3" s="55"/>
      <c r="D3" s="55"/>
      <c r="E3" s="60"/>
      <c r="F3" s="60"/>
      <c r="G3" s="60"/>
      <c r="H3" s="60"/>
      <c r="I3" s="60"/>
      <c r="J3" s="60"/>
    </row>
    <row r="4" spans="1:10" ht="12.75" customHeight="1">
      <c r="A4" s="54" t="s">
        <v>10</v>
      </c>
      <c r="B4" s="54"/>
      <c r="C4" s="54"/>
      <c r="D4" s="54"/>
      <c r="E4" s="60"/>
      <c r="F4" s="60"/>
      <c r="G4" s="60"/>
      <c r="H4" s="60"/>
      <c r="I4" s="60"/>
      <c r="J4" s="60"/>
    </row>
    <row r="5" spans="1:10" ht="12.75" customHeight="1">
      <c r="A5" s="55" t="s">
        <v>11</v>
      </c>
      <c r="B5" s="55"/>
      <c r="C5" s="55"/>
      <c r="D5" s="55"/>
      <c r="E5" s="60"/>
      <c r="F5" s="60"/>
      <c r="G5" s="60"/>
      <c r="H5" s="60"/>
      <c r="I5" s="60"/>
      <c r="J5" s="60"/>
    </row>
    <row r="6" spans="1:10" ht="12.75" customHeight="1">
      <c r="A6" s="55" t="s">
        <v>12</v>
      </c>
      <c r="B6" s="55"/>
      <c r="C6" s="55"/>
      <c r="D6" s="55"/>
      <c r="E6" s="60"/>
      <c r="F6" s="60"/>
      <c r="G6" s="60"/>
      <c r="H6" s="60"/>
      <c r="I6" s="60"/>
      <c r="J6" s="60"/>
    </row>
    <row r="7" spans="1:10" ht="12.75" customHeight="1">
      <c r="A7" s="54" t="s">
        <v>13</v>
      </c>
      <c r="B7" s="54"/>
      <c r="C7" s="54"/>
      <c r="D7" s="54"/>
      <c r="E7" s="60"/>
      <c r="F7" s="60"/>
      <c r="G7" s="60"/>
      <c r="H7" s="60"/>
      <c r="I7" s="60"/>
      <c r="J7" s="60"/>
    </row>
    <row r="8" spans="1:10" ht="12.75" customHeight="1">
      <c r="A8" s="55" t="s">
        <v>14</v>
      </c>
      <c r="B8" s="55"/>
      <c r="C8" s="55"/>
      <c r="D8" s="55"/>
      <c r="E8" s="60"/>
      <c r="F8" s="60"/>
      <c r="G8" s="60"/>
      <c r="H8" s="60"/>
      <c r="I8" s="60"/>
      <c r="J8" s="60"/>
    </row>
    <row r="9" spans="1:10" ht="12.75" customHeight="1">
      <c r="A9" s="54" t="s">
        <v>15</v>
      </c>
      <c r="B9" s="54"/>
      <c r="C9" s="54"/>
      <c r="D9" s="54"/>
      <c r="E9" s="60"/>
      <c r="F9" s="60"/>
      <c r="G9" s="60"/>
      <c r="H9" s="60"/>
      <c r="I9" s="60"/>
      <c r="J9" s="60"/>
    </row>
    <row r="10" spans="1:10" ht="12.75" customHeight="1">
      <c r="A10" s="54" t="s">
        <v>16</v>
      </c>
      <c r="B10" s="54"/>
      <c r="C10" s="54"/>
      <c r="D10" s="54"/>
      <c r="E10" s="60"/>
      <c r="F10" s="60"/>
      <c r="G10" s="60"/>
      <c r="H10" s="60"/>
      <c r="I10" s="60"/>
      <c r="J10" s="60"/>
    </row>
    <row r="11" spans="1:10" ht="12.75" customHeight="1">
      <c r="A11" s="55" t="s">
        <v>17</v>
      </c>
      <c r="B11" s="55"/>
      <c r="C11" s="55"/>
      <c r="D11" s="55"/>
      <c r="E11" s="60"/>
      <c r="F11" s="60"/>
      <c r="G11" s="60"/>
      <c r="H11" s="60"/>
      <c r="I11" s="60"/>
      <c r="J11" s="60"/>
    </row>
    <row r="12" spans="1:10" ht="12.75" customHeight="1">
      <c r="A12" s="55" t="s">
        <v>18</v>
      </c>
      <c r="B12" s="55"/>
      <c r="C12" s="55"/>
      <c r="D12" s="55"/>
      <c r="E12" s="60"/>
      <c r="F12" s="60"/>
      <c r="G12" s="60"/>
      <c r="H12" s="60"/>
      <c r="I12" s="60"/>
      <c r="J12" s="60"/>
    </row>
    <row r="13" spans="1:10" ht="252" customHeight="1">
      <c r="A13" s="56" t="s">
        <v>19</v>
      </c>
      <c r="B13" s="56"/>
      <c r="C13" s="56"/>
      <c r="D13" s="56"/>
      <c r="E13" s="56" t="s">
        <v>21</v>
      </c>
      <c r="F13" s="56"/>
      <c r="G13" s="56"/>
      <c r="H13" s="56"/>
      <c r="I13" s="56"/>
      <c r="J13" s="56"/>
    </row>
    <row r="14" spans="1:10" ht="84" customHeight="1">
      <c r="A14" s="56" t="s">
        <v>53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92.25" customHeight="1">
      <c r="A15" s="84" t="s">
        <v>76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57" t="s">
        <v>56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2.75" customHeight="1">
      <c r="A19" s="53" t="s">
        <v>0</v>
      </c>
      <c r="B19" s="53" t="s">
        <v>23</v>
      </c>
      <c r="C19" s="53" t="s">
        <v>1</v>
      </c>
      <c r="D19" s="61" t="s">
        <v>2</v>
      </c>
      <c r="E19" s="53" t="s">
        <v>3</v>
      </c>
      <c r="F19" s="52" t="s">
        <v>4</v>
      </c>
      <c r="G19" s="53" t="s">
        <v>5</v>
      </c>
      <c r="H19" s="52" t="s">
        <v>6</v>
      </c>
      <c r="I19" s="52" t="s">
        <v>7</v>
      </c>
      <c r="J19" s="52" t="s">
        <v>73</v>
      </c>
    </row>
    <row r="20" spans="1:10" ht="12.75">
      <c r="A20" s="53"/>
      <c r="B20" s="53"/>
      <c r="C20" s="53"/>
      <c r="D20" s="61"/>
      <c r="E20" s="53"/>
      <c r="F20" s="52"/>
      <c r="G20" s="53"/>
      <c r="H20" s="52"/>
      <c r="I20" s="52"/>
      <c r="J20" s="52"/>
    </row>
    <row r="21" spans="1:10" ht="12.75">
      <c r="A21" s="53"/>
      <c r="B21" s="53"/>
      <c r="C21" s="53"/>
      <c r="D21" s="61"/>
      <c r="E21" s="53"/>
      <c r="F21" s="52"/>
      <c r="G21" s="53"/>
      <c r="H21" s="52"/>
      <c r="I21" s="52"/>
      <c r="J21" s="52"/>
    </row>
    <row r="22" spans="1:10" ht="12.75">
      <c r="A22" s="53"/>
      <c r="B22" s="53"/>
      <c r="C22" s="53"/>
      <c r="D22" s="61"/>
      <c r="E22" s="53"/>
      <c r="F22" s="52"/>
      <c r="G22" s="53"/>
      <c r="H22" s="52"/>
      <c r="I22" s="52"/>
      <c r="J22" s="52"/>
    </row>
    <row r="23" spans="1:10" ht="12.75">
      <c r="A23" s="53"/>
      <c r="B23" s="53"/>
      <c r="C23" s="53"/>
      <c r="D23" s="61"/>
      <c r="E23" s="53"/>
      <c r="F23" s="52"/>
      <c r="G23" s="53"/>
      <c r="H23" s="52"/>
      <c r="I23" s="52"/>
      <c r="J23" s="52"/>
    </row>
    <row r="24" spans="1:10" ht="62.25">
      <c r="A24" s="15">
        <v>1</v>
      </c>
      <c r="B24" s="28" t="s">
        <v>63</v>
      </c>
      <c r="C24" s="17" t="s">
        <v>64</v>
      </c>
      <c r="D24" s="18">
        <v>15000</v>
      </c>
      <c r="E24" s="19"/>
      <c r="F24" s="41">
        <f>D24*E24</f>
        <v>0</v>
      </c>
      <c r="G24" s="20"/>
      <c r="H24" s="41">
        <f>F24+F24*G24</f>
        <v>0</v>
      </c>
      <c r="I24" s="19">
        <f>H24/D24</f>
        <v>0</v>
      </c>
      <c r="J24" s="21"/>
    </row>
    <row r="25" spans="1:10" ht="12.75" customHeight="1">
      <c r="A25" s="90" t="s">
        <v>77</v>
      </c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2.7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2.7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2.75" customHeight="1">
      <c r="A30" s="104" t="s">
        <v>50</v>
      </c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0" ht="12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7"/>
    </row>
    <row r="32" spans="1:10" ht="12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1:10" ht="12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7"/>
    </row>
    <row r="34" spans="1:10" ht="12.7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7"/>
    </row>
    <row r="35" spans="1:10" ht="12.7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ht="12.75" customHeight="1">
      <c r="A36" s="64" t="s">
        <v>51</v>
      </c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2.75" customHeight="1">
      <c r="A37" s="66"/>
      <c r="B37" s="66"/>
      <c r="C37" s="66"/>
      <c r="D37" s="66"/>
      <c r="E37" s="66"/>
      <c r="F37" s="66"/>
      <c r="G37" s="66"/>
      <c r="H37" s="66"/>
      <c r="I37" s="66"/>
      <c r="J37" s="67"/>
    </row>
    <row r="38" spans="1:10" ht="12.75" customHeight="1">
      <c r="A38" s="66"/>
      <c r="B38" s="66"/>
      <c r="C38" s="66"/>
      <c r="D38" s="66"/>
      <c r="E38" s="66"/>
      <c r="F38" s="66"/>
      <c r="G38" s="66"/>
      <c r="H38" s="66"/>
      <c r="I38" s="66"/>
      <c r="J38" s="67"/>
    </row>
    <row r="39" spans="1:10" ht="12.75" customHeight="1">
      <c r="A39" s="66"/>
      <c r="B39" s="66"/>
      <c r="C39" s="66"/>
      <c r="D39" s="66"/>
      <c r="E39" s="66"/>
      <c r="F39" s="66"/>
      <c r="G39" s="66"/>
      <c r="H39" s="66"/>
      <c r="I39" s="66"/>
      <c r="J39" s="67"/>
    </row>
    <row r="40" spans="1:10" ht="12.75" customHeight="1">
      <c r="A40" s="66"/>
      <c r="B40" s="66"/>
      <c r="C40" s="66"/>
      <c r="D40" s="66"/>
      <c r="E40" s="66"/>
      <c r="F40" s="66"/>
      <c r="G40" s="66"/>
      <c r="H40" s="66"/>
      <c r="I40" s="66"/>
      <c r="J40" s="67"/>
    </row>
    <row r="41" spans="1:10" ht="15" customHeight="1">
      <c r="A41" s="66"/>
      <c r="B41" s="66"/>
      <c r="C41" s="66"/>
      <c r="D41" s="66"/>
      <c r="E41" s="66"/>
      <c r="F41" s="66"/>
      <c r="G41" s="66"/>
      <c r="H41" s="66"/>
      <c r="I41" s="66"/>
      <c r="J41" s="67"/>
    </row>
    <row r="42" spans="1:10" ht="1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9"/>
    </row>
    <row r="43" spans="1:10" ht="12.75" customHeight="1">
      <c r="A43" s="68" t="s">
        <v>29</v>
      </c>
      <c r="B43" s="69"/>
      <c r="C43" s="69"/>
      <c r="D43" s="69"/>
      <c r="E43" s="69"/>
      <c r="F43" s="69"/>
      <c r="G43" s="69"/>
      <c r="H43" s="69"/>
      <c r="I43" s="69"/>
      <c r="J43" s="70"/>
    </row>
    <row r="44" spans="1:10" ht="12.75">
      <c r="A44" s="71"/>
      <c r="B44" s="72"/>
      <c r="C44" s="72"/>
      <c r="D44" s="72"/>
      <c r="E44" s="72"/>
      <c r="F44" s="72"/>
      <c r="G44" s="72"/>
      <c r="H44" s="72"/>
      <c r="I44" s="72"/>
      <c r="J44" s="73"/>
    </row>
    <row r="45" spans="1:10" ht="12.75">
      <c r="A45" s="71"/>
      <c r="B45" s="72"/>
      <c r="C45" s="72"/>
      <c r="D45" s="72"/>
      <c r="E45" s="72"/>
      <c r="F45" s="72"/>
      <c r="G45" s="72"/>
      <c r="H45" s="72"/>
      <c r="I45" s="72"/>
      <c r="J45" s="73"/>
    </row>
    <row r="46" spans="1:10" ht="12.75">
      <c r="A46" s="74"/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 customHeight="1">
      <c r="A47" s="77" t="s">
        <v>30</v>
      </c>
      <c r="B47" s="78"/>
      <c r="C47" s="78"/>
      <c r="D47" s="78"/>
      <c r="E47" s="78"/>
      <c r="F47" s="78"/>
      <c r="G47" s="78"/>
      <c r="H47" s="78"/>
      <c r="I47" s="78"/>
      <c r="J47" s="79"/>
    </row>
    <row r="48" spans="1:10" ht="12.75">
      <c r="A48" s="119" t="s">
        <v>87</v>
      </c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3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3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3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3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3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3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3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3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3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3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3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3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3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3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3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3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3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3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3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3.5" customHeight="1">
      <c r="A71" s="110" t="s">
        <v>22</v>
      </c>
      <c r="B71" s="110"/>
      <c r="C71" s="110"/>
      <c r="D71" s="110"/>
      <c r="E71" s="110"/>
      <c r="F71" s="110"/>
      <c r="G71" s="110"/>
      <c r="H71" s="110"/>
      <c r="I71" s="110"/>
      <c r="J71" s="110"/>
    </row>
    <row r="72" spans="1:10" ht="18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 ht="12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</row>
  </sheetData>
  <sheetProtection/>
  <mergeCells count="43">
    <mergeCell ref="A2:J2"/>
    <mergeCell ref="A3:D3"/>
    <mergeCell ref="E3:J3"/>
    <mergeCell ref="A4:D4"/>
    <mergeCell ref="E4:J4"/>
    <mergeCell ref="A5:D5"/>
    <mergeCell ref="E5:J5"/>
    <mergeCell ref="A6:D6"/>
    <mergeCell ref="E6:J6"/>
    <mergeCell ref="A7:D7"/>
    <mergeCell ref="E7:J7"/>
    <mergeCell ref="A8:D8"/>
    <mergeCell ref="E8:J8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J14"/>
    <mergeCell ref="A15:J16"/>
    <mergeCell ref="A17:J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A71:J73"/>
    <mergeCell ref="A48:J70"/>
    <mergeCell ref="J19:J23"/>
    <mergeCell ref="A30:J35"/>
    <mergeCell ref="A36:J42"/>
    <mergeCell ref="A43:J46"/>
    <mergeCell ref="A47:J47"/>
    <mergeCell ref="A25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86"/>
  <sheetViews>
    <sheetView zoomScalePageLayoutView="0" workbookViewId="0" topLeftCell="A1">
      <selection activeCell="E87" sqref="E87"/>
    </sheetView>
  </sheetViews>
  <sheetFormatPr defaultColWidth="11.57421875" defaultRowHeight="12.75"/>
  <cols>
    <col min="1" max="1" width="3.57421875" style="13" customWidth="1"/>
    <col min="2" max="2" width="25.57421875" style="13" customWidth="1"/>
    <col min="3" max="3" width="10.8515625" style="13" bestFit="1" customWidth="1"/>
    <col min="4" max="4" width="10.7109375" style="13" bestFit="1" customWidth="1"/>
    <col min="5" max="5" width="11.8515625" style="13" customWidth="1"/>
    <col min="6" max="6" width="12.57421875" style="13" customWidth="1"/>
    <col min="7" max="7" width="11.28125" style="13" customWidth="1"/>
    <col min="8" max="8" width="9.00390625" style="13" customWidth="1"/>
    <col min="9" max="9" width="10.00390625" style="13" customWidth="1"/>
    <col min="10" max="10" width="12.57421875" style="13" customWidth="1"/>
    <col min="11" max="16384" width="11.57421875" style="13" customWidth="1"/>
  </cols>
  <sheetData>
    <row r="1" spans="10:11" ht="12.75">
      <c r="J1" s="1"/>
      <c r="K1" s="1" t="s">
        <v>20</v>
      </c>
    </row>
    <row r="2" spans="1:11" ht="87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 customHeight="1">
      <c r="A3" s="55" t="s">
        <v>9</v>
      </c>
      <c r="B3" s="55"/>
      <c r="C3" s="55"/>
      <c r="D3" s="55"/>
      <c r="E3" s="55"/>
      <c r="F3" s="60"/>
      <c r="G3" s="60"/>
      <c r="H3" s="60"/>
      <c r="I3" s="60"/>
      <c r="J3" s="60"/>
      <c r="K3" s="60"/>
    </row>
    <row r="4" spans="1:11" ht="12.75" customHeight="1">
      <c r="A4" s="54" t="s">
        <v>10</v>
      </c>
      <c r="B4" s="54"/>
      <c r="C4" s="54"/>
      <c r="D4" s="54"/>
      <c r="E4" s="54"/>
      <c r="F4" s="60"/>
      <c r="G4" s="60"/>
      <c r="H4" s="60"/>
      <c r="I4" s="60"/>
      <c r="J4" s="60"/>
      <c r="K4" s="60"/>
    </row>
    <row r="5" spans="1:11" ht="12.75" customHeight="1">
      <c r="A5" s="55" t="s">
        <v>11</v>
      </c>
      <c r="B5" s="55"/>
      <c r="C5" s="55"/>
      <c r="D5" s="55"/>
      <c r="E5" s="55"/>
      <c r="F5" s="60"/>
      <c r="G5" s="60"/>
      <c r="H5" s="60"/>
      <c r="I5" s="60"/>
      <c r="J5" s="60"/>
      <c r="K5" s="60"/>
    </row>
    <row r="6" spans="1:11" ht="12.75" customHeight="1">
      <c r="A6" s="55" t="s">
        <v>12</v>
      </c>
      <c r="B6" s="55"/>
      <c r="C6" s="55"/>
      <c r="D6" s="55"/>
      <c r="E6" s="55"/>
      <c r="F6" s="60"/>
      <c r="G6" s="60"/>
      <c r="H6" s="60"/>
      <c r="I6" s="60"/>
      <c r="J6" s="60"/>
      <c r="K6" s="60"/>
    </row>
    <row r="7" spans="1:11" ht="12.75" customHeight="1">
      <c r="A7" s="54" t="s">
        <v>13</v>
      </c>
      <c r="B7" s="54"/>
      <c r="C7" s="54"/>
      <c r="D7" s="54"/>
      <c r="E7" s="54"/>
      <c r="F7" s="60"/>
      <c r="G7" s="60"/>
      <c r="H7" s="60"/>
      <c r="I7" s="60"/>
      <c r="J7" s="60"/>
      <c r="K7" s="60"/>
    </row>
    <row r="8" spans="1:11" ht="12.75" customHeight="1">
      <c r="A8" s="55" t="s">
        <v>14</v>
      </c>
      <c r="B8" s="55"/>
      <c r="C8" s="55"/>
      <c r="D8" s="55"/>
      <c r="E8" s="55"/>
      <c r="F8" s="60"/>
      <c r="G8" s="60"/>
      <c r="H8" s="60"/>
      <c r="I8" s="60"/>
      <c r="J8" s="60"/>
      <c r="K8" s="60"/>
    </row>
    <row r="9" spans="1:11" ht="12.75" customHeight="1">
      <c r="A9" s="54" t="s">
        <v>15</v>
      </c>
      <c r="B9" s="54"/>
      <c r="C9" s="54"/>
      <c r="D9" s="54"/>
      <c r="E9" s="54"/>
      <c r="F9" s="60"/>
      <c r="G9" s="60"/>
      <c r="H9" s="60"/>
      <c r="I9" s="60"/>
      <c r="J9" s="60"/>
      <c r="K9" s="60"/>
    </row>
    <row r="10" spans="1:11" ht="12.75" customHeight="1">
      <c r="A10" s="54" t="s">
        <v>16</v>
      </c>
      <c r="B10" s="54"/>
      <c r="C10" s="54"/>
      <c r="D10" s="54"/>
      <c r="E10" s="54"/>
      <c r="F10" s="60"/>
      <c r="G10" s="60"/>
      <c r="H10" s="60"/>
      <c r="I10" s="60"/>
      <c r="J10" s="60"/>
      <c r="K10" s="60"/>
    </row>
    <row r="11" spans="1:11" ht="12.75" customHeight="1">
      <c r="A11" s="55" t="s">
        <v>17</v>
      </c>
      <c r="B11" s="55"/>
      <c r="C11" s="55"/>
      <c r="D11" s="55"/>
      <c r="E11" s="55"/>
      <c r="F11" s="60"/>
      <c r="G11" s="60"/>
      <c r="H11" s="60"/>
      <c r="I11" s="60"/>
      <c r="J11" s="60"/>
      <c r="K11" s="60"/>
    </row>
    <row r="12" spans="1:11" ht="12.75" customHeight="1">
      <c r="A12" s="55" t="s">
        <v>18</v>
      </c>
      <c r="B12" s="55"/>
      <c r="C12" s="55"/>
      <c r="D12" s="55"/>
      <c r="E12" s="55"/>
      <c r="F12" s="60"/>
      <c r="G12" s="60"/>
      <c r="H12" s="60"/>
      <c r="I12" s="60"/>
      <c r="J12" s="60"/>
      <c r="K12" s="60"/>
    </row>
    <row r="13" spans="1:11" ht="252" customHeight="1">
      <c r="A13" s="56" t="s">
        <v>19</v>
      </c>
      <c r="B13" s="56"/>
      <c r="C13" s="56"/>
      <c r="D13" s="56"/>
      <c r="E13" s="56"/>
      <c r="F13" s="56" t="s">
        <v>21</v>
      </c>
      <c r="G13" s="56"/>
      <c r="H13" s="56"/>
      <c r="I13" s="56"/>
      <c r="J13" s="56"/>
      <c r="K13" s="56"/>
    </row>
    <row r="14" spans="1:11" ht="103.5" customHeight="1">
      <c r="A14" s="56" t="s">
        <v>53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15.5" customHeight="1">
      <c r="A15" s="54" t="s">
        <v>76</v>
      </c>
      <c r="B15" s="54"/>
      <c r="C15" s="54"/>
      <c r="D15" s="54"/>
      <c r="E15" s="54"/>
      <c r="F15" s="54"/>
      <c r="G15" s="54"/>
      <c r="H15" s="54"/>
      <c r="I15" s="54"/>
      <c r="J15" s="54"/>
      <c r="K15" s="56"/>
    </row>
    <row r="16" spans="1:11" ht="12.75">
      <c r="A16" s="57" t="s">
        <v>57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2.75" customHeight="1">
      <c r="A18" s="53" t="s">
        <v>0</v>
      </c>
      <c r="B18" s="53" t="s">
        <v>23</v>
      </c>
      <c r="C18" s="111" t="s">
        <v>65</v>
      </c>
      <c r="D18" s="53" t="s">
        <v>1</v>
      </c>
      <c r="E18" s="61" t="s">
        <v>2</v>
      </c>
      <c r="F18" s="53" t="s">
        <v>3</v>
      </c>
      <c r="G18" s="52" t="s">
        <v>4</v>
      </c>
      <c r="H18" s="53" t="s">
        <v>5</v>
      </c>
      <c r="I18" s="52" t="s">
        <v>6</v>
      </c>
      <c r="J18" s="52" t="s">
        <v>7</v>
      </c>
      <c r="K18" s="52" t="s">
        <v>74</v>
      </c>
    </row>
    <row r="19" spans="1:11" ht="12.75">
      <c r="A19" s="53"/>
      <c r="B19" s="53"/>
      <c r="C19" s="112"/>
      <c r="D19" s="53"/>
      <c r="E19" s="61"/>
      <c r="F19" s="53"/>
      <c r="G19" s="52"/>
      <c r="H19" s="53"/>
      <c r="I19" s="52"/>
      <c r="J19" s="52"/>
      <c r="K19" s="52"/>
    </row>
    <row r="20" spans="1:11" ht="12.75">
      <c r="A20" s="53"/>
      <c r="B20" s="53"/>
      <c r="C20" s="112"/>
      <c r="D20" s="53"/>
      <c r="E20" s="61"/>
      <c r="F20" s="53"/>
      <c r="G20" s="52"/>
      <c r="H20" s="53"/>
      <c r="I20" s="52"/>
      <c r="J20" s="52"/>
      <c r="K20" s="52"/>
    </row>
    <row r="21" spans="1:11" ht="12.75">
      <c r="A21" s="53"/>
      <c r="B21" s="53"/>
      <c r="C21" s="112"/>
      <c r="D21" s="53"/>
      <c r="E21" s="61"/>
      <c r="F21" s="53"/>
      <c r="G21" s="52"/>
      <c r="H21" s="53"/>
      <c r="I21" s="52"/>
      <c r="J21" s="52"/>
      <c r="K21" s="52"/>
    </row>
    <row r="22" spans="1:11" ht="12.75">
      <c r="A22" s="53"/>
      <c r="B22" s="53"/>
      <c r="C22" s="113"/>
      <c r="D22" s="53"/>
      <c r="E22" s="61"/>
      <c r="F22" s="53"/>
      <c r="G22" s="52"/>
      <c r="H22" s="53"/>
      <c r="I22" s="52"/>
      <c r="J22" s="52"/>
      <c r="K22" s="52"/>
    </row>
    <row r="23" spans="1:11" ht="49.5" customHeight="1">
      <c r="A23" s="15">
        <v>1</v>
      </c>
      <c r="B23" s="114" t="s">
        <v>70</v>
      </c>
      <c r="C23" s="35" t="s">
        <v>66</v>
      </c>
      <c r="D23" s="37" t="s">
        <v>27</v>
      </c>
      <c r="E23" s="38">
        <v>100</v>
      </c>
      <c r="F23" s="19"/>
      <c r="G23" s="19">
        <f>E23*F23</f>
        <v>0</v>
      </c>
      <c r="H23" s="20"/>
      <c r="I23" s="19">
        <f>G23+G23*H23</f>
        <v>0</v>
      </c>
      <c r="J23" s="19">
        <f>I23/E23</f>
        <v>0</v>
      </c>
      <c r="K23" s="21"/>
    </row>
    <row r="24" spans="1:11" ht="49.5" customHeight="1">
      <c r="A24" s="2">
        <v>2</v>
      </c>
      <c r="B24" s="115"/>
      <c r="C24" s="36" t="s">
        <v>67</v>
      </c>
      <c r="D24" s="39" t="s">
        <v>27</v>
      </c>
      <c r="E24" s="40">
        <v>150</v>
      </c>
      <c r="F24" s="7"/>
      <c r="G24" s="7">
        <f>E24*F24</f>
        <v>0</v>
      </c>
      <c r="H24" s="8"/>
      <c r="I24" s="7">
        <f>G24+G24*H24</f>
        <v>0</v>
      </c>
      <c r="J24" s="7">
        <f>I24/E24</f>
        <v>0</v>
      </c>
      <c r="K24" s="21"/>
    </row>
    <row r="25" spans="1:11" ht="49.5" customHeight="1">
      <c r="A25" s="2">
        <v>3</v>
      </c>
      <c r="B25" s="115"/>
      <c r="C25" s="36" t="s">
        <v>68</v>
      </c>
      <c r="D25" s="39" t="s">
        <v>27</v>
      </c>
      <c r="E25" s="40">
        <v>600</v>
      </c>
      <c r="F25" s="7"/>
      <c r="G25" s="7">
        <f>E25*F25</f>
        <v>0</v>
      </c>
      <c r="H25" s="8"/>
      <c r="I25" s="7">
        <f>G25+G25*H25</f>
        <v>0</v>
      </c>
      <c r="J25" s="7">
        <f>I25/E25</f>
        <v>0</v>
      </c>
      <c r="K25" s="21"/>
    </row>
    <row r="26" spans="1:11" ht="49.5" customHeight="1">
      <c r="A26" s="43">
        <v>4</v>
      </c>
      <c r="B26" s="116"/>
      <c r="C26" s="44" t="s">
        <v>69</v>
      </c>
      <c r="D26" s="45" t="s">
        <v>27</v>
      </c>
      <c r="E26" s="46">
        <v>850</v>
      </c>
      <c r="F26" s="47"/>
      <c r="G26" s="47">
        <f>E26*F26</f>
        <v>0</v>
      </c>
      <c r="H26" s="48"/>
      <c r="I26" s="47">
        <f>G26+G26*H26</f>
        <v>0</v>
      </c>
      <c r="J26" s="47">
        <f>I26/E26</f>
        <v>0</v>
      </c>
      <c r="K26" s="49"/>
    </row>
    <row r="27" spans="1:11" ht="12.75">
      <c r="A27" s="9">
        <v>5</v>
      </c>
      <c r="B27" s="62" t="s">
        <v>8</v>
      </c>
      <c r="C27" s="62"/>
      <c r="D27" s="62"/>
      <c r="E27" s="62"/>
      <c r="F27" s="62"/>
      <c r="G27" s="10">
        <f>SUM(G23:G26)</f>
        <v>0</v>
      </c>
      <c r="H27" s="11"/>
      <c r="I27" s="10">
        <f>SUM(I23:I26)</f>
        <v>0</v>
      </c>
      <c r="J27" s="12"/>
      <c r="K27" s="12"/>
    </row>
    <row r="28" spans="1:11" s="42" customFormat="1" ht="12.75" customHeight="1">
      <c r="A28" s="87" t="s">
        <v>77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s="42" customFormat="1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s="42" customFormat="1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s="42" customFormat="1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</row>
    <row r="32" spans="1:11" s="42" customFormat="1" ht="12.7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s="42" customFormat="1" ht="12.75">
      <c r="A33" s="117" t="s">
        <v>75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s="42" customFormat="1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s="42" customFormat="1" ht="12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s="42" customFormat="1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s="42" customFormat="1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s="42" customFormat="1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s="42" customFormat="1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s="42" customFormat="1" ht="12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2.75" customHeight="1">
      <c r="A41" s="104" t="s">
        <v>50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1:11" ht="12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7"/>
    </row>
    <row r="43" spans="1:11" ht="12.7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7"/>
    </row>
    <row r="44" spans="1:11" ht="12.7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7"/>
    </row>
    <row r="45" spans="1:11" ht="12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7"/>
    </row>
    <row r="46" spans="1:11" ht="12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7"/>
    </row>
    <row r="47" spans="1:11" ht="12.75" customHeight="1">
      <c r="A47" s="64" t="s">
        <v>51</v>
      </c>
      <c r="B47" s="64"/>
      <c r="C47" s="64"/>
      <c r="D47" s="64"/>
      <c r="E47" s="64"/>
      <c r="F47" s="64"/>
      <c r="G47" s="64"/>
      <c r="H47" s="64"/>
      <c r="I47" s="64"/>
      <c r="J47" s="64"/>
      <c r="K47" s="65"/>
    </row>
    <row r="48" spans="1:11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7"/>
    </row>
    <row r="49" spans="1:11" ht="12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1" ht="12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7"/>
    </row>
    <row r="51" spans="1:11" ht="12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7"/>
    </row>
    <row r="52" spans="1:11" ht="1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7"/>
    </row>
    <row r="53" spans="1:11" ht="1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12.75" customHeight="1">
      <c r="A54" s="68" t="s">
        <v>29</v>
      </c>
      <c r="B54" s="69"/>
      <c r="C54" s="69"/>
      <c r="D54" s="69"/>
      <c r="E54" s="69"/>
      <c r="F54" s="69"/>
      <c r="G54" s="69"/>
      <c r="H54" s="69"/>
      <c r="I54" s="69"/>
      <c r="J54" s="69"/>
      <c r="K54" s="70"/>
    </row>
    <row r="55" spans="1:11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3"/>
    </row>
    <row r="56" spans="1:11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3"/>
    </row>
    <row r="57" spans="1:11" ht="12.75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6"/>
    </row>
    <row r="58" spans="1:11" ht="12.75" customHeight="1">
      <c r="A58" s="77" t="s">
        <v>30</v>
      </c>
      <c r="B58" s="78"/>
      <c r="C58" s="78"/>
      <c r="D58" s="78"/>
      <c r="E58" s="78"/>
      <c r="F58" s="78"/>
      <c r="G58" s="78"/>
      <c r="H58" s="78"/>
      <c r="I58" s="78"/>
      <c r="J58" s="78"/>
      <c r="K58" s="79"/>
    </row>
    <row r="59" spans="1:11" ht="12.75">
      <c r="A59" s="80" t="s">
        <v>86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ht="13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3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3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3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3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3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3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3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3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3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3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3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3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3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3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3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3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3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3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3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3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3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3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0" ht="13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1" ht="18.75" customHeight="1">
      <c r="A84" s="81" t="s">
        <v>22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1" ht="12.7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1" ht="12.7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</row>
  </sheetData>
  <sheetProtection/>
  <mergeCells count="47">
    <mergeCell ref="A2:K2"/>
    <mergeCell ref="A3:E3"/>
    <mergeCell ref="F3:K3"/>
    <mergeCell ref="A4:E4"/>
    <mergeCell ref="F4:K4"/>
    <mergeCell ref="A5:E5"/>
    <mergeCell ref="F5:K5"/>
    <mergeCell ref="F6:K6"/>
    <mergeCell ref="A7:E7"/>
    <mergeCell ref="F7:K7"/>
    <mergeCell ref="A8:E8"/>
    <mergeCell ref="F8:K8"/>
    <mergeCell ref="A9:E9"/>
    <mergeCell ref="F9:K9"/>
    <mergeCell ref="A6:E6"/>
    <mergeCell ref="A10:E10"/>
    <mergeCell ref="F10:K10"/>
    <mergeCell ref="A11:E11"/>
    <mergeCell ref="F11:K11"/>
    <mergeCell ref="A12:E12"/>
    <mergeCell ref="F12:K12"/>
    <mergeCell ref="A13:E13"/>
    <mergeCell ref="F13:K13"/>
    <mergeCell ref="A14:K14"/>
    <mergeCell ref="A15:K15"/>
    <mergeCell ref="A16:K17"/>
    <mergeCell ref="A18:A22"/>
    <mergeCell ref="B18:B22"/>
    <mergeCell ref="D18:D22"/>
    <mergeCell ref="E18:E22"/>
    <mergeCell ref="F18:F22"/>
    <mergeCell ref="A59:K82"/>
    <mergeCell ref="A84:K86"/>
    <mergeCell ref="C18:C22"/>
    <mergeCell ref="B23:B26"/>
    <mergeCell ref="K18:K22"/>
    <mergeCell ref="B27:F27"/>
    <mergeCell ref="A33:K40"/>
    <mergeCell ref="A28:K32"/>
    <mergeCell ref="A41:K46"/>
    <mergeCell ref="A47:K53"/>
    <mergeCell ref="A54:K57"/>
    <mergeCell ref="A58:K58"/>
    <mergeCell ref="G18:G22"/>
    <mergeCell ref="H18:H22"/>
    <mergeCell ref="I18:I22"/>
    <mergeCell ref="J18:J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2024-05-10T07:51:01Z</cp:lastPrinted>
  <dcterms:created xsi:type="dcterms:W3CDTF">2023-10-06T08:50:27Z</dcterms:created>
  <dcterms:modified xsi:type="dcterms:W3CDTF">2024-05-10T11:01:00Z</dcterms:modified>
  <cp:category/>
  <cp:version/>
  <cp:contentType/>
  <cp:contentStatus/>
</cp:coreProperties>
</file>