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925" tabRatio="500" activeTab="6"/>
  </bookViews>
  <sheets>
    <sheet name="Część 1 " sheetId="1" r:id="rId1"/>
    <sheet name="Część 2 " sheetId="2" r:id="rId2"/>
    <sheet name="Część 3" sheetId="3" r:id="rId3"/>
    <sheet name="Część 4" sheetId="4" r:id="rId4"/>
    <sheet name="Część 5" sheetId="5" r:id="rId5"/>
    <sheet name="Część 6 stopery" sheetId="6" r:id="rId6"/>
    <sheet name="Część 7 preparat do stali" sheetId="7" r:id="rId7"/>
    <sheet name="Część 8 pojniki" sheetId="8" r:id="rId8"/>
    <sheet name="Część 9 torki hematologia" sheetId="9" r:id="rId9"/>
    <sheet name="Część 10 golarki" sheetId="10" r:id="rId10"/>
    <sheet name="Część 11 Gallant" sheetId="11" r:id="rId11"/>
    <sheet name="Część 12 materiały, szczotki" sheetId="12" r:id="rId12"/>
    <sheet name="Część 13 fartuchy" sheetId="13" r:id="rId13"/>
  </sheets>
  <definedNames>
    <definedName name="_xlnm.Print_Area" localSheetId="2">'Część 3'!$A$1:$J$33</definedName>
  </definedNames>
  <calcPr fullCalcOnLoad="1"/>
</workbook>
</file>

<file path=xl/sharedStrings.xml><?xml version="1.0" encoding="utf-8"?>
<sst xmlns="http://schemas.openxmlformats.org/spreadsheetml/2006/main" count="259" uniqueCount="126">
  <si>
    <t>l.p.</t>
  </si>
  <si>
    <t>Nazwa asortymentu</t>
  </si>
  <si>
    <t>VAT%</t>
  </si>
  <si>
    <t>Wartość brutto</t>
  </si>
  <si>
    <t>SUMA</t>
  </si>
  <si>
    <t>……………………………………………………..</t>
  </si>
  <si>
    <t>(pieczęć i podpis Wykonawcy)</t>
  </si>
  <si>
    <t>Cena jedn. Netto za op.</t>
  </si>
  <si>
    <t xml:space="preserve">Wielkość opakowania  </t>
  </si>
  <si>
    <t>Ilość opakowań</t>
  </si>
  <si>
    <t>5 l</t>
  </si>
  <si>
    <t>Wielkość opakowania</t>
  </si>
  <si>
    <t>PODAĆ: Nazwa handlowa produktu, nazwa producenta, rok produkcji</t>
  </si>
  <si>
    <t>Cena jedn. Netto za szt.</t>
  </si>
  <si>
    <t xml:space="preserve">PODAĆ: Nazwa handlowa produktu, nazwa producenta </t>
  </si>
  <si>
    <t>j.m.</t>
  </si>
  <si>
    <t>Cena jedn. Netto za rolkę</t>
  </si>
  <si>
    <t>rolka</t>
  </si>
  <si>
    <t>Worki niebieskie 35 l</t>
  </si>
  <si>
    <t>Worki niebieskie 60 l</t>
  </si>
  <si>
    <t>Worki niebieskie 120 l</t>
  </si>
  <si>
    <t>Worki niebieskie 160 l</t>
  </si>
  <si>
    <t>Worki żółte 35 l</t>
  </si>
  <si>
    <t>Worki żółte 60 l</t>
  </si>
  <si>
    <t>Worki żółte 120 l</t>
  </si>
  <si>
    <t>Worki żółte 160 l</t>
  </si>
  <si>
    <t>Worki białe 120 l</t>
  </si>
  <si>
    <t>Worki białe 160 l</t>
  </si>
  <si>
    <t>Worki czarne 35 l</t>
  </si>
  <si>
    <t>Worki czarne 60 l</t>
  </si>
  <si>
    <t>Worki czarne 120 l</t>
  </si>
  <si>
    <t>Worki czarne 160 l</t>
  </si>
  <si>
    <t>Worki czarne 240 l</t>
  </si>
  <si>
    <t>* w przypadku worków pakowanych inaczej w rolce niż preferowany w sposób powyżej proszę podać wielkość opakowania tj. rolki i przeliczenie ilości rolek tak aby odpowiadały ilości worków w sztukach; przykład 280 rolek worków czerwony 35 litrów pakowanych po 50 sztuk przy ofercie pakowanych po 60 sztuk daje 233,3 rolki</t>
  </si>
  <si>
    <t>Worki niebieskie 240 l</t>
  </si>
  <si>
    <t>Oświadczam, że zaoferowany przedmiot zamówienia jest zgodny z powyższymi warunkami.</t>
  </si>
  <si>
    <t>Ilość sztuk</t>
  </si>
  <si>
    <t>Kosz na śmieci uchylny 50 litrów, click it, z tworzywa sztucznego, zbiornik otwierany ręcznie za pomocą obrotowej pokrywy, różne kolory, łatwy do mycia i dezynfekcji, konstrukcja kosza pozostawia zawartość kosza zamkniętą i niewidoczną, wymiary 38,5 x 33,5 x 63,5 cm +-/ 5 cm</t>
  </si>
  <si>
    <t>Kosz na śmieci uchylny 25-30 litrów, click it, z tworzywa sztucznego, zbiornik otwierany ręcznie za pomocą obrotowej pokrywy, różne kolory, łatwy do mycia i dezynfekcji, konstrukcja kosza pozostawia zawartość kosza zamkniętą i niewidoczną, wymiary 32,5 x 26,5 x 50,5 cm +-/ 5 cm</t>
  </si>
  <si>
    <t>ilość  szt.</t>
  </si>
  <si>
    <t>Podać nazwę producenta, nazwa własna produktu</t>
  </si>
  <si>
    <t>Kubeczki z dzióbkiem do jedzenia i picia, dla osób starszych i mających problemy z połykaniem, koordynacją ruchową, zapobiega wylewaniu się pokarmu, wykonane z odpwoernego materiału, można myć w zmywarce i podgrzewać w kuchence mikrofalowej, lekki i poręczny, atestowany do kontaktu z żywnością, pokrywki zdejmowane, dwa rodzaje dzióbków do spożtywania, pojemność 250 ml, wyrób medyczny, wymagane odpowiednie atesty i certyfikaty</t>
  </si>
  <si>
    <t>Cena jedn. Netto za sztukę</t>
  </si>
  <si>
    <t>UWAGA: Zamawiający wymaga, aby zaoferowane przez Wykonawcę środki były ze sobą kompatybilne (od jednego producenta)</t>
  </si>
  <si>
    <t>Cena jedn. Netto za opakowanie</t>
  </si>
  <si>
    <t>10 szt.</t>
  </si>
  <si>
    <t>Specjalistyczny środek do usuwania starych powłok polimerowych, w szczególności z posadzek PCV i linoleum, skoncentrowany o właściwościach rozpuszczających: akryl, wosk, polimer,  dodatkowo posiada właściowośći doczyszczająće nie wymagający neutralizacji wodą, do mycia ręcznego i maszynowego, niskopieniący, dawkowanie 1-2%</t>
  </si>
  <si>
    <t>Powłoka wysokopołyskowa poliuretanowa zabezpieczająca, specjalistyczny preparat o właściwościach antypoślizgowych, antystatycznych, środek przeznaczony do powierzchni /posadzek  z tworzyw sztucznych PCV-linoleum, kauczuku. Środek odporny na działanie środków dezynfekcyjnych, środek nie sklasyfikowany jako niebezpieczny, ulega biodegradacji, wydajność przy dwóch wartwach 20m2/1 litr</t>
  </si>
  <si>
    <t>Worki czerwone na odpady medyczne 35 l  z jednorazwą opaską zamykającą na każdą sztukę worka</t>
  </si>
  <si>
    <t>Worki czerwone na odpady medyczne 60 l z jedmorazową opaską zamykającą na każdą sztukę worka</t>
  </si>
  <si>
    <t>Worki czerwone na odpady medyczne 120 l z jednorazową opaską zamykającą na każdą sztukę worka</t>
  </si>
  <si>
    <t>Worki czerwone na odpady medyczne 160 l z jednorazową opaską zamykającą na każdą sztukę worka</t>
  </si>
  <si>
    <t>Worki czerwone na odpady medyczne 240 l z jednorazową opaską zamykającą na każdą szukę worka</t>
  </si>
  <si>
    <t>Pakiet 1 Preparaty do mycia i pielęgnacji pacjenta</t>
  </si>
  <si>
    <t>Pakiet 3 Worki</t>
  </si>
  <si>
    <t>Pakiet nr 4  Preparaty do czyszczenia i konserwacji podłóg</t>
  </si>
  <si>
    <t>Pakiet nr 5 Kosze</t>
  </si>
  <si>
    <t>Kosz pedałowy wykonany z trwałego materiału o pojemności 30-35 litrów, kosz wyposażony w nożny mechanizm otwierający pokrywę bez użycia rąk, wyjmowany pojemnik ułatwiający zmianę worka, pokrywa zabezpiecza przed wypadaniem zawartości i nieprzyjemnymi zapachami, odporny na wilgoć, łatwy do mycia i dezynfekcji, odporny na środki chemiczne używane do mycia i dezynfekcji</t>
  </si>
  <si>
    <t>Kosz pedałowy wykonany z trwałego materiału o pojemności 50 -60 litrów, kosz wyposażony w nożny mechanizm otwierający pokrywę bez użycia rąk, wyjmowany pojemnik ułatwiający zmianę worka, pokrywa zabezpiecza przed wypadaniem zawartości i nieprzyjemnymi zapachami, odporny na wilgoć, łatwy do mycia i dezynfekcji, odporny na środki chemiczne używane do mycia i dezynfekcji</t>
  </si>
  <si>
    <t>Pakiet 7 Preparaty do stali</t>
  </si>
  <si>
    <t>Pakiet 8 Kubeczniki z dzióbkiem, pojniki</t>
  </si>
  <si>
    <t>ilość  op.</t>
  </si>
  <si>
    <t>Cena jedn. Netto (op.)</t>
  </si>
  <si>
    <t>Zmywak kuchenny opakowanie 10 sztuk, dwuwarstwowy,  miękka warstwa pianki  nie rysuje delikatnych powierzchni; warstwa szorstkiej fibry do usuwania zaschniętego i uporczywego brudu; miękka struktura gąbki powoduje, iż detergenty doskonale się pienią, co zwiększa ich wydajność, wymiary 8-9x4-5x2,5</t>
  </si>
  <si>
    <t>Druciak spiralny metalowy, do uporczywego brudu i przypaleń, do szorowania, trwały</t>
  </si>
  <si>
    <t>Szczotka do naczyń, okrągła z ergonomiczną rączką, włosie syntetyczne i wytrzymałe</t>
  </si>
  <si>
    <t>Komplet do czyszczenia WC - szczotka i pojemnik, szczotka dł.ok 39 cm, wysokiej jakości sztywne włosie czyści powierzchnię wnętrza toalety, pojemnik śr. Ok. 12 cm, zapobiega powstawaniu plam na podłodze, do odstawiania szczotki</t>
  </si>
  <si>
    <t>Komplet zmiotka + szufelka wykonane z odpornego na uszkodzenia tworzywa sztucznego, wykończenie szufelki gumową nakładką</t>
  </si>
  <si>
    <t>Szczotka do zamiatania, miotła z kijem o dł. Ok. 120-130 cm, nieregulowana długość, włosie równorozmieszczone, na końcu kija uchwyt do zawieszenia na ścianie, główka szczotki wyłożona gumową osłonąchroniące meble i ściany przed ewentualnym uszkodzeniem</t>
  </si>
  <si>
    <t>wielkość opakowania</t>
  </si>
  <si>
    <t>Worki pakowane w rolki; mocne, wykonane z folii LDPE; odporne na działanie wilgoci i środków chemicznych; zgrzewy worków wytrzymałe co najmniej tak samo jak folia, z której zostały wykonane, worki czerwone na odpady medyczne podwójne zgrzewy na dnie worka, nieprzeźroczyste, łatwa otwieralność, bez przykrych zapachów i nieprzeuszczających zapachy z wnętrza worka, gat I, worki powinny posiadać perforację ułatwiającą umożliwiającą odrywanie kolejnych worków, każda rolka z opisem dot. wielkości worka (litry) i ilości w opakowaniu( w rolce), jakość worków musi odpowiadać wymogom Rozporządzenia Ministra Zdrowia z dnia 5 października 2017  (Dz.U. 2017 poz 1975) w sprawie szczegółowego postępowania z odpadami medycznymi; atest higieniczny PZH Zakładu Bezpieczeństwa Zdrowtnego Środowiska, worki dłuższe jak szerokie, wymiary worków 35 litrów: 500-530 mm x 600-630 mm, 60 litrów: 600-630 mm x 800-830 mm, 120 litrów: 700-730 mm x 1140-1170 mm, 160 litrów: 900-930 mm x 1140-1170 mm, grubość 35 i 60 litrów nie mnie niż 0,04 mm, dla 120-240 litrów grubość nie mnie niż 0,06 mm.</t>
  </si>
  <si>
    <t>Kosz pedałowy wykonany z trwałego materiału o pojemności 12-15 litrów, kosz wyposażony w nożny mechanizm otwierający pokrywę bez użycia rąk, wyjmowany pojemnik ułatwiający zmianę worka, pokrywa zabezpiecza przed wypadaniem zawartości i nieprzyjemnymi zapachami, odporny na wilgoć, łatwy do mycia i dezynfekcji, odporny na środki chemiczne używane do mycia i dezynfekcji</t>
  </si>
  <si>
    <t>Wymagane ulotki produktu/katalogi</t>
  </si>
  <si>
    <t>Pakiet nr 9 Materiały higieniczne dla systemu TORK</t>
  </si>
  <si>
    <t>Pakiet nr 11 Golarka medyczna GALLANT</t>
  </si>
  <si>
    <t>Pakiet nr 12 Sprzęt do czyszczenia, szczotki, zmywaki</t>
  </si>
  <si>
    <t>Pakiet nr 13 Fartuchy jednorazowy</t>
  </si>
  <si>
    <t xml:space="preserve">Preparat do gruntownego doczyszczania powierzchni ,silnie skoncentrowany środek doczyszczający, niskopieniący i intensywnie myjący o szerokim zakresie zastosowania, do gruntownego mycia wszelkich silnie zabrudzonych posadzek, zastosowanie do mycia maszynowego i ręcznego </t>
  </si>
  <si>
    <t>ad1</t>
  </si>
  <si>
    <t>ad2</t>
  </si>
  <si>
    <t>ad3</t>
  </si>
  <si>
    <t>ad4</t>
  </si>
  <si>
    <t>Wymagane ulotki produktów/karty charakterystyki</t>
  </si>
  <si>
    <t>wymagana ulotka</t>
  </si>
  <si>
    <r>
      <rPr>
        <sz val="10"/>
        <rFont val="Arial"/>
        <family val="2"/>
      </rPr>
      <t>Zamawiający wy</t>
    </r>
    <r>
      <rPr>
        <sz val="10"/>
        <color indexed="8"/>
        <rFont val="Arial"/>
        <family val="2"/>
      </rPr>
      <t>maga dostarczenia 2 szt. d</t>
    </r>
    <r>
      <rPr>
        <sz val="10"/>
        <rFont val="Arial"/>
        <family val="2"/>
      </rPr>
      <t>ozowników kompatybilnych z produktem w pozycji 1, pochodzących od jednego producenta w formie użyczenia na czas trwania umowy wraz z montażem oraz demontażem starych dozowników.Naścienny dozownik do ręcznika perforowanego w roli wykonany z MABS oraz ABS. Wymiary dozownika 23,9 cm x 25,5 cm x 33,1 cm (+/-2%). Dozownik w kolorze białym, zamykany  na metalowy kluczyk oraz metalowy zamek i posiada dwie opcje otwierania: przez kluczyk bądź przez przycisk wbudowany w metalowy zamekwy Przeźroczysta pokrywa umożliwia kontrolę zużycia wkładu. Dozownik posiadający demontowaną, ruchomą głowicę dozującą umożliwiającą czyszczenie. Dozownik każdorazowo powinien dozować równy odcinek ręcznika o wymiarach 19,8 x 35 cm (+/-2%). Wymagane oświadczenie producenta dozownika o kompatybilności z oferowanym wkładem</t>
    </r>
  </si>
  <si>
    <r>
      <t xml:space="preserve">Zamawiający </t>
    </r>
    <r>
      <rPr>
        <sz val="10"/>
        <color indexed="8"/>
        <rFont val="Arial"/>
        <family val="2"/>
      </rPr>
      <t>wymaga dostarczenia 15 szt. dozownikó</t>
    </r>
    <r>
      <rPr>
        <sz val="10"/>
        <rFont val="Arial"/>
        <family val="2"/>
      </rPr>
      <t xml:space="preserve">w kompatybilnych z produktem w pozycji 2. pochodzących od jednego producenta w formie użyczenia na czas trwania umowy wraz z montażem oraz demontażem starych dozowników. Dozownik do papieru toaletowego - centralnie dozowanego w odcinkach, po jednej sztuce. Uzupełniany papierem toaletowym w roli o długości nie mniejszej niż 200 metrów, o wymiarach odcinka minimum 18 x 13,4cm (+/-2%), wykonany z MABS i ABS, kolor biały. Wymiary dozownika 15,6 cm x 26,9 cm x 26,9 cm (+/-2%).Dozownik wyposażony w metalowy zamek, zamykany na metalowy kluczyk. Wymagane oświadczenie producenta dozownika o kompatybilności z oferowanym wkładem. </t>
    </r>
  </si>
  <si>
    <r>
      <t>Zamawiający wyma</t>
    </r>
    <r>
      <rPr>
        <sz val="10"/>
        <color indexed="8"/>
        <rFont val="Arial"/>
        <family val="2"/>
      </rPr>
      <t xml:space="preserve">ga dostarczenia 6 szt. dozowników </t>
    </r>
    <r>
      <rPr>
        <sz val="10"/>
        <rFont val="Arial"/>
        <family val="2"/>
      </rPr>
      <t>kompatybilnych z produktem w pozycji 3. pochodzących od jednego producenta  w formie użyczenia na czas trwania umowy wraz z montażem oraz demontażem starych dozowników. Dozownik ręcznika jednorazowego w roli powinien być wykonany z tworzywa ABS w kolorze białym. Dozownik każdorazowo powinien dozować równy odcinek ręcznika o długości 25 cm. Wykonany z tworzywa ABS (część biała) i MABS (część szara). Wymiary dozownika 20,3 x 33,7 x 37,2 cm (+/-2%). Dozownik posiada wskaźnik zużycia wkładu, który zmienia kolor z zielonego - wkład pełny na czerwony - wkład do wymiany. Dozownik zamykany  na metalowy kluczyk oraz metalowy zamek, posiada dwie opcje otwierania: przez kluczyk bądź przez przycisk wbudowany w metalowy zamek. Wymagane oświadczenie producenta dozownika o kompatybilności z oferowanym wkładem.</t>
    </r>
  </si>
  <si>
    <r>
      <rPr>
        <b/>
        <sz val="10"/>
        <rFont val="Arial"/>
        <family val="2"/>
      </rPr>
      <t xml:space="preserve"> UWAGA</t>
    </r>
    <r>
      <rPr>
        <sz val="10"/>
        <rFont val="Arial"/>
        <family val="2"/>
      </rPr>
      <t xml:space="preserve"> Dostawca udziela gwarancji na dozowniki na czas trwania umowy.W okresie gwarancji Wykonawca dokona na własny koszt wszelkich napraw dozowników działających wadliwie, naprawy uszkodzeń nie wynikających z niewłaściwego użytkowania, jak również wymiany części zużywalnych, które mogą ulec zużyciu w trakcie eksploatacji dozowników.  W okresie gwarancji gwarantowany czas od zgłoszenia usterki do jej usunięcia lub wymiana towaru na wolny od wad maksymalnie do 2 dni robocze. W okresie gwarancji w przypadku naprawy trwającej dłużej niż 2 dni robocze dostarczenie dozownika zastępczego.  Zamawiający wymaga dostarczenia dozowników w formie użyczenia na czas trwania umowy. Wykonawca przeszkoli personel Szpitala (użytkowników) z zakresu wymiany w</t>
    </r>
    <r>
      <rPr>
        <sz val="10"/>
        <color indexed="8"/>
        <rFont val="Arial"/>
        <family val="2"/>
      </rPr>
      <t>kładów.
Dozownik ma być fabrycznie nowy, ścienny. Montaż dozowników w czasie nie dłuższym niż 3 dni robocze.</t>
    </r>
  </si>
  <si>
    <r>
      <t xml:space="preserve">Zamawiający </t>
    </r>
    <r>
      <rPr>
        <sz val="10"/>
        <color indexed="8"/>
        <rFont val="Arial"/>
        <family val="2"/>
      </rPr>
      <t>wymaga dostarczenia 11 szt. dozowników</t>
    </r>
    <r>
      <rPr>
        <sz val="10"/>
        <rFont val="Arial"/>
        <family val="2"/>
      </rPr>
      <t xml:space="preserve"> kompatybilnych z produktem w pozycji 4. pochodzących od jednego producenta  w formie użyczenia na czas trwania umowy wraz z montażem oraz demontażem starych dozowników. Dozownik do ręczników dozowanych w systemie ciągłym, wykonany z  tworzywa ABS. Dozownik w kolorze białym, wyposażony w zamek zamykany za pomocą metalowego kluczyka i metalowego przycisku . Wymiary dozownika: 49,1x36,7x10,1cm (+/-2%). Wymagane oświadczenie producenta dozownika o kompatybilności z oferowanym wkładem.</t>
    </r>
  </si>
  <si>
    <r>
      <rPr>
        <b/>
        <sz val="10"/>
        <color indexed="8"/>
        <rFont val="Arial"/>
        <family val="2"/>
      </rPr>
      <t>UWAGA</t>
    </r>
    <r>
      <rPr>
        <sz val="10"/>
        <color indexed="8"/>
        <rFont val="Arial"/>
        <family val="2"/>
      </rPr>
      <t xml:space="preserve"> Zamawiający wymaga dostarczenia karty dla każdego produktu wydanej przez producenta. Zamawiający wymaga, aby opakowanie zbiorcze zawierało nazwę producenta, kod produktu oraz numer EAN umożliwiający identyfiakcaję podmiotu odpowied</t>
    </r>
    <r>
      <rPr>
        <sz val="10"/>
        <color indexed="8"/>
        <rFont val="Arial"/>
        <family val="2"/>
      </rPr>
      <t>zialnego. Zamawiający zastrzega sobie możliwość otrzymania  próbek produktów w opakowniach zbiorczych na każdym etapie postępowania</t>
    </r>
  </si>
  <si>
    <t>Pakiet 2 Myjki do mycia części intymnych</t>
  </si>
  <si>
    <t>Jedmorazowe nawilżone myjki w postaci rękawicy przeznaczone do mycia, pielęgnacji i ochrony skóry przy inkontynencji, z zawartością substancji ochronnej 3% dimetykon, niezawierające składników o właściwościachbójczych, substancji zapachowych i barwników, alkoholi, parabenów, mydła oraz kwasu mlekowego. Zawiera składniki myjące, odżywcze praz pielęgnujące takie jak: witamina E, gliceryna, glikol kaprylowy i kaprylan glicerolu, nie wymagające spłukiwania oraz osuszania ciała. Posiadające Ph neutralne dla skóy, hipoalergiczne, testowane dermatologicznie. Rękawice o zaokrąglonym anatomicznym kształcie, zgrzewane ultradźwiękowo dzięki czemu nie drażni wrażliwej skóry pacjenta, miękkie  i przyjemne w dotyku, wykonane z wytrzymałego i delikatnego matriału, rękawice o wymiarze 22 x 15 cm i gramaturze 82g/m2, pakowanie w opakowaniu typu flow-pack z możliwośćią podgrzania w kuchence mikrofalowej, zarejestrowany jako wyrób medyczny</t>
  </si>
  <si>
    <t>8 sztuk</t>
  </si>
  <si>
    <t>Cena jedn. Netto za 1 sztukę</t>
  </si>
  <si>
    <t>Pakiet 6 Stopery wkładki douszne</t>
  </si>
  <si>
    <t>Pakiet nr 10 Maszynka jednorazowa do golenia</t>
  </si>
  <si>
    <r>
      <t xml:space="preserve">Wartość netto
</t>
    </r>
    <r>
      <rPr>
        <b/>
        <sz val="8"/>
        <color indexed="10"/>
        <rFont val="Arial"/>
        <family val="2"/>
      </rPr>
      <t>(ilość opakowań x cena jedn. netto za opakowanie)</t>
    </r>
  </si>
  <si>
    <r>
      <t xml:space="preserve">Wartość netto </t>
    </r>
    <r>
      <rPr>
        <b/>
        <sz val="11"/>
        <color indexed="10"/>
        <rFont val="Arial"/>
        <family val="2"/>
      </rPr>
      <t>(ilość rolek x cena jedn. netto za rolkę)</t>
    </r>
  </si>
  <si>
    <r>
      <t xml:space="preserve">Wartość netto
</t>
    </r>
    <r>
      <rPr>
        <b/>
        <sz val="8"/>
        <color indexed="10"/>
        <rFont val="Arial"/>
        <family val="2"/>
      </rPr>
      <t>(ilość szt.  x cena jedn. netto za 1 szt.)</t>
    </r>
  </si>
  <si>
    <r>
      <t xml:space="preserve">Wartość netto
</t>
    </r>
    <r>
      <rPr>
        <b/>
        <sz val="8"/>
        <color indexed="10"/>
        <rFont val="Arial"/>
        <family val="2"/>
      </rPr>
      <t>(ilość par  x cena jedn. netto za 1 parę)</t>
    </r>
  </si>
  <si>
    <r>
      <t xml:space="preserve">Wartość netto </t>
    </r>
    <r>
      <rPr>
        <b/>
        <sz val="8"/>
        <color indexed="10"/>
        <rFont val="Arial"/>
        <family val="2"/>
      </rPr>
      <t>(kolumna ilość sztuk*cena netto za  1 sztukę)</t>
    </r>
  </si>
  <si>
    <r>
      <t xml:space="preserve">Wartość netto
</t>
    </r>
    <r>
      <rPr>
        <b/>
        <sz val="8"/>
        <color indexed="10"/>
        <rFont val="Arial"/>
        <family val="2"/>
      </rPr>
      <t>(ilość szt.  x cena jedn. netto za szt.)</t>
    </r>
  </si>
  <si>
    <r>
      <t xml:space="preserve">Wartość netto
</t>
    </r>
    <r>
      <rPr>
        <b/>
        <sz val="8"/>
        <color indexed="10"/>
        <rFont val="Arial"/>
        <family val="2"/>
      </rPr>
      <t>(ilość opakowań. x cena jedn. za 1 opakowanie)</t>
    </r>
  </si>
  <si>
    <t>ilość  opakowań</t>
  </si>
  <si>
    <t xml:space="preserve">Cena jedn. Za 1 opakowanie </t>
  </si>
  <si>
    <r>
      <t xml:space="preserve">Wartość netto </t>
    </r>
    <r>
      <rPr>
        <b/>
        <sz val="8"/>
        <color indexed="10"/>
        <rFont val="Arial"/>
        <family val="2"/>
      </rPr>
      <t>(kolumna ilość opakowań*cena netto jedn. Za 1 opakowanie)</t>
    </r>
  </si>
  <si>
    <r>
      <t xml:space="preserve">Wartość netto
</t>
    </r>
    <r>
      <rPr>
        <b/>
        <sz val="8"/>
        <color indexed="10"/>
        <rFont val="Arial"/>
        <family val="2"/>
      </rPr>
      <t>(ilość opakowań  x cena jedn. netto za 1 opakowanie)</t>
    </r>
  </si>
  <si>
    <t>Cena za 1 opakowanie</t>
  </si>
  <si>
    <t>Cena jedn. Netto za  opakowanie</t>
  </si>
  <si>
    <r>
      <t xml:space="preserve">Fartuch foliowy LDPE, jednorazowy, dedykowany przedniej części ciała, wiązany z tyłu na troki, grubość min 0,04 mm, rozmiar uniwersalny, </t>
    </r>
    <r>
      <rPr>
        <b/>
        <sz val="11"/>
        <rFont val="Arial"/>
        <family val="2"/>
      </rPr>
      <t>100 sztuk w opakowaniu</t>
    </r>
    <r>
      <rPr>
        <sz val="11"/>
        <rFont val="Arial"/>
        <family val="2"/>
      </rPr>
      <t>, przeznaczony do kontaktu z żywnością</t>
    </r>
  </si>
  <si>
    <r>
      <t xml:space="preserve">Jednorazowa medyczna maszynka do golenia typu Gallantdwa,   do usuwania owłsienia pacjenta, czyszczenie pola operacyjnego, karbowany uchwyt pozwala na bezpieczne i komfortowe golenie, stabilny chwyt przy czynności golenia, specjalne wycięcie w uchwycie umożliwia obserwację pola golenia,  pojedyncze ostrze wykonane ze stali nierdzewnej pokryte wartwą platyny i teflonu, specjalny grzebień prowadzący, podnoszący i zbierający włoski, dzięki któremu włoski nie zapychają ostrza, pojedyncze maszynka zpakowana w tekturkę, </t>
    </r>
    <r>
      <rPr>
        <b/>
        <sz val="11"/>
        <rFont val="Arial"/>
        <family val="2"/>
      </rPr>
      <t>opakowanie zbiorcze 50 szt.</t>
    </r>
    <r>
      <rPr>
        <sz val="11"/>
        <rFont val="Arial"/>
        <family val="2"/>
      </rPr>
      <t>, wyrób medyczny</t>
    </r>
  </si>
  <si>
    <t>Jednorazowa maszynka do golenia typu Polsilver, dwa  ostrza z powłoką z platyny i chromu, ergonomiczny kształt rączki zapewnia wiekszą kontrolę na d polem golenia, bezpieczne i praktyczne golenie</t>
  </si>
  <si>
    <r>
      <t xml:space="preserve">Ręcznik do rąk typu Z, dozowany w systemie ciągłym, dzięki specjalnym rzepom łączącym pierwsze i ostatnie odcinki w bindzie. Ilość sztuk w opakowaniu zbiorczym 4920. Bindy skompresowane co ogranicza miejsce magazynowe. Ręcznik w kolorze białym jednowarstwowy, wykonany z celulozy, gramatura 1x 28g/m2 (+/-2%), wymiary odcinka 20,1 x 22,5cm (+/- 2%). Ręcznik posiada certyfikaty Eu Ecolabel , certyfikat FSC lub równoważne oraz dopuszczenie do kontaktu z żywnością  </t>
    </r>
    <r>
      <rPr>
        <b/>
        <sz val="10"/>
        <color indexed="8"/>
        <rFont val="Arial"/>
        <family val="2"/>
      </rPr>
      <t>Opakowanie zbiorcze to 12 bind x 410 odcinków</t>
    </r>
    <r>
      <rPr>
        <sz val="10"/>
        <color indexed="8"/>
        <rFont val="Arial"/>
        <family val="2"/>
      </rPr>
      <t>.</t>
    </r>
  </si>
  <si>
    <r>
      <t xml:space="preserve">Ręcznik w roli o średnicy 19 cm, 1 warstwowy, wykonany z celulozy. Rolka o długości 280 m (+/-2%), wysokości 21 cm,  gramatura całkowita 31 g/m2 (+/-2%) nasycenie bieli min. 86%. Ręcznik biały, po jednej stronie rolki znajduje się plastikowy uchwyt będący integralną częścią kazdej roli. Ręcznik przystosowany do dozownika Matic w systemie H1, który dozuje po jednym odcinku ręcznika o długości 25 cm. Ręcznik posiadający dopuszczenie do kontaktu z żywnością, certyfikaty FSC, EU Ecolabel lub równoważne. </t>
    </r>
    <r>
      <rPr>
        <b/>
        <sz val="10"/>
        <rFont val="Arial"/>
        <family val="2"/>
      </rPr>
      <t>Opakowanie to karton zawierający 6 rolek</t>
    </r>
    <r>
      <rPr>
        <sz val="10"/>
        <rFont val="Arial"/>
        <family val="2"/>
      </rPr>
      <t>.</t>
    </r>
  </si>
  <si>
    <r>
      <t>Papier toaletowy na rolce centralnie dozowany odcinkami za pośrednictwem specjalistycznego dozownika. Papier 2. warstwowy wykonany z makulatury o gramaturze min. 2x16,5g/m2 (+/-2%), koloru białego.  Rolka wyposażona w wyjmowaną gilzę w systemie SmartCore® o wewnętrznej średnicy gilzy 4,4cm (+/-2%). Długość wstęgi na rolce 207 m (+/- 2%), perforacja ułatwiająca odrywanie odcinków, ilość odcinków na rolce ok. 1150 (+/-2%), średnica rolki  20cm (+/- 2%), szerokość odcinka 13,4 cm (+/- 2%), długość odcinka 18 cm (+/-2%). Papier posiadający certyfikaty: ekologiczny Eu Ecolabel , certyfikat FSC lub równoważne.</t>
    </r>
    <r>
      <rPr>
        <b/>
        <u val="single"/>
        <sz val="10"/>
        <rFont val="Arial"/>
        <family val="2"/>
      </rPr>
      <t xml:space="preserve"> Opakowanie foliowe 6 rolek.</t>
    </r>
  </si>
  <si>
    <r>
      <t xml:space="preserve">Ręcznik perforowany w roli centralnego dozowania. Gilza wykonana z tektury umożliwiająca wyciągnięcie jej z roli jednym ruchem ręki. Chłonny, wytrzymały, 1. warstwowy w kolorze białym, wykonany z włókien pochodzących z recyklingu, do bielenia nie wykorzystano środków zawierających chlor, wymiary odcinka 19,8 x 35 cm (+/- 2%). Długość rolki 300 m (+/- 2%), ilość odcinków 857 szt., gramatura min. 23 g/m2, wewnętrzna średnica gilzy 5,9 cm wysokość rolki 19,8 (+/-2%), średnica rolki 19,5 cm (+/-2%). Ręcznik dozowany przez dozownik po jednym odcinku. Ręcznik posiadający certyfikaty: ekologiczny Eu Ecolabel, certyfikat FSC lub równoważne oraz certyfikat dopuszczający do kontaktu z żywnością.Ostatnie  3-5 m ręcznika ze znacznikiem w innym kolorze  umożliwiający kontrolę zużycia wkładu. </t>
    </r>
    <r>
      <rPr>
        <b/>
        <u val="single"/>
        <sz val="10"/>
        <rFont val="Arial"/>
        <family val="2"/>
      </rPr>
      <t>Opakowanie foliowe 6 rolek.</t>
    </r>
  </si>
  <si>
    <t>Ilość  litrów</t>
  </si>
  <si>
    <t>Cena jedn. Netto za 1 litr</t>
  </si>
  <si>
    <r>
      <t xml:space="preserve">Wartość netto
</t>
    </r>
    <r>
      <rPr>
        <b/>
        <sz val="8"/>
        <color indexed="10"/>
        <rFont val="Arial"/>
        <family val="2"/>
      </rPr>
      <t>(ilość litrów  x cena jedn. netto za 1 litr)</t>
    </r>
  </si>
  <si>
    <r>
      <t xml:space="preserve">Jednorazowe zatyczki przeciwhałasowe do uszu, wykonane z miękkiej, wolnorozprężającej się pianki poliuretanowej, wygodne, anatomiczne, prawie nie wyczuwalne w uchu, poziom tłumienia hałasu 36-38 dB, do stosowania dla pacjentów i obsługi urządzenia Tomografii Komputerowej, zgodne z norami EN 352-2, </t>
    </r>
    <r>
      <rPr>
        <b/>
        <sz val="8"/>
        <rFont val="Arial CE"/>
        <family val="0"/>
      </rPr>
      <t>opakowanie zbiorcze do 1000 sztuk = 500 par</t>
    </r>
  </si>
  <si>
    <t>Ilość par</t>
  </si>
  <si>
    <t>Cena jedn. Netto za 1 parę</t>
  </si>
  <si>
    <t>Ilość rolek</t>
  </si>
  <si>
    <t>Wielkość opakowania/rolki *</t>
  </si>
  <si>
    <r>
      <t>Jednorazowa sucha myjka o miękkiej strukturze,  nasączona dwustronnie środkami myjącymi z rumiankiem i aloesem o neutralnym dla skóry pH 5,5 ,  aktywacja mydła zawartego w myjce po namoczeniu myjki w wodzie, rozmiar jednej myjki: 12x20 cm, gramatura: 150 g/m2, Wyrób kosmetyczny,</t>
    </r>
    <r>
      <rPr>
        <b/>
        <sz val="8"/>
        <rFont val="Arial CE"/>
        <family val="0"/>
      </rPr>
      <t xml:space="preserve"> opakowanie 10 szt.</t>
    </r>
    <r>
      <rPr>
        <sz val="8"/>
        <rFont val="Arial CE"/>
        <family val="0"/>
      </rPr>
      <t xml:space="preserve"> </t>
    </r>
  </si>
  <si>
    <r>
      <t xml:space="preserve">Preparat czyszcząco-konserujący do stali nierdzewnej, kwasoodpornej, szlachetnej, przeznaczone do mebli ze stali nierdzewnej, właściowści nabłyszczające i zabezpiecające, szybkoschnący, nie pozostawia smug i iśladów palców na czyszczonej powierzchni, powłoka nabłyszczająca wytrzymała do 3 tygodni po naniesieniu na powierzchnię, nie wymaga polerowania, łagodny i przyjemny zapach, produkt niesklasyfikowany jako niebezpieczny, </t>
    </r>
    <r>
      <rPr>
        <b/>
        <sz val="8"/>
        <rFont val="Arial CE"/>
        <family val="0"/>
      </rPr>
      <t>opakowanie 1 litr</t>
    </r>
    <r>
      <rPr>
        <sz val="8"/>
        <rFont val="Arial CE"/>
        <family val="0"/>
      </rPr>
      <t>, wymagana ulotka produktu i karta charakterystyki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</si>
</sst>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\ [$zł];[Red]\-#,##0.00\ [$zł]"/>
    <numFmt numFmtId="169" formatCode="#,##0.00_ ;\-#,##0.00\ "/>
    <numFmt numFmtId="170" formatCode="#,##0&quot; zł&quot;;[Red]\-#,##0&quot; zł&quot;"/>
    <numFmt numFmtId="171" formatCode="#,##0_ ;[Red]\-#,##0\ "/>
    <numFmt numFmtId="172" formatCode="#,##0.00_ ;[Red]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\ _z_ł_-;\-* #,##0.00\ _z_ł_-;_-* \-??\ _z_ł_-;_-@_-"/>
    <numFmt numFmtId="178" formatCode="#,##0.00\ [$zł-415];[Red]\-#,##0.00\ [$zł-415]"/>
    <numFmt numFmtId="179" formatCode="#,###"/>
    <numFmt numFmtId="180" formatCode="#,###.00"/>
    <numFmt numFmtId="181" formatCode="_-* #,##0.00\ [$zł-415]_-;\-* #,##0.00\ [$zł-415]_-;_-* &quot;-&quot;??\ [$zł-415]_-;_-@_-"/>
  </numFmts>
  <fonts count="59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 CE"/>
      <family val="0"/>
    </font>
    <font>
      <sz val="8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 CE"/>
      <family val="0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4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6" fontId="4" fillId="34" borderId="11" xfId="0" applyNumberFormat="1" applyFont="1" applyFill="1" applyBorder="1" applyAlignment="1">
      <alignment wrapText="1"/>
    </xf>
    <xf numFmtId="167" fontId="4" fillId="35" borderId="1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77" fontId="9" fillId="0" borderId="15" xfId="44" applyNumberFormat="1" applyFont="1" applyFill="1" applyBorder="1" applyAlignment="1" applyProtection="1">
      <alignment horizontal="left" vertical="center" wrapText="1"/>
      <protection/>
    </xf>
    <xf numFmtId="177" fontId="9" fillId="0" borderId="16" xfId="44" applyNumberFormat="1" applyFont="1" applyFill="1" applyBorder="1" applyAlignment="1" applyProtection="1">
      <alignment vertical="center" wrapText="1"/>
      <protection/>
    </xf>
    <xf numFmtId="4" fontId="3" fillId="34" borderId="11" xfId="0" applyNumberFormat="1" applyFont="1" applyFill="1" applyBorder="1" applyAlignment="1">
      <alignment wrapText="1"/>
    </xf>
    <xf numFmtId="167" fontId="3" fillId="35" borderId="11" xfId="0" applyNumberFormat="1" applyFont="1" applyFill="1" applyBorder="1" applyAlignment="1">
      <alignment horizontal="center" vertical="center"/>
    </xf>
    <xf numFmtId="9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right" vertical="center"/>
    </xf>
    <xf numFmtId="167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37" fontId="5" fillId="0" borderId="1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7" fontId="5" fillId="0" borderId="1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37" fontId="5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 wrapText="1"/>
    </xf>
    <xf numFmtId="37" fontId="5" fillId="0" borderId="20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wrapText="1"/>
    </xf>
    <xf numFmtId="168" fontId="4" fillId="34" borderId="1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2" fontId="9" fillId="36" borderId="14" xfId="0" applyNumberFormat="1" applyFont="1" applyFill="1" applyBorder="1" applyAlignment="1">
      <alignment horizontal="center" vertical="center" wrapText="1"/>
    </xf>
    <xf numFmtId="44" fontId="1" fillId="36" borderId="10" xfId="62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68" fontId="3" fillId="34" borderId="11" xfId="0" applyNumberFormat="1" applyFont="1" applyFill="1" applyBorder="1" applyAlignment="1">
      <alignment wrapText="1"/>
    </xf>
    <xf numFmtId="167" fontId="3" fillId="35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8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78" fontId="4" fillId="37" borderId="0" xfId="0" applyNumberFormat="1" applyFont="1" applyFill="1" applyBorder="1" applyAlignment="1">
      <alignment wrapText="1"/>
    </xf>
    <xf numFmtId="167" fontId="4" fillId="38" borderId="0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166" fontId="5" fillId="0" borderId="2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" fillId="39" borderId="15" xfId="0" applyFont="1" applyFill="1" applyBorder="1" applyAlignment="1">
      <alignment horizontal="center" vertical="center" wrapText="1"/>
    </xf>
    <xf numFmtId="180" fontId="5" fillId="39" borderId="15" xfId="0" applyNumberFormat="1" applyFont="1" applyFill="1" applyBorder="1" applyAlignment="1">
      <alignment horizontal="center" vertical="center" wrapText="1"/>
    </xf>
    <xf numFmtId="166" fontId="5" fillId="39" borderId="15" xfId="0" applyNumberFormat="1" applyFont="1" applyFill="1" applyBorder="1" applyAlignment="1">
      <alignment horizontal="center" vertical="center" wrapText="1"/>
    </xf>
    <xf numFmtId="167" fontId="5" fillId="39" borderId="15" xfId="0" applyNumberFormat="1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4" fontId="5" fillId="39" borderId="10" xfId="0" applyNumberFormat="1" applyFont="1" applyFill="1" applyBorder="1" applyAlignment="1">
      <alignment horizontal="center" vertical="center" wrapText="1"/>
    </xf>
    <xf numFmtId="37" fontId="5" fillId="0" borderId="11" xfId="0" applyNumberFormat="1" applyFont="1" applyBorder="1" applyAlignment="1">
      <alignment horizontal="center" vertical="center"/>
    </xf>
    <xf numFmtId="0" fontId="5" fillId="39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125" style="0" customWidth="1"/>
    <col min="2" max="2" width="47.25390625" style="0" customWidth="1"/>
    <col min="3" max="3" width="11.125" style="0" customWidth="1"/>
    <col min="4" max="4" width="10.375" style="0" customWidth="1"/>
    <col min="5" max="5" width="17.25390625" style="0" customWidth="1"/>
    <col min="6" max="6" width="12.253906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30.75" customHeight="1">
      <c r="A1" s="1"/>
      <c r="B1" s="124" t="s">
        <v>53</v>
      </c>
      <c r="C1" s="124"/>
      <c r="D1" s="124"/>
      <c r="E1" s="124"/>
      <c r="F1" s="2"/>
      <c r="G1" s="2"/>
      <c r="H1" s="2"/>
      <c r="I1" s="2"/>
    </row>
    <row r="2" spans="1:9" ht="51.75" customHeight="1">
      <c r="A2" s="30" t="s">
        <v>0</v>
      </c>
      <c r="B2" s="29" t="s">
        <v>1</v>
      </c>
      <c r="C2" s="109" t="s">
        <v>11</v>
      </c>
      <c r="D2" s="29" t="s">
        <v>9</v>
      </c>
      <c r="E2" s="29" t="s">
        <v>12</v>
      </c>
      <c r="F2" s="29" t="s">
        <v>108</v>
      </c>
      <c r="G2" s="29" t="s">
        <v>96</v>
      </c>
      <c r="H2" s="29" t="s">
        <v>2</v>
      </c>
      <c r="I2" s="29" t="s">
        <v>3</v>
      </c>
    </row>
    <row r="3" spans="1:9" ht="81" customHeight="1">
      <c r="A3" s="31">
        <v>1</v>
      </c>
      <c r="B3" s="11" t="s">
        <v>124</v>
      </c>
      <c r="C3" s="13" t="s">
        <v>45</v>
      </c>
      <c r="D3" s="123">
        <v>3000</v>
      </c>
      <c r="E3" s="13"/>
      <c r="F3" s="110"/>
      <c r="G3" s="14"/>
      <c r="H3" s="19"/>
      <c r="I3" s="15"/>
    </row>
    <row r="4" spans="1:9" ht="14.25" customHeight="1">
      <c r="A4" s="4"/>
      <c r="B4" s="5" t="s">
        <v>4</v>
      </c>
      <c r="C4" s="5"/>
      <c r="D4" s="4"/>
      <c r="E4" s="4"/>
      <c r="F4" s="4"/>
      <c r="G4" s="33">
        <f>G3</f>
        <v>0</v>
      </c>
      <c r="H4" s="34">
        <f>I4-G4</f>
        <v>0</v>
      </c>
      <c r="I4" s="34">
        <f>I3</f>
        <v>0</v>
      </c>
    </row>
    <row r="5" ht="12.75">
      <c r="B5" s="71"/>
    </row>
    <row r="6" spans="2:8" ht="21" customHeight="1">
      <c r="B6" s="125"/>
      <c r="C6" s="125"/>
      <c r="D6" s="125"/>
      <c r="E6" s="125"/>
      <c r="F6" s="125"/>
      <c r="G6" s="125"/>
      <c r="H6" s="6"/>
    </row>
    <row r="7" spans="2:8" ht="15">
      <c r="B7" s="9"/>
      <c r="C7" s="6"/>
      <c r="D7" s="6"/>
      <c r="E7" s="6"/>
      <c r="F7" s="6"/>
      <c r="G7" s="6"/>
      <c r="H7" s="6"/>
    </row>
    <row r="8" spans="2:8" ht="12.75">
      <c r="B8" s="7"/>
      <c r="C8" s="8"/>
      <c r="D8" s="8"/>
      <c r="E8" s="8"/>
      <c r="F8" s="8"/>
      <c r="G8" s="8"/>
      <c r="H8" s="8"/>
    </row>
    <row r="9" spans="2:8" ht="12.75">
      <c r="B9" s="87" t="s">
        <v>83</v>
      </c>
      <c r="C9" s="8"/>
      <c r="D9" s="8"/>
      <c r="E9" s="8"/>
      <c r="F9" s="8"/>
      <c r="G9" s="8"/>
      <c r="H9" s="8"/>
    </row>
    <row r="10" spans="2:9" ht="12.75">
      <c r="B10" s="8"/>
      <c r="C10" s="8"/>
      <c r="D10" s="8"/>
      <c r="E10" s="8"/>
      <c r="F10" s="8"/>
      <c r="G10" s="126" t="s">
        <v>5</v>
      </c>
      <c r="H10" s="126"/>
      <c r="I10" s="126"/>
    </row>
    <row r="11" spans="2:9" ht="12.75">
      <c r="B11" s="8"/>
      <c r="C11" s="8"/>
      <c r="D11" s="8"/>
      <c r="E11" s="8"/>
      <c r="F11" s="8"/>
      <c r="G11" s="126" t="s">
        <v>6</v>
      </c>
      <c r="H11" s="126"/>
      <c r="I11" s="126"/>
    </row>
    <row r="12" spans="2:8" ht="12.75">
      <c r="B12" s="8"/>
      <c r="C12" s="8"/>
      <c r="D12" s="8"/>
      <c r="E12" s="8"/>
      <c r="F12" s="8"/>
      <c r="G12" s="8"/>
      <c r="H12" s="8"/>
    </row>
    <row r="13" spans="2:8" ht="12.75">
      <c r="B13" s="8"/>
      <c r="C13" s="8"/>
      <c r="D13" s="8"/>
      <c r="E13" s="8"/>
      <c r="F13" s="8"/>
      <c r="G13" s="8"/>
      <c r="H13" s="8"/>
    </row>
    <row r="14" spans="2:8" ht="12.75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4:8" ht="12.75">
      <c r="D16" s="8"/>
      <c r="E16" s="8"/>
      <c r="F16" s="8"/>
      <c r="G16" s="8"/>
      <c r="H16" s="8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8" zoomScaleNormal="70" zoomScaleSheetLayoutView="98" zoomScalePageLayoutView="0" workbookViewId="0" topLeftCell="A1">
      <selection activeCell="B36" sqref="B36"/>
    </sheetView>
  </sheetViews>
  <sheetFormatPr defaultColWidth="9.00390625" defaultRowHeight="12.75"/>
  <cols>
    <col min="1" max="1" width="4.00390625" style="0" customWidth="1"/>
    <col min="2" max="2" width="79.25390625" style="0" customWidth="1"/>
    <col min="3" max="4" width="7.00390625" style="0" customWidth="1"/>
    <col min="5" max="5" width="14.625" style="0" customWidth="1"/>
    <col min="6" max="6" width="12.00390625" style="0" customWidth="1"/>
    <col min="7" max="7" width="14.875" style="0" customWidth="1"/>
    <col min="8" max="8" width="11.125" style="0" customWidth="1"/>
    <col min="9" max="9" width="14.00390625" style="0" customWidth="1"/>
  </cols>
  <sheetData>
    <row r="1" spans="1:8" ht="18" customHeight="1">
      <c r="A1" s="1"/>
      <c r="B1" s="70" t="s">
        <v>95</v>
      </c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70.5" customHeight="1">
      <c r="A3" s="62" t="s">
        <v>0</v>
      </c>
      <c r="B3" s="63" t="s">
        <v>1</v>
      </c>
      <c r="C3" s="63" t="s">
        <v>39</v>
      </c>
      <c r="D3" s="63" t="s">
        <v>40</v>
      </c>
      <c r="E3" s="63" t="s">
        <v>93</v>
      </c>
      <c r="F3" s="64" t="s">
        <v>100</v>
      </c>
      <c r="G3" s="63" t="s">
        <v>2</v>
      </c>
      <c r="H3" s="64" t="s">
        <v>3</v>
      </c>
    </row>
    <row r="4" spans="1:8" ht="80.25" customHeight="1">
      <c r="A4" s="65">
        <v>1</v>
      </c>
      <c r="B4" s="66" t="s">
        <v>111</v>
      </c>
      <c r="C4" s="67">
        <v>400</v>
      </c>
      <c r="D4" s="3"/>
      <c r="E4" s="103"/>
      <c r="F4" s="45"/>
      <c r="G4" s="68"/>
      <c r="H4" s="44"/>
    </row>
    <row r="5" spans="1:8" ht="14.25" customHeight="1">
      <c r="A5" s="4"/>
      <c r="B5" s="5" t="s">
        <v>4</v>
      </c>
      <c r="C5" s="4"/>
      <c r="D5" s="4"/>
      <c r="E5" s="4"/>
      <c r="F5" s="60">
        <f>SUM(F4:F4)</f>
        <v>0</v>
      </c>
      <c r="G5" s="34">
        <f>H5-F5</f>
        <v>0</v>
      </c>
      <c r="H5" s="34">
        <f>SUM(H4:H4)</f>
        <v>0</v>
      </c>
    </row>
    <row r="7" spans="3:8" ht="12.75">
      <c r="C7" s="6"/>
      <c r="D7" s="6"/>
      <c r="E7" s="6"/>
      <c r="F7" s="6"/>
      <c r="G7" s="6"/>
      <c r="H7" s="6"/>
    </row>
    <row r="8" spans="2:8" ht="12.75">
      <c r="B8" s="7"/>
      <c r="C8" s="8"/>
      <c r="D8" s="8"/>
      <c r="E8" s="8"/>
      <c r="F8" s="8"/>
      <c r="G8" s="8"/>
      <c r="H8" s="8"/>
    </row>
    <row r="9" spans="2:8" ht="12.75">
      <c r="B9" s="8" t="s">
        <v>35</v>
      </c>
      <c r="C9" s="8"/>
      <c r="D9" s="8"/>
      <c r="E9" s="8"/>
      <c r="F9" s="8"/>
      <c r="G9" s="8"/>
      <c r="H9" s="8"/>
    </row>
    <row r="10" spans="2:9" ht="12.75">
      <c r="B10" s="8"/>
      <c r="C10" s="8"/>
      <c r="D10" s="8"/>
      <c r="E10" s="8"/>
      <c r="F10" s="8"/>
      <c r="G10" s="126" t="s">
        <v>5</v>
      </c>
      <c r="H10" s="126"/>
      <c r="I10" s="126"/>
    </row>
    <row r="11" spans="2:9" ht="12.75">
      <c r="B11" s="8"/>
      <c r="C11" s="8"/>
      <c r="D11" s="8"/>
      <c r="E11" s="8"/>
      <c r="F11" s="8"/>
      <c r="G11" s="126" t="s">
        <v>6</v>
      </c>
      <c r="H11" s="126"/>
      <c r="I11" s="126"/>
    </row>
    <row r="12" spans="2:8" ht="12.75">
      <c r="B12" s="8"/>
      <c r="C12" s="8"/>
      <c r="D12" s="8"/>
      <c r="E12" s="8"/>
      <c r="F12" s="8"/>
      <c r="G12" s="8"/>
      <c r="H12" s="8"/>
    </row>
    <row r="13" spans="2:8" ht="12.75">
      <c r="B13" s="8"/>
      <c r="C13" s="8"/>
      <c r="D13" s="8"/>
      <c r="E13" s="8"/>
      <c r="F13" s="8"/>
      <c r="G13" s="8"/>
      <c r="H13" s="8"/>
    </row>
    <row r="14" spans="2:8" ht="12.75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2:8" ht="12.75">
      <c r="B16" s="8"/>
      <c r="C16" s="8"/>
      <c r="D16" s="8"/>
      <c r="E16" s="8"/>
      <c r="F16" s="8"/>
      <c r="G16" s="8"/>
      <c r="H16" s="8"/>
    </row>
  </sheetData>
  <sheetProtection selectLockedCells="1" selectUnlockedCells="1"/>
  <mergeCells count="2">
    <mergeCell ref="G10:I10"/>
    <mergeCell ref="G11:I11"/>
  </mergeCells>
  <printOptions/>
  <pageMargins left="0.7874015748031497" right="0.7874015748031497" top="0.7874015748031497" bottom="1.062992125984252" header="0.5118110236220472" footer="0.7874015748031497"/>
  <pageSetup horizontalDpi="300" verticalDpi="300" orientation="landscape" paperSize="9" scale="74" r:id="rId1"/>
  <headerFooter alignWithMargins="0"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8" zoomScaleNormal="70" zoomScaleSheetLayoutView="98" zoomScalePageLayoutView="0" workbookViewId="0" topLeftCell="A1">
      <selection activeCell="B20" sqref="B20"/>
    </sheetView>
  </sheetViews>
  <sheetFormatPr defaultColWidth="9.00390625" defaultRowHeight="12.75"/>
  <cols>
    <col min="1" max="1" width="4.00390625" style="0" customWidth="1"/>
    <col min="2" max="2" width="79.25390625" style="0" customWidth="1"/>
    <col min="3" max="3" width="7.00390625" style="0" customWidth="1"/>
    <col min="4" max="4" width="10.25390625" style="0" customWidth="1"/>
    <col min="5" max="5" width="14.625" style="0" customWidth="1"/>
    <col min="6" max="6" width="12.00390625" style="0" customWidth="1"/>
    <col min="7" max="7" width="14.875" style="0" customWidth="1"/>
    <col min="8" max="8" width="11.125" style="0" customWidth="1"/>
    <col min="9" max="9" width="14.00390625" style="0" customWidth="1"/>
  </cols>
  <sheetData>
    <row r="1" spans="1:9" ht="22.5" customHeight="1">
      <c r="A1" s="1"/>
      <c r="B1" s="70" t="s">
        <v>74</v>
      </c>
      <c r="C1" s="2"/>
      <c r="D1" s="2"/>
      <c r="E1" s="2"/>
      <c r="F1" s="2"/>
      <c r="G1" s="2"/>
      <c r="H1" s="2"/>
      <c r="I1" s="2"/>
    </row>
    <row r="2" spans="1:9" ht="12.75" customHeight="1">
      <c r="A2" s="1"/>
      <c r="B2" s="2"/>
      <c r="C2" s="2"/>
      <c r="D2" s="2"/>
      <c r="E2" s="2"/>
      <c r="F2" s="2"/>
      <c r="G2" s="2"/>
      <c r="H2" s="2"/>
      <c r="I2" s="2"/>
    </row>
    <row r="3" spans="1:9" ht="65.25" customHeight="1">
      <c r="A3" s="62" t="s">
        <v>0</v>
      </c>
      <c r="B3" s="63" t="s">
        <v>1</v>
      </c>
      <c r="C3" s="112" t="s">
        <v>69</v>
      </c>
      <c r="D3" s="113" t="s">
        <v>103</v>
      </c>
      <c r="E3" s="63" t="s">
        <v>40</v>
      </c>
      <c r="F3" s="113" t="s">
        <v>104</v>
      </c>
      <c r="G3" s="64" t="s">
        <v>105</v>
      </c>
      <c r="H3" s="63" t="s">
        <v>2</v>
      </c>
      <c r="I3" s="64" t="s">
        <v>3</v>
      </c>
    </row>
    <row r="4" spans="1:9" ht="149.25" customHeight="1">
      <c r="A4" s="65">
        <v>1</v>
      </c>
      <c r="B4" s="66" t="s">
        <v>110</v>
      </c>
      <c r="C4" s="67">
        <v>50</v>
      </c>
      <c r="D4" s="67">
        <v>10</v>
      </c>
      <c r="E4" s="3"/>
      <c r="F4" s="17"/>
      <c r="G4" s="45"/>
      <c r="H4" s="68"/>
      <c r="I4" s="44"/>
    </row>
    <row r="5" spans="1:9" ht="14.25" customHeight="1">
      <c r="A5" s="4"/>
      <c r="B5" s="5" t="s">
        <v>4</v>
      </c>
      <c r="C5" s="4"/>
      <c r="D5" s="4"/>
      <c r="E5" s="4"/>
      <c r="F5" s="4"/>
      <c r="G5" s="60">
        <f>SUM(G4:G4)</f>
        <v>0</v>
      </c>
      <c r="H5" s="34">
        <f>I5-G5</f>
        <v>0</v>
      </c>
      <c r="I5" s="34">
        <f>SUM(I4:I4)</f>
        <v>0</v>
      </c>
    </row>
    <row r="7" spans="2:8" ht="12.75">
      <c r="B7" s="7"/>
      <c r="C7" s="8"/>
      <c r="D7" s="6"/>
      <c r="E7" s="6"/>
      <c r="F7" s="6"/>
      <c r="G7" s="6"/>
      <c r="H7" s="6"/>
    </row>
    <row r="8" spans="2:8" ht="12.75">
      <c r="B8" s="8" t="s">
        <v>35</v>
      </c>
      <c r="C8" s="8"/>
      <c r="E8" s="8"/>
      <c r="F8" s="8"/>
      <c r="G8" s="8"/>
      <c r="H8" s="8"/>
    </row>
    <row r="9" spans="2:8" ht="12.75">
      <c r="B9" s="8"/>
      <c r="C9" s="8"/>
      <c r="E9" s="8"/>
      <c r="F9" s="8"/>
      <c r="G9" s="8"/>
      <c r="H9" s="8"/>
    </row>
    <row r="10" spans="2:9" ht="12.75">
      <c r="B10" s="8"/>
      <c r="C10" s="8"/>
      <c r="D10" s="8"/>
      <c r="E10" s="8"/>
      <c r="F10" s="8"/>
      <c r="G10" s="126" t="s">
        <v>5</v>
      </c>
      <c r="H10" s="126"/>
      <c r="I10" s="126"/>
    </row>
    <row r="11" spans="2:9" ht="12.75">
      <c r="B11" s="8"/>
      <c r="C11" s="8"/>
      <c r="D11" s="8"/>
      <c r="E11" s="8"/>
      <c r="F11" s="8"/>
      <c r="G11" s="126" t="s">
        <v>6</v>
      </c>
      <c r="H11" s="126"/>
      <c r="I11" s="126"/>
    </row>
    <row r="12" spans="2:8" ht="12.75">
      <c r="B12" s="8"/>
      <c r="C12" s="8"/>
      <c r="D12" s="8"/>
      <c r="E12" s="8"/>
      <c r="F12" s="8"/>
      <c r="G12" s="8"/>
      <c r="H12" s="8"/>
    </row>
    <row r="13" spans="2:8" ht="12.75">
      <c r="B13" s="8"/>
      <c r="C13" s="8"/>
      <c r="D13" s="8"/>
      <c r="E13" s="8"/>
      <c r="F13" s="8"/>
      <c r="G13" s="8"/>
      <c r="H13" s="8"/>
    </row>
    <row r="14" spans="2:8" ht="12.75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4:8" ht="12.75">
      <c r="D16" s="8"/>
      <c r="E16" s="8"/>
      <c r="F16" s="8"/>
      <c r="G16" s="8"/>
      <c r="H16" s="8"/>
    </row>
  </sheetData>
  <sheetProtection selectLockedCells="1" selectUnlockedCells="1"/>
  <mergeCells count="2">
    <mergeCell ref="G10:I10"/>
    <mergeCell ref="G11:I11"/>
  </mergeCells>
  <printOptions/>
  <pageMargins left="0.7874015748031497" right="0.7874015748031497" top="0.7874015748031497" bottom="1.062992125984252" header="0.5118110236220472" footer="0.7874015748031497"/>
  <pageSetup horizontalDpi="300" verticalDpi="300" orientation="landscape" paperSize="9" scale="74" r:id="rId1"/>
  <headerFooter alignWithMargins="0"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98" zoomScaleNormal="70" zoomScaleSheetLayoutView="98" zoomScalePageLayoutView="0" workbookViewId="0" topLeftCell="A1">
      <selection activeCell="B12" sqref="B12"/>
    </sheetView>
  </sheetViews>
  <sheetFormatPr defaultColWidth="9.00390625" defaultRowHeight="12.75"/>
  <cols>
    <col min="1" max="1" width="4.00390625" style="0" customWidth="1"/>
    <col min="2" max="2" width="79.25390625" style="0" customWidth="1"/>
    <col min="3" max="3" width="7.00390625" style="0" customWidth="1"/>
    <col min="4" max="4" width="14.625" style="0" customWidth="1"/>
    <col min="5" max="5" width="12.00390625" style="0" customWidth="1"/>
    <col min="6" max="6" width="14.875" style="0" customWidth="1"/>
    <col min="7" max="7" width="11.125" style="0" customWidth="1"/>
    <col min="8" max="8" width="14.00390625" style="0" customWidth="1"/>
  </cols>
  <sheetData>
    <row r="1" spans="1:8" ht="22.5" customHeight="1">
      <c r="A1" s="1"/>
      <c r="B1" s="70" t="s">
        <v>75</v>
      </c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54.75" customHeight="1">
      <c r="A3" s="62" t="s">
        <v>0</v>
      </c>
      <c r="B3" s="63" t="s">
        <v>1</v>
      </c>
      <c r="C3" s="63" t="s">
        <v>39</v>
      </c>
      <c r="D3" s="63" t="s">
        <v>40</v>
      </c>
      <c r="E3" s="63" t="s">
        <v>93</v>
      </c>
      <c r="F3" s="64" t="s">
        <v>101</v>
      </c>
      <c r="G3" s="63" t="s">
        <v>2</v>
      </c>
      <c r="H3" s="64" t="s">
        <v>3</v>
      </c>
    </row>
    <row r="4" spans="1:8" ht="66.75" customHeight="1">
      <c r="A4" s="73">
        <v>1</v>
      </c>
      <c r="B4" s="74" t="s">
        <v>63</v>
      </c>
      <c r="C4" s="74">
        <v>2000</v>
      </c>
      <c r="D4" s="75"/>
      <c r="E4" s="76"/>
      <c r="F4" s="77"/>
      <c r="G4" s="74"/>
      <c r="H4" s="77"/>
    </row>
    <row r="5" spans="1:8" ht="54.75" customHeight="1">
      <c r="A5" s="73">
        <v>2</v>
      </c>
      <c r="B5" s="74" t="s">
        <v>64</v>
      </c>
      <c r="C5" s="74">
        <v>20</v>
      </c>
      <c r="D5" s="75"/>
      <c r="E5" s="76"/>
      <c r="F5" s="77"/>
      <c r="G5" s="74"/>
      <c r="H5" s="77"/>
    </row>
    <row r="6" spans="1:8" ht="54.75" customHeight="1">
      <c r="A6" s="73">
        <v>3</v>
      </c>
      <c r="B6" s="74" t="s">
        <v>65</v>
      </c>
      <c r="C6" s="74">
        <v>50</v>
      </c>
      <c r="D6" s="75"/>
      <c r="E6" s="76"/>
      <c r="F6" s="77"/>
      <c r="G6" s="74"/>
      <c r="H6" s="77"/>
    </row>
    <row r="7" spans="1:8" ht="63.75" customHeight="1">
      <c r="A7" s="65">
        <v>4</v>
      </c>
      <c r="B7" s="66" t="s">
        <v>66</v>
      </c>
      <c r="C7" s="67">
        <v>100</v>
      </c>
      <c r="D7" s="3"/>
      <c r="E7" s="78"/>
      <c r="F7" s="79"/>
      <c r="G7" s="80"/>
      <c r="H7" s="77"/>
    </row>
    <row r="8" spans="1:8" ht="63.75" customHeight="1">
      <c r="A8" s="65">
        <v>5</v>
      </c>
      <c r="B8" s="66" t="s">
        <v>67</v>
      </c>
      <c r="C8" s="67">
        <v>30</v>
      </c>
      <c r="D8" s="3"/>
      <c r="E8" s="78"/>
      <c r="F8" s="79"/>
      <c r="G8" s="80"/>
      <c r="H8" s="77"/>
    </row>
    <row r="9" spans="1:8" ht="69" customHeight="1">
      <c r="A9" s="65">
        <v>6</v>
      </c>
      <c r="B9" s="66" t="s">
        <v>68</v>
      </c>
      <c r="C9" s="67">
        <v>15</v>
      </c>
      <c r="D9" s="3"/>
      <c r="E9" s="78"/>
      <c r="F9" s="79"/>
      <c r="G9" s="80"/>
      <c r="H9" s="77"/>
    </row>
    <row r="10" spans="1:8" ht="14.25" customHeight="1">
      <c r="A10" s="4"/>
      <c r="B10" s="5" t="s">
        <v>4</v>
      </c>
      <c r="C10" s="4"/>
      <c r="D10" s="4"/>
      <c r="E10" s="81"/>
      <c r="F10" s="82">
        <f>SUM(F4:F9)</f>
        <v>0</v>
      </c>
      <c r="G10" s="83">
        <f>H10-F10</f>
        <v>0</v>
      </c>
      <c r="H10" s="83">
        <f>SUM(H4:H9)</f>
        <v>0</v>
      </c>
    </row>
    <row r="12" spans="3:7" ht="12.75">
      <c r="C12" s="6"/>
      <c r="D12" s="6"/>
      <c r="E12" s="6"/>
      <c r="F12" s="6"/>
      <c r="G12" s="6"/>
    </row>
    <row r="13" spans="2:7" ht="12.75">
      <c r="B13" s="7"/>
      <c r="C13" s="8"/>
      <c r="D13" s="8"/>
      <c r="E13" s="8"/>
      <c r="F13" s="8"/>
      <c r="G13" s="8"/>
    </row>
    <row r="14" spans="2:7" ht="12.75">
      <c r="B14" s="8" t="s">
        <v>35</v>
      </c>
      <c r="C14" s="8"/>
      <c r="D14" s="8"/>
      <c r="E14" s="8"/>
      <c r="F14" s="8"/>
      <c r="G14" s="8"/>
    </row>
    <row r="15" spans="2:8" ht="12.75">
      <c r="B15" s="8"/>
      <c r="C15" s="8"/>
      <c r="D15" s="8"/>
      <c r="E15" s="8"/>
      <c r="F15" s="126" t="s">
        <v>5</v>
      </c>
      <c r="G15" s="126"/>
      <c r="H15" s="126"/>
    </row>
    <row r="16" spans="2:8" ht="12.75">
      <c r="B16" s="8"/>
      <c r="C16" s="8"/>
      <c r="D16" s="8"/>
      <c r="E16" s="8"/>
      <c r="F16" s="126" t="s">
        <v>6</v>
      </c>
      <c r="G16" s="126"/>
      <c r="H16" s="126"/>
    </row>
    <row r="17" spans="2:7" ht="12.75">
      <c r="B17" s="8"/>
      <c r="C17" s="8"/>
      <c r="D17" s="8"/>
      <c r="E17" s="8"/>
      <c r="F17" s="8"/>
      <c r="G17" s="8"/>
    </row>
    <row r="18" spans="2:7" ht="12.75">
      <c r="B18" s="8"/>
      <c r="C18" s="8"/>
      <c r="D18" s="8"/>
      <c r="E18" s="8"/>
      <c r="F18" s="8"/>
      <c r="G18" s="8"/>
    </row>
    <row r="19" spans="2:7" ht="12.75">
      <c r="B19" s="8"/>
      <c r="C19" s="8"/>
      <c r="D19" s="8"/>
      <c r="E19" s="8"/>
      <c r="F19" s="8"/>
      <c r="G19" s="8"/>
    </row>
    <row r="20" spans="2:7" ht="12.75">
      <c r="B20" s="8"/>
      <c r="C20" s="8"/>
      <c r="D20" s="8"/>
      <c r="E20" s="8"/>
      <c r="F20" s="8"/>
      <c r="G20" s="8"/>
    </row>
    <row r="21" spans="2:7" ht="12.75">
      <c r="B21" s="8"/>
      <c r="C21" s="8"/>
      <c r="D21" s="8"/>
      <c r="E21" s="8"/>
      <c r="F21" s="8"/>
      <c r="G21" s="8"/>
    </row>
  </sheetData>
  <sheetProtection selectLockedCells="1" selectUnlockedCells="1"/>
  <mergeCells count="2">
    <mergeCell ref="F15:H15"/>
    <mergeCell ref="F16:H16"/>
  </mergeCells>
  <printOptions/>
  <pageMargins left="0.7874015748031497" right="0.7874015748031497" top="0.7874015748031497" bottom="1.062992125984252" header="0.5118110236220472" footer="0.7874015748031497"/>
  <pageSetup horizontalDpi="300" verticalDpi="300" orientation="landscape" paperSize="9" scale="74" r:id="rId1"/>
  <headerFooter alignWithMargins="0"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8" zoomScaleNormal="70" zoomScaleSheetLayoutView="98" zoomScalePageLayoutView="0"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79.25390625" style="0" customWidth="1"/>
    <col min="3" max="3" width="7.00390625" style="0" customWidth="1"/>
    <col min="4" max="4" width="14.625" style="0" customWidth="1"/>
    <col min="5" max="5" width="12.00390625" style="0" customWidth="1"/>
    <col min="6" max="6" width="14.875" style="0" customWidth="1"/>
    <col min="7" max="7" width="11.125" style="0" customWidth="1"/>
    <col min="8" max="8" width="14.00390625" style="0" customWidth="1"/>
  </cols>
  <sheetData>
    <row r="1" spans="1:8" ht="21" customHeight="1">
      <c r="A1" s="1"/>
      <c r="B1" s="70" t="s">
        <v>76</v>
      </c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2"/>
      <c r="G2" s="2"/>
      <c r="H2" s="2"/>
    </row>
    <row r="3" spans="1:8" ht="54.75" customHeight="1">
      <c r="A3" s="62" t="s">
        <v>0</v>
      </c>
      <c r="B3" s="63" t="s">
        <v>1</v>
      </c>
      <c r="C3" s="63" t="s">
        <v>61</v>
      </c>
      <c r="D3" s="63" t="s">
        <v>40</v>
      </c>
      <c r="E3" s="63" t="s">
        <v>62</v>
      </c>
      <c r="F3" s="64" t="s">
        <v>102</v>
      </c>
      <c r="G3" s="63" t="s">
        <v>2</v>
      </c>
      <c r="H3" s="64" t="s">
        <v>3</v>
      </c>
    </row>
    <row r="4" spans="1:8" ht="63.75" customHeight="1">
      <c r="A4" s="65">
        <v>1</v>
      </c>
      <c r="B4" s="66" t="s">
        <v>109</v>
      </c>
      <c r="C4" s="67">
        <v>40</v>
      </c>
      <c r="D4" s="3"/>
      <c r="E4" s="17"/>
      <c r="F4" s="45"/>
      <c r="G4" s="68"/>
      <c r="H4" s="44"/>
    </row>
    <row r="5" spans="1:8" ht="14.25" customHeight="1">
      <c r="A5" s="4"/>
      <c r="B5" s="5" t="s">
        <v>4</v>
      </c>
      <c r="C5" s="4"/>
      <c r="D5" s="4"/>
      <c r="E5" s="4"/>
      <c r="F5" s="60">
        <f>SUM(F4:F4)</f>
        <v>0</v>
      </c>
      <c r="G5" s="34">
        <f>H5-F5</f>
        <v>0</v>
      </c>
      <c r="H5" s="34">
        <f>SUM(H4:H4)</f>
        <v>0</v>
      </c>
    </row>
    <row r="7" spans="3:7" ht="12.75">
      <c r="C7" s="6"/>
      <c r="D7" s="6"/>
      <c r="E7" s="6"/>
      <c r="F7" s="6"/>
      <c r="G7" s="6"/>
    </row>
    <row r="8" spans="2:7" ht="12.75">
      <c r="B8" s="7"/>
      <c r="C8" s="8"/>
      <c r="D8" s="8"/>
      <c r="E8" s="8"/>
      <c r="F8" s="8"/>
      <c r="G8" s="8"/>
    </row>
    <row r="9" spans="2:7" ht="12.75">
      <c r="B9" s="8" t="s">
        <v>35</v>
      </c>
      <c r="C9" s="8"/>
      <c r="D9" s="8"/>
      <c r="E9" s="8"/>
      <c r="F9" s="8"/>
      <c r="G9" s="8"/>
    </row>
    <row r="10" spans="2:8" ht="12.75">
      <c r="B10" s="8"/>
      <c r="C10" s="8"/>
      <c r="D10" s="8"/>
      <c r="E10" s="8"/>
      <c r="F10" s="126" t="s">
        <v>5</v>
      </c>
      <c r="G10" s="126"/>
      <c r="H10" s="126"/>
    </row>
    <row r="11" spans="2:8" ht="12.75">
      <c r="B11" s="8"/>
      <c r="C11" s="8"/>
      <c r="D11" s="8"/>
      <c r="E11" s="8"/>
      <c r="F11" s="126" t="s">
        <v>6</v>
      </c>
      <c r="G11" s="126"/>
      <c r="H11" s="126"/>
    </row>
    <row r="12" spans="2:7" ht="12.75">
      <c r="B12" s="8"/>
      <c r="C12" s="8"/>
      <c r="D12" s="8"/>
      <c r="E12" s="8"/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/>
      <c r="C14" s="8"/>
      <c r="D14" s="8"/>
      <c r="E14" s="8"/>
      <c r="F14" s="8"/>
      <c r="G14" s="8"/>
    </row>
    <row r="15" spans="2:7" ht="12.75">
      <c r="B15" s="8"/>
      <c r="C15" s="8"/>
      <c r="D15" s="8"/>
      <c r="E15" s="8"/>
      <c r="F15" s="8"/>
      <c r="G15" s="8"/>
    </row>
    <row r="16" spans="2:7" ht="12.75">
      <c r="B16" s="8"/>
      <c r="C16" s="8"/>
      <c r="D16" s="8"/>
      <c r="E16" s="8"/>
      <c r="F16" s="8"/>
      <c r="G16" s="8"/>
    </row>
  </sheetData>
  <sheetProtection selectLockedCells="1" selectUnlockedCells="1"/>
  <mergeCells count="2">
    <mergeCell ref="F10:H10"/>
    <mergeCell ref="F11:H11"/>
  </mergeCells>
  <printOptions/>
  <pageMargins left="0.7874015748031497" right="0.7874015748031497" top="0.7874015748031497" bottom="1.062992125984252" header="0.5118110236220472" footer="0.7874015748031497"/>
  <pageSetup horizontalDpi="300" verticalDpi="300" orientation="landscape" paperSize="9" scale="74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125" style="0" customWidth="1"/>
    <col min="2" max="2" width="61.875" style="0" customWidth="1"/>
    <col min="3" max="3" width="11.125" style="0" customWidth="1"/>
    <col min="4" max="4" width="10.00390625" style="0" customWidth="1"/>
    <col min="5" max="5" width="17.25390625" style="0" customWidth="1"/>
    <col min="6" max="6" width="11.00390625" style="0" customWidth="1"/>
    <col min="7" max="7" width="15.00390625" style="0" customWidth="1"/>
    <col min="8" max="8" width="8.875" style="0" customWidth="1"/>
    <col min="9" max="9" width="14.125" style="0" customWidth="1"/>
  </cols>
  <sheetData>
    <row r="1" spans="1:9" ht="30.75" customHeight="1">
      <c r="A1" s="1"/>
      <c r="B1" s="127" t="s">
        <v>90</v>
      </c>
      <c r="C1" s="127"/>
      <c r="D1" s="127"/>
      <c r="E1" s="127"/>
      <c r="F1" s="2"/>
      <c r="G1" s="2"/>
      <c r="H1" s="2"/>
      <c r="I1" s="2"/>
    </row>
    <row r="2" spans="1:9" ht="57" customHeight="1">
      <c r="A2" s="30" t="s">
        <v>0</v>
      </c>
      <c r="B2" s="29" t="s">
        <v>1</v>
      </c>
      <c r="C2" s="109" t="s">
        <v>11</v>
      </c>
      <c r="D2" s="29" t="s">
        <v>9</v>
      </c>
      <c r="E2" s="109" t="s">
        <v>12</v>
      </c>
      <c r="F2" s="29" t="s">
        <v>44</v>
      </c>
      <c r="G2" s="29" t="s">
        <v>96</v>
      </c>
      <c r="H2" s="29" t="s">
        <v>2</v>
      </c>
      <c r="I2" s="29" t="s">
        <v>3</v>
      </c>
    </row>
    <row r="3" spans="1:9" ht="173.25" customHeight="1">
      <c r="A3" s="31">
        <v>1</v>
      </c>
      <c r="B3" s="11" t="s">
        <v>91</v>
      </c>
      <c r="C3" s="12" t="s">
        <v>92</v>
      </c>
      <c r="D3" s="111">
        <v>500</v>
      </c>
      <c r="E3" s="32"/>
      <c r="F3" s="92"/>
      <c r="G3" s="93"/>
      <c r="H3" s="94"/>
      <c r="I3" s="95"/>
    </row>
    <row r="4" spans="1:9" ht="14.25" customHeight="1">
      <c r="A4" s="4"/>
      <c r="B4" s="5" t="s">
        <v>4</v>
      </c>
      <c r="C4" s="5"/>
      <c r="D4" s="4"/>
      <c r="E4" s="4"/>
      <c r="F4" s="4"/>
      <c r="G4" s="33">
        <f>SUM(G3)</f>
        <v>0</v>
      </c>
      <c r="H4" s="34">
        <f>I4-G4</f>
        <v>0</v>
      </c>
      <c r="I4" s="34">
        <f>SUM(I3)</f>
        <v>0</v>
      </c>
    </row>
    <row r="6" spans="2:8" ht="21" customHeight="1">
      <c r="B6" s="128"/>
      <c r="C6" s="128"/>
      <c r="D6" s="128"/>
      <c r="E6" s="128"/>
      <c r="F6" s="128"/>
      <c r="G6" s="128"/>
      <c r="H6" s="6"/>
    </row>
    <row r="7" spans="2:8" ht="15">
      <c r="B7" s="9"/>
      <c r="C7" s="6"/>
      <c r="D7" s="6"/>
      <c r="E7" s="6"/>
      <c r="F7" s="6"/>
      <c r="G7" s="6"/>
      <c r="H7" s="6"/>
    </row>
    <row r="8" spans="2:8" ht="12.75">
      <c r="B8" s="7"/>
      <c r="C8" s="8"/>
      <c r="D8" s="8"/>
      <c r="E8" s="8"/>
      <c r="F8" s="8"/>
      <c r="G8" s="8"/>
      <c r="H8" s="8"/>
    </row>
    <row r="9" spans="2:6" ht="12.75">
      <c r="B9" s="8"/>
      <c r="C9" s="8"/>
      <c r="D9" s="8"/>
      <c r="E9" s="8"/>
      <c r="F9" s="8"/>
    </row>
    <row r="10" spans="2:9" ht="12.75">
      <c r="B10" s="8"/>
      <c r="C10" s="8"/>
      <c r="E10" s="8"/>
      <c r="F10" s="8"/>
      <c r="G10" s="126" t="s">
        <v>5</v>
      </c>
      <c r="H10" s="126"/>
      <c r="I10" s="126"/>
    </row>
    <row r="11" spans="2:9" ht="12.75">
      <c r="B11" s="8"/>
      <c r="C11" s="8"/>
      <c r="E11" s="8"/>
      <c r="F11" s="8"/>
      <c r="G11" s="126" t="s">
        <v>6</v>
      </c>
      <c r="H11" s="126"/>
      <c r="I11" s="126"/>
    </row>
    <row r="12" spans="2:8" ht="12.75">
      <c r="B12" s="8"/>
      <c r="C12" s="8"/>
      <c r="D12" s="8"/>
      <c r="E12" s="8"/>
      <c r="F12" s="8"/>
      <c r="G12" s="8"/>
      <c r="H12" s="8"/>
    </row>
    <row r="13" spans="2:8" ht="12.75">
      <c r="B13" s="8"/>
      <c r="C13" s="8"/>
      <c r="D13" s="8"/>
      <c r="E13" s="8"/>
      <c r="F13" s="8"/>
      <c r="G13" s="8"/>
      <c r="H13" s="8"/>
    </row>
    <row r="14" spans="2:8" ht="12.75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2:8" ht="12.75">
      <c r="B16" s="8"/>
      <c r="C16" s="8"/>
      <c r="D16" s="8"/>
      <c r="E16" s="8"/>
      <c r="F16" s="8"/>
      <c r="G16" s="8"/>
      <c r="H16" s="8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5511811023623" right="0.5905511811023623" top="0.31496062992125984" bottom="0.3937007874015748" header="0.5118110236220472" footer="0.11811023622047245"/>
  <pageSetup fitToHeight="1" fitToWidth="1" horizontalDpi="300" verticalDpi="300" orientation="landscape" paperSize="9" scale="91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Normal="70" zoomScaleSheetLayoutView="100" zoomScalePageLayoutView="0" workbookViewId="0" topLeftCell="A1">
      <selection activeCell="B26" sqref="B26:I26"/>
    </sheetView>
  </sheetViews>
  <sheetFormatPr defaultColWidth="9.00390625" defaultRowHeight="12.75"/>
  <cols>
    <col min="1" max="1" width="4.00390625" style="0" customWidth="1"/>
    <col min="2" max="2" width="44.00390625" style="0" customWidth="1"/>
    <col min="3" max="3" width="10.00390625" style="0" customWidth="1"/>
    <col min="4" max="4" width="8.125" style="0" customWidth="1"/>
    <col min="5" max="5" width="13.00390625" style="0" customWidth="1"/>
    <col min="6" max="6" width="12.75390625" style="0" customWidth="1"/>
    <col min="7" max="7" width="15.25390625" style="0" customWidth="1"/>
    <col min="8" max="8" width="13.25390625" style="0" customWidth="1"/>
    <col min="9" max="9" width="18.25390625" style="0" customWidth="1"/>
  </cols>
  <sheetData>
    <row r="1" spans="1:9" ht="30.75" customHeight="1">
      <c r="A1" s="1"/>
      <c r="B1" s="127" t="s">
        <v>54</v>
      </c>
      <c r="C1" s="127"/>
      <c r="D1" s="127"/>
      <c r="E1" s="127"/>
      <c r="F1" s="2"/>
      <c r="G1" s="2"/>
      <c r="H1" s="2"/>
      <c r="I1" s="2"/>
    </row>
    <row r="2" spans="1:9" ht="75">
      <c r="A2" s="72" t="s">
        <v>0</v>
      </c>
      <c r="B2" s="72" t="s">
        <v>1</v>
      </c>
      <c r="C2" s="118" t="s">
        <v>123</v>
      </c>
      <c r="D2" s="118" t="s">
        <v>15</v>
      </c>
      <c r="E2" s="72" t="s">
        <v>122</v>
      </c>
      <c r="F2" s="72" t="s">
        <v>16</v>
      </c>
      <c r="G2" s="72" t="s">
        <v>97</v>
      </c>
      <c r="H2" s="72" t="s">
        <v>2</v>
      </c>
      <c r="I2" s="72" t="s">
        <v>3</v>
      </c>
    </row>
    <row r="3" spans="1:9" ht="48" customHeight="1">
      <c r="A3" s="35">
        <v>1</v>
      </c>
      <c r="B3" s="36" t="s">
        <v>48</v>
      </c>
      <c r="C3" s="121">
        <v>50</v>
      </c>
      <c r="D3" s="37" t="s">
        <v>17</v>
      </c>
      <c r="E3" s="119">
        <v>200</v>
      </c>
      <c r="F3" s="38"/>
      <c r="G3" s="39"/>
      <c r="H3" s="42"/>
      <c r="I3" s="43"/>
    </row>
    <row r="4" spans="1:9" ht="48.75" customHeight="1">
      <c r="A4" s="20">
        <v>2</v>
      </c>
      <c r="B4" s="21" t="s">
        <v>49</v>
      </c>
      <c r="C4" s="122">
        <v>50</v>
      </c>
      <c r="D4" s="22" t="s">
        <v>17</v>
      </c>
      <c r="E4" s="120">
        <v>1800</v>
      </c>
      <c r="F4" s="23"/>
      <c r="G4" s="39"/>
      <c r="H4" s="42"/>
      <c r="I4" s="43"/>
    </row>
    <row r="5" spans="1:9" ht="43.5" customHeight="1">
      <c r="A5" s="20">
        <v>3</v>
      </c>
      <c r="B5" s="21" t="s">
        <v>50</v>
      </c>
      <c r="C5" s="122">
        <v>25</v>
      </c>
      <c r="D5" s="22" t="s">
        <v>17</v>
      </c>
      <c r="E5" s="120">
        <v>1500</v>
      </c>
      <c r="F5" s="23"/>
      <c r="G5" s="39"/>
      <c r="H5" s="42"/>
      <c r="I5" s="43"/>
    </row>
    <row r="6" spans="1:9" ht="47.25" customHeight="1">
      <c r="A6" s="20">
        <v>4</v>
      </c>
      <c r="B6" s="21" t="s">
        <v>51</v>
      </c>
      <c r="C6" s="122">
        <v>10</v>
      </c>
      <c r="D6" s="22" t="s">
        <v>17</v>
      </c>
      <c r="E6" s="120">
        <v>1500</v>
      </c>
      <c r="F6" s="23"/>
      <c r="G6" s="39"/>
      <c r="H6" s="42"/>
      <c r="I6" s="43"/>
    </row>
    <row r="7" spans="1:9" ht="47.25" customHeight="1">
      <c r="A7" s="20">
        <v>5</v>
      </c>
      <c r="B7" s="21" t="s">
        <v>52</v>
      </c>
      <c r="C7" s="122">
        <v>10</v>
      </c>
      <c r="D7" s="22" t="s">
        <v>17</v>
      </c>
      <c r="E7" s="120">
        <v>1000</v>
      </c>
      <c r="F7" s="23"/>
      <c r="G7" s="39"/>
      <c r="H7" s="42"/>
      <c r="I7" s="43"/>
    </row>
    <row r="8" spans="1:9" ht="24" customHeight="1">
      <c r="A8" s="20">
        <v>6</v>
      </c>
      <c r="B8" s="21" t="s">
        <v>18</v>
      </c>
      <c r="C8" s="122">
        <v>50</v>
      </c>
      <c r="D8" s="22" t="s">
        <v>17</v>
      </c>
      <c r="E8" s="120">
        <v>200</v>
      </c>
      <c r="F8" s="23"/>
      <c r="G8" s="39"/>
      <c r="H8" s="42"/>
      <c r="I8" s="43"/>
    </row>
    <row r="9" spans="1:9" ht="24" customHeight="1">
      <c r="A9" s="20">
        <v>7</v>
      </c>
      <c r="B9" s="21" t="s">
        <v>19</v>
      </c>
      <c r="C9" s="122">
        <v>50</v>
      </c>
      <c r="D9" s="22" t="s">
        <v>17</v>
      </c>
      <c r="E9" s="120">
        <v>1000</v>
      </c>
      <c r="F9" s="23"/>
      <c r="G9" s="39"/>
      <c r="H9" s="42"/>
      <c r="I9" s="43"/>
    </row>
    <row r="10" spans="1:9" ht="25.5" customHeight="1">
      <c r="A10" s="20">
        <v>8</v>
      </c>
      <c r="B10" s="21" t="s">
        <v>20</v>
      </c>
      <c r="C10" s="122">
        <v>25</v>
      </c>
      <c r="D10" s="22" t="s">
        <v>17</v>
      </c>
      <c r="E10" s="120">
        <v>1000</v>
      </c>
      <c r="F10" s="23"/>
      <c r="G10" s="39"/>
      <c r="H10" s="42"/>
      <c r="I10" s="43"/>
    </row>
    <row r="11" spans="1:9" ht="23.25" customHeight="1">
      <c r="A11" s="20">
        <v>9</v>
      </c>
      <c r="B11" s="21" t="s">
        <v>21</v>
      </c>
      <c r="C11" s="122">
        <v>10</v>
      </c>
      <c r="D11" s="22" t="s">
        <v>17</v>
      </c>
      <c r="E11" s="120">
        <v>500</v>
      </c>
      <c r="F11" s="23"/>
      <c r="G11" s="39"/>
      <c r="H11" s="42"/>
      <c r="I11" s="43"/>
    </row>
    <row r="12" spans="1:9" ht="24" customHeight="1">
      <c r="A12" s="20">
        <v>10</v>
      </c>
      <c r="B12" s="21" t="s">
        <v>34</v>
      </c>
      <c r="C12" s="122">
        <v>10</v>
      </c>
      <c r="D12" s="22" t="s">
        <v>17</v>
      </c>
      <c r="E12" s="120">
        <v>200</v>
      </c>
      <c r="F12" s="23"/>
      <c r="G12" s="39"/>
      <c r="H12" s="42"/>
      <c r="I12" s="43"/>
    </row>
    <row r="13" spans="1:9" ht="24" customHeight="1">
      <c r="A13" s="20">
        <v>11</v>
      </c>
      <c r="B13" s="21" t="s">
        <v>22</v>
      </c>
      <c r="C13" s="122">
        <v>50</v>
      </c>
      <c r="D13" s="22" t="s">
        <v>17</v>
      </c>
      <c r="E13" s="120">
        <v>20</v>
      </c>
      <c r="F13" s="23"/>
      <c r="G13" s="39"/>
      <c r="H13" s="42"/>
      <c r="I13" s="43"/>
    </row>
    <row r="14" spans="1:9" ht="21.75" customHeight="1">
      <c r="A14" s="20">
        <v>12</v>
      </c>
      <c r="B14" s="21" t="s">
        <v>23</v>
      </c>
      <c r="C14" s="122">
        <v>50</v>
      </c>
      <c r="D14" s="22" t="s">
        <v>17</v>
      </c>
      <c r="E14" s="120">
        <v>200</v>
      </c>
      <c r="F14" s="23"/>
      <c r="G14" s="39"/>
      <c r="H14" s="42"/>
      <c r="I14" s="43"/>
    </row>
    <row r="15" spans="1:9" ht="22.5" customHeight="1">
      <c r="A15" s="20">
        <v>13</v>
      </c>
      <c r="B15" s="21" t="s">
        <v>24</v>
      </c>
      <c r="C15" s="122">
        <v>25</v>
      </c>
      <c r="D15" s="22" t="s">
        <v>17</v>
      </c>
      <c r="E15" s="120">
        <v>200</v>
      </c>
      <c r="F15" s="23"/>
      <c r="G15" s="39"/>
      <c r="H15" s="42"/>
      <c r="I15" s="43"/>
    </row>
    <row r="16" spans="1:9" ht="23.25" customHeight="1">
      <c r="A16" s="20">
        <v>14</v>
      </c>
      <c r="B16" s="21" t="s">
        <v>25</v>
      </c>
      <c r="C16" s="122">
        <v>10</v>
      </c>
      <c r="D16" s="22" t="s">
        <v>17</v>
      </c>
      <c r="E16" s="120">
        <v>200</v>
      </c>
      <c r="F16" s="23"/>
      <c r="G16" s="39"/>
      <c r="H16" s="42"/>
      <c r="I16" s="43"/>
    </row>
    <row r="17" spans="1:9" ht="24" customHeight="1">
      <c r="A17" s="20">
        <v>15</v>
      </c>
      <c r="B17" s="21" t="s">
        <v>26</v>
      </c>
      <c r="C17" s="122">
        <v>25</v>
      </c>
      <c r="D17" s="22" t="s">
        <v>17</v>
      </c>
      <c r="E17" s="120">
        <v>800</v>
      </c>
      <c r="F17" s="23"/>
      <c r="G17" s="39"/>
      <c r="H17" s="42"/>
      <c r="I17" s="43"/>
    </row>
    <row r="18" spans="1:9" ht="24" customHeight="1">
      <c r="A18" s="20">
        <v>16</v>
      </c>
      <c r="B18" s="21" t="s">
        <v>27</v>
      </c>
      <c r="C18" s="122">
        <v>10</v>
      </c>
      <c r="D18" s="22" t="s">
        <v>17</v>
      </c>
      <c r="E18" s="120">
        <v>1000</v>
      </c>
      <c r="F18" s="23"/>
      <c r="G18" s="39"/>
      <c r="H18" s="42"/>
      <c r="I18" s="43"/>
    </row>
    <row r="19" spans="1:9" ht="24" customHeight="1">
      <c r="A19" s="20">
        <v>17</v>
      </c>
      <c r="B19" s="21" t="s">
        <v>28</v>
      </c>
      <c r="C19" s="122">
        <v>50</v>
      </c>
      <c r="D19" s="22" t="s">
        <v>17</v>
      </c>
      <c r="E19" s="120">
        <v>1500</v>
      </c>
      <c r="F19" s="23"/>
      <c r="G19" s="39"/>
      <c r="H19" s="42"/>
      <c r="I19" s="43"/>
    </row>
    <row r="20" spans="1:9" ht="24" customHeight="1">
      <c r="A20" s="20">
        <v>18</v>
      </c>
      <c r="B20" s="21" t="s">
        <v>29</v>
      </c>
      <c r="C20" s="122">
        <v>50</v>
      </c>
      <c r="D20" s="22" t="s">
        <v>17</v>
      </c>
      <c r="E20" s="120">
        <v>3000</v>
      </c>
      <c r="F20" s="23"/>
      <c r="G20" s="39"/>
      <c r="H20" s="42"/>
      <c r="I20" s="43"/>
    </row>
    <row r="21" spans="1:9" ht="26.25" customHeight="1">
      <c r="A21" s="20">
        <v>19</v>
      </c>
      <c r="B21" s="21" t="s">
        <v>30</v>
      </c>
      <c r="C21" s="122">
        <v>25</v>
      </c>
      <c r="D21" s="22" t="s">
        <v>17</v>
      </c>
      <c r="E21" s="120">
        <v>1800</v>
      </c>
      <c r="F21" s="23"/>
      <c r="G21" s="39"/>
      <c r="H21" s="42"/>
      <c r="I21" s="43"/>
    </row>
    <row r="22" spans="1:9" ht="24.75" customHeight="1">
      <c r="A22" s="20">
        <v>20</v>
      </c>
      <c r="B22" s="21" t="s">
        <v>31</v>
      </c>
      <c r="C22" s="122">
        <v>10</v>
      </c>
      <c r="D22" s="22" t="s">
        <v>17</v>
      </c>
      <c r="E22" s="120">
        <v>1800</v>
      </c>
      <c r="F22" s="23"/>
      <c r="G22" s="39"/>
      <c r="H22" s="42"/>
      <c r="I22" s="43"/>
    </row>
    <row r="23" spans="1:9" ht="25.5" customHeight="1">
      <c r="A23" s="20">
        <v>21</v>
      </c>
      <c r="B23" s="21" t="s">
        <v>32</v>
      </c>
      <c r="C23" s="122">
        <v>10</v>
      </c>
      <c r="D23" s="22" t="s">
        <v>17</v>
      </c>
      <c r="E23" s="120">
        <v>500</v>
      </c>
      <c r="F23" s="23"/>
      <c r="G23" s="39"/>
      <c r="H23" s="42"/>
      <c r="I23" s="43"/>
    </row>
    <row r="24" spans="1:9" ht="27" customHeight="1">
      <c r="A24" s="24"/>
      <c r="B24" s="25" t="s">
        <v>4</v>
      </c>
      <c r="C24" s="25"/>
      <c r="D24" s="24"/>
      <c r="E24" s="24"/>
      <c r="F24" s="24"/>
      <c r="G24" s="40">
        <f>SUM(G3:G23)</f>
        <v>0</v>
      </c>
      <c r="H24" s="41">
        <f>I24-G24</f>
        <v>0</v>
      </c>
      <c r="I24" s="41">
        <f>SUM(I3:I23)</f>
        <v>0</v>
      </c>
    </row>
    <row r="25" spans="2:8" ht="34.5" customHeight="1">
      <c r="B25" s="128" t="s">
        <v>33</v>
      </c>
      <c r="C25" s="128"/>
      <c r="D25" s="128"/>
      <c r="E25" s="128"/>
      <c r="F25" s="128"/>
      <c r="G25" s="128"/>
      <c r="H25" s="6"/>
    </row>
    <row r="26" spans="2:9" ht="135" customHeight="1">
      <c r="B26" s="129" t="s">
        <v>70</v>
      </c>
      <c r="C26" s="129"/>
      <c r="D26" s="129"/>
      <c r="E26" s="129"/>
      <c r="F26" s="129"/>
      <c r="G26" s="129"/>
      <c r="H26" s="129"/>
      <c r="I26" s="129"/>
    </row>
    <row r="27" spans="2:8" ht="12.75">
      <c r="B27" s="7"/>
      <c r="C27" s="8"/>
      <c r="D27" s="8"/>
      <c r="E27" s="8"/>
      <c r="F27" s="8"/>
      <c r="G27" s="8"/>
      <c r="H27" s="8"/>
    </row>
    <row r="28" spans="2:6" ht="12.75">
      <c r="B28" s="8"/>
      <c r="C28" s="8"/>
      <c r="D28" s="8"/>
      <c r="E28" s="8"/>
      <c r="F28" s="8"/>
    </row>
    <row r="29" spans="2:8" ht="12.75">
      <c r="B29" s="8"/>
      <c r="C29" s="8"/>
      <c r="D29" s="8"/>
      <c r="E29" s="8"/>
      <c r="F29" s="8"/>
      <c r="G29" s="8"/>
      <c r="H29" s="8"/>
    </row>
    <row r="30" spans="3:9" ht="14.25" customHeight="1">
      <c r="C30" s="8"/>
      <c r="D30" s="8"/>
      <c r="E30" s="8"/>
      <c r="F30" s="8"/>
      <c r="G30" s="126" t="s">
        <v>5</v>
      </c>
      <c r="H30" s="126"/>
      <c r="I30" s="126"/>
    </row>
    <row r="31" spans="3:9" ht="14.25" customHeight="1">
      <c r="C31" s="8"/>
      <c r="D31" s="8"/>
      <c r="E31" s="8"/>
      <c r="F31" s="8"/>
      <c r="G31" s="16"/>
      <c r="H31" s="16"/>
      <c r="I31" s="16"/>
    </row>
    <row r="32" spans="3:9" ht="14.25" customHeight="1">
      <c r="C32" s="8"/>
      <c r="D32" s="8"/>
      <c r="E32" s="8"/>
      <c r="F32" s="8"/>
      <c r="G32" s="16"/>
      <c r="H32" s="16"/>
      <c r="I32" s="16"/>
    </row>
    <row r="33" spans="3:9" ht="12.75">
      <c r="C33" s="8"/>
      <c r="D33" s="8"/>
      <c r="E33" s="8"/>
      <c r="F33" s="8"/>
      <c r="G33" s="126" t="s">
        <v>6</v>
      </c>
      <c r="H33" s="126"/>
      <c r="I33" s="126"/>
    </row>
  </sheetData>
  <sheetProtection selectLockedCells="1" selectUnlockedCells="1"/>
  <mergeCells count="5">
    <mergeCell ref="B1:E1"/>
    <mergeCell ref="B25:G25"/>
    <mergeCell ref="B26:I26"/>
    <mergeCell ref="G30:I30"/>
    <mergeCell ref="G33:I3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Normal="70" zoomScaleSheetLayoutView="100" zoomScalePageLayoutView="0" workbookViewId="0" topLeftCell="A1">
      <selection activeCell="B12" sqref="B12"/>
    </sheetView>
  </sheetViews>
  <sheetFormatPr defaultColWidth="8.75390625" defaultRowHeight="12.75"/>
  <cols>
    <col min="1" max="1" width="4.00390625" style="0" customWidth="1"/>
    <col min="2" max="2" width="98.125" style="0" customWidth="1"/>
    <col min="3" max="3" width="11.00390625" style="0" customWidth="1"/>
    <col min="4" max="4" width="7.00390625" style="0" customWidth="1"/>
    <col min="5" max="5" width="17.125" style="0" customWidth="1"/>
    <col min="6" max="6" width="12.00390625" style="0" customWidth="1"/>
    <col min="7" max="7" width="14.75390625" style="0" customWidth="1"/>
    <col min="8" max="8" width="8.75390625" style="0" customWidth="1"/>
    <col min="9" max="9" width="14.00390625" style="0" customWidth="1"/>
  </cols>
  <sheetData>
    <row r="1" spans="1:9" ht="30.75" customHeight="1">
      <c r="A1" s="1"/>
      <c r="B1" s="124" t="s">
        <v>55</v>
      </c>
      <c r="C1" s="124"/>
      <c r="D1" s="124"/>
      <c r="E1" s="124"/>
      <c r="F1" s="2"/>
      <c r="G1" s="2"/>
      <c r="H1" s="2"/>
      <c r="I1" s="2"/>
    </row>
    <row r="2" spans="1:9" ht="63.75" customHeight="1">
      <c r="A2" s="30" t="s">
        <v>0</v>
      </c>
      <c r="B2" s="29" t="s">
        <v>1</v>
      </c>
      <c r="C2" s="109" t="s">
        <v>8</v>
      </c>
      <c r="D2" s="114" t="s">
        <v>9</v>
      </c>
      <c r="E2" s="29" t="s">
        <v>14</v>
      </c>
      <c r="F2" s="114" t="s">
        <v>7</v>
      </c>
      <c r="G2" s="29" t="s">
        <v>96</v>
      </c>
      <c r="H2" s="29" t="s">
        <v>2</v>
      </c>
      <c r="I2" s="29" t="s">
        <v>3</v>
      </c>
    </row>
    <row r="3" spans="1:9" ht="96.75" customHeight="1">
      <c r="A3" s="10">
        <v>1</v>
      </c>
      <c r="B3" s="97" t="s">
        <v>77</v>
      </c>
      <c r="C3" s="13" t="s">
        <v>10</v>
      </c>
      <c r="D3" s="115">
        <v>80</v>
      </c>
      <c r="E3" s="98"/>
      <c r="F3" s="99"/>
      <c r="G3" s="100"/>
      <c r="H3" s="105"/>
      <c r="I3" s="101"/>
    </row>
    <row r="4" spans="1:9" ht="99" customHeight="1">
      <c r="A4" s="10">
        <v>2</v>
      </c>
      <c r="B4" s="48" t="s">
        <v>46</v>
      </c>
      <c r="C4" s="13" t="s">
        <v>10</v>
      </c>
      <c r="D4" s="116">
        <v>100</v>
      </c>
      <c r="E4" s="28"/>
      <c r="F4" s="56"/>
      <c r="G4" s="52"/>
      <c r="H4" s="106"/>
      <c r="I4" s="53"/>
    </row>
    <row r="5" spans="1:9" ht="85.5" customHeight="1">
      <c r="A5" s="10">
        <v>3</v>
      </c>
      <c r="B5" s="46" t="s">
        <v>47</v>
      </c>
      <c r="C5" s="96" t="s">
        <v>10</v>
      </c>
      <c r="D5" s="117">
        <v>80</v>
      </c>
      <c r="E5" s="3"/>
      <c r="F5" s="47"/>
      <c r="G5" s="45"/>
      <c r="H5" s="107"/>
      <c r="I5" s="44"/>
    </row>
    <row r="6" spans="1:9" ht="14.25" customHeight="1">
      <c r="A6" s="4"/>
      <c r="B6" s="5" t="s">
        <v>4</v>
      </c>
      <c r="C6" s="5"/>
      <c r="D6" s="4"/>
      <c r="E6" s="4"/>
      <c r="F6" s="4"/>
      <c r="G6" s="59">
        <f>SUM(G3:G5)</f>
        <v>0</v>
      </c>
      <c r="H6" s="34">
        <f>I6-G6</f>
        <v>0</v>
      </c>
      <c r="I6" s="34">
        <f>SUM(I3:I5)</f>
        <v>0</v>
      </c>
    </row>
    <row r="7" ht="14.25">
      <c r="B7" s="61"/>
    </row>
    <row r="8" spans="2:9" ht="21" customHeight="1">
      <c r="B8" s="130" t="s">
        <v>82</v>
      </c>
      <c r="C8" s="131"/>
      <c r="D8" s="131"/>
      <c r="E8" s="131"/>
      <c r="F8" s="131"/>
      <c r="G8" s="131"/>
      <c r="H8" s="131"/>
      <c r="I8" s="131"/>
    </row>
    <row r="9" ht="61.5" customHeight="1"/>
    <row r="10" spans="2:8" ht="12.75">
      <c r="B10" s="7"/>
      <c r="C10" s="8"/>
      <c r="D10" s="8"/>
      <c r="E10" s="8"/>
      <c r="F10" s="8"/>
      <c r="G10" s="8"/>
      <c r="H10" s="8"/>
    </row>
    <row r="11" spans="2:8" ht="12.75">
      <c r="B11" s="8" t="s">
        <v>35</v>
      </c>
      <c r="C11" s="8"/>
      <c r="D11" s="8"/>
      <c r="E11" s="8"/>
      <c r="F11" s="8"/>
      <c r="G11" s="8"/>
      <c r="H11" s="8"/>
    </row>
    <row r="12" spans="2:9" ht="12.75" customHeight="1">
      <c r="B12" s="8" t="s">
        <v>43</v>
      </c>
      <c r="C12" s="8"/>
      <c r="D12" s="8"/>
      <c r="E12" s="8"/>
      <c r="F12" s="8"/>
      <c r="G12" s="126" t="s">
        <v>5</v>
      </c>
      <c r="H12" s="126"/>
      <c r="I12" s="126"/>
    </row>
    <row r="13" spans="2:9" ht="12.75" customHeight="1">
      <c r="B13" s="8"/>
      <c r="C13" s="8"/>
      <c r="D13" s="8"/>
      <c r="E13" s="8"/>
      <c r="F13" s="8"/>
      <c r="G13" s="126" t="s">
        <v>6</v>
      </c>
      <c r="H13" s="126"/>
      <c r="I13" s="126"/>
    </row>
    <row r="14" spans="2:8" ht="12.75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2:8" ht="12.75">
      <c r="B16" s="8"/>
      <c r="C16" s="8"/>
      <c r="D16" s="8"/>
      <c r="E16" s="8"/>
      <c r="F16" s="8"/>
      <c r="G16" s="8"/>
      <c r="H16" s="8"/>
    </row>
    <row r="17" spans="2:8" ht="12.75">
      <c r="B17" s="8"/>
      <c r="C17" s="8"/>
      <c r="D17" s="8"/>
      <c r="E17" s="8"/>
      <c r="F17" s="8"/>
      <c r="G17" s="8"/>
      <c r="H17" s="8"/>
    </row>
    <row r="18" spans="2:8" ht="12.75">
      <c r="B18" s="8"/>
      <c r="C18" s="8"/>
      <c r="D18" s="8"/>
      <c r="E18" s="8"/>
      <c r="F18" s="8"/>
      <c r="G18" s="8"/>
      <c r="H18" s="8"/>
    </row>
  </sheetData>
  <sheetProtection selectLockedCells="1" selectUnlockedCells="1"/>
  <mergeCells count="4">
    <mergeCell ref="B1:E1"/>
    <mergeCell ref="B8:I8"/>
    <mergeCell ref="G12:I12"/>
    <mergeCell ref="G13:I13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Normal="70" zoomScaleSheetLayoutView="100" zoomScalePageLayoutView="0" workbookViewId="0" topLeftCell="A4">
      <selection activeCell="B7" sqref="B7"/>
    </sheetView>
  </sheetViews>
  <sheetFormatPr defaultColWidth="8.75390625" defaultRowHeight="12.75"/>
  <cols>
    <col min="1" max="1" width="4.00390625" style="0" customWidth="1"/>
    <col min="2" max="2" width="59.75390625" style="0" customWidth="1"/>
    <col min="3" max="3" width="7.00390625" style="0" customWidth="1"/>
    <col min="4" max="4" width="17.125" style="0" customWidth="1"/>
    <col min="5" max="5" width="12.00390625" style="0" customWidth="1"/>
    <col min="6" max="6" width="17.75390625" style="0" customWidth="1"/>
    <col min="7" max="7" width="10.375" style="0" customWidth="1"/>
    <col min="8" max="8" width="14.00390625" style="0" customWidth="1"/>
  </cols>
  <sheetData>
    <row r="1" spans="1:8" ht="30.75" customHeight="1">
      <c r="A1" s="1"/>
      <c r="B1" s="127" t="s">
        <v>56</v>
      </c>
      <c r="C1" s="127"/>
      <c r="D1" s="127"/>
      <c r="E1" s="2"/>
      <c r="F1" s="2"/>
      <c r="G1" s="2"/>
      <c r="H1" s="2"/>
    </row>
    <row r="2" spans="1:8" ht="38.25" customHeight="1">
      <c r="A2" s="30" t="s">
        <v>0</v>
      </c>
      <c r="B2" s="29" t="s">
        <v>1</v>
      </c>
      <c r="C2" s="29" t="s">
        <v>36</v>
      </c>
      <c r="D2" s="29" t="s">
        <v>14</v>
      </c>
      <c r="E2" s="29" t="s">
        <v>13</v>
      </c>
      <c r="F2" s="29" t="s">
        <v>98</v>
      </c>
      <c r="G2" s="29" t="s">
        <v>2</v>
      </c>
      <c r="H2" s="29" t="s">
        <v>3</v>
      </c>
    </row>
    <row r="3" spans="1:8" ht="107.25" customHeight="1">
      <c r="A3" s="31">
        <v>1</v>
      </c>
      <c r="B3" s="54" t="s">
        <v>38</v>
      </c>
      <c r="C3" s="32">
        <v>30</v>
      </c>
      <c r="D3" s="28"/>
      <c r="E3" s="51"/>
      <c r="F3" s="52"/>
      <c r="G3" s="55"/>
      <c r="H3" s="53"/>
    </row>
    <row r="4" spans="1:8" ht="77.25" customHeight="1">
      <c r="A4" s="26">
        <v>2</v>
      </c>
      <c r="B4" s="48" t="s">
        <v>37</v>
      </c>
      <c r="C4" s="27">
        <v>20</v>
      </c>
      <c r="D4" s="3"/>
      <c r="E4" s="49"/>
      <c r="F4" s="52"/>
      <c r="G4" s="50"/>
      <c r="H4" s="44"/>
    </row>
    <row r="5" spans="1:8" ht="99.75" customHeight="1">
      <c r="A5" s="26">
        <v>3</v>
      </c>
      <c r="B5" s="48" t="s">
        <v>71</v>
      </c>
      <c r="C5" s="27">
        <v>10</v>
      </c>
      <c r="D5" s="3"/>
      <c r="E5" s="49"/>
      <c r="F5" s="52"/>
      <c r="G5" s="50"/>
      <c r="H5" s="53"/>
    </row>
    <row r="6" spans="1:8" ht="117" customHeight="1">
      <c r="A6" s="26">
        <v>4</v>
      </c>
      <c r="B6" s="48" t="s">
        <v>57</v>
      </c>
      <c r="C6" s="27">
        <v>20</v>
      </c>
      <c r="D6" s="3"/>
      <c r="E6" s="49"/>
      <c r="F6" s="52"/>
      <c r="G6" s="50"/>
      <c r="H6" s="44"/>
    </row>
    <row r="7" spans="1:8" ht="119.25" customHeight="1">
      <c r="A7" s="26">
        <v>5</v>
      </c>
      <c r="B7" s="48" t="s">
        <v>58</v>
      </c>
      <c r="C7" s="27">
        <v>20</v>
      </c>
      <c r="D7" s="3"/>
      <c r="E7" s="49"/>
      <c r="F7" s="52"/>
      <c r="G7" s="57"/>
      <c r="H7" s="58"/>
    </row>
    <row r="8" spans="1:8" ht="14.25" customHeight="1">
      <c r="A8" s="4"/>
      <c r="B8" s="5" t="s">
        <v>4</v>
      </c>
      <c r="C8" s="4"/>
      <c r="D8" s="4"/>
      <c r="E8" s="4"/>
      <c r="F8" s="59">
        <f>SUM(F3:F7)</f>
        <v>0</v>
      </c>
      <c r="G8" s="34">
        <f>H8-F8</f>
        <v>0</v>
      </c>
      <c r="H8" s="34">
        <f>SUM(H3:H7)</f>
        <v>0</v>
      </c>
    </row>
    <row r="10" spans="2:7" ht="21" customHeight="1">
      <c r="B10" s="132"/>
      <c r="C10" s="132"/>
      <c r="D10" s="132"/>
      <c r="E10" s="132"/>
      <c r="F10" s="132"/>
      <c r="G10" s="6"/>
    </row>
    <row r="11" spans="2:8" ht="15">
      <c r="B11" s="133"/>
      <c r="C11" s="133"/>
      <c r="D11" s="133"/>
      <c r="E11" s="133"/>
      <c r="F11" s="133"/>
      <c r="G11" s="133"/>
      <c r="H11" s="133"/>
    </row>
    <row r="12" spans="2:7" ht="12.75">
      <c r="B12" s="7"/>
      <c r="C12" s="8"/>
      <c r="D12" s="8"/>
      <c r="E12" s="8"/>
      <c r="F12" s="8"/>
      <c r="G12" s="8"/>
    </row>
    <row r="13" spans="2:7" ht="12.75">
      <c r="B13" s="8" t="s">
        <v>35</v>
      </c>
      <c r="C13" s="8"/>
      <c r="D13" s="8"/>
      <c r="E13" s="8"/>
      <c r="F13" s="8"/>
      <c r="G13" s="8"/>
    </row>
    <row r="14" spans="2:8" ht="12.75" customHeight="1">
      <c r="B14" s="8" t="s">
        <v>72</v>
      </c>
      <c r="C14" s="8"/>
      <c r="D14" s="8"/>
      <c r="E14" s="8"/>
      <c r="F14" s="126" t="s">
        <v>5</v>
      </c>
      <c r="G14" s="126"/>
      <c r="H14" s="126"/>
    </row>
    <row r="15" spans="2:8" ht="12.75" customHeight="1">
      <c r="B15" s="8"/>
      <c r="C15" s="8"/>
      <c r="D15" s="8"/>
      <c r="E15" s="8"/>
      <c r="F15" s="126" t="s">
        <v>6</v>
      </c>
      <c r="G15" s="126"/>
      <c r="H15" s="126"/>
    </row>
    <row r="16" spans="2:7" ht="12.75">
      <c r="B16" s="8"/>
      <c r="C16" s="8"/>
      <c r="D16" s="8"/>
      <c r="E16" s="8"/>
      <c r="F16" s="8"/>
      <c r="G16" s="8"/>
    </row>
    <row r="17" spans="2:7" ht="12.75">
      <c r="B17" s="8"/>
      <c r="C17" s="8"/>
      <c r="D17" s="8"/>
      <c r="E17" s="8"/>
      <c r="F17" s="8"/>
      <c r="G17" s="8"/>
    </row>
    <row r="18" spans="2:7" ht="12.75">
      <c r="B18" s="8"/>
      <c r="C18" s="8"/>
      <c r="D18" s="8"/>
      <c r="E18" s="8"/>
      <c r="F18" s="8"/>
      <c r="G18" s="8"/>
    </row>
    <row r="19" spans="2:7" ht="12.75">
      <c r="B19" s="8"/>
      <c r="C19" s="8"/>
      <c r="D19" s="8"/>
      <c r="E19" s="8"/>
      <c r="F19" s="8"/>
      <c r="G19" s="8"/>
    </row>
    <row r="20" spans="2:7" ht="12.75">
      <c r="B20" s="8"/>
      <c r="C20" s="8"/>
      <c r="D20" s="8"/>
      <c r="E20" s="8"/>
      <c r="F20" s="8"/>
      <c r="G20" s="8"/>
    </row>
  </sheetData>
  <sheetProtection selectLockedCells="1" selectUnlockedCells="1"/>
  <mergeCells count="5">
    <mergeCell ref="B1:D1"/>
    <mergeCell ref="B10:F10"/>
    <mergeCell ref="B11:H11"/>
    <mergeCell ref="F14:H14"/>
    <mergeCell ref="F15:H15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11.00390625" style="0" customWidth="1"/>
    <col min="4" max="4" width="7.125" style="0" customWidth="1"/>
    <col min="5" max="5" width="17.25390625" style="0" customWidth="1"/>
    <col min="6" max="6" width="9.375" style="0" customWidth="1"/>
    <col min="7" max="7" width="11.25390625" style="0" customWidth="1"/>
    <col min="8" max="8" width="9.25390625" style="0" customWidth="1"/>
    <col min="9" max="9" width="14.125" style="0" customWidth="1"/>
  </cols>
  <sheetData>
    <row r="1" spans="1:9" ht="30.75" customHeight="1">
      <c r="A1" s="1"/>
      <c r="B1" s="124" t="s">
        <v>94</v>
      </c>
      <c r="C1" s="124"/>
      <c r="D1" s="124"/>
      <c r="E1" s="124"/>
      <c r="F1" s="2"/>
      <c r="G1" s="2"/>
      <c r="H1" s="2"/>
      <c r="I1" s="2"/>
    </row>
    <row r="2" spans="1:9" ht="88.5" customHeight="1">
      <c r="A2" s="30" t="s">
        <v>0</v>
      </c>
      <c r="B2" s="29" t="s">
        <v>1</v>
      </c>
      <c r="C2" s="109" t="s">
        <v>11</v>
      </c>
      <c r="D2" s="114" t="s">
        <v>120</v>
      </c>
      <c r="E2" s="29" t="s">
        <v>12</v>
      </c>
      <c r="F2" s="114" t="s">
        <v>121</v>
      </c>
      <c r="G2" s="29" t="s">
        <v>99</v>
      </c>
      <c r="H2" s="29" t="s">
        <v>2</v>
      </c>
      <c r="I2" s="29" t="s">
        <v>3</v>
      </c>
    </row>
    <row r="3" spans="1:9" ht="72" customHeight="1">
      <c r="A3" s="10">
        <v>1</v>
      </c>
      <c r="B3" s="11" t="s">
        <v>119</v>
      </c>
      <c r="C3" s="12"/>
      <c r="D3" s="111">
        <v>3000</v>
      </c>
      <c r="E3" s="13"/>
      <c r="F3" s="18"/>
      <c r="G3" s="14"/>
      <c r="H3" s="19"/>
      <c r="I3" s="15"/>
    </row>
    <row r="4" spans="1:9" ht="14.25" customHeight="1">
      <c r="A4" s="4"/>
      <c r="B4" s="5" t="s">
        <v>4</v>
      </c>
      <c r="C4" s="5"/>
      <c r="D4" s="4"/>
      <c r="E4" s="4"/>
      <c r="F4" s="4"/>
      <c r="G4" s="33">
        <f>G3</f>
        <v>0</v>
      </c>
      <c r="H4" s="34">
        <f>I4-G4</f>
        <v>0</v>
      </c>
      <c r="I4" s="34">
        <f>I3</f>
        <v>0</v>
      </c>
    </row>
    <row r="6" spans="2:8" ht="21" customHeight="1">
      <c r="B6" s="128"/>
      <c r="C6" s="128"/>
      <c r="D6" s="128"/>
      <c r="E6" s="128"/>
      <c r="F6" s="128"/>
      <c r="G6" s="128"/>
      <c r="H6" s="6"/>
    </row>
    <row r="7" spans="2:8" ht="15">
      <c r="B7" s="9"/>
      <c r="C7" s="6"/>
      <c r="D7" s="6"/>
      <c r="E7" s="6"/>
      <c r="F7" s="6"/>
      <c r="G7" s="6"/>
      <c r="H7" s="6"/>
    </row>
    <row r="8" spans="2:8" ht="12.75">
      <c r="B8" s="7"/>
      <c r="C8" s="8"/>
      <c r="D8" s="8"/>
      <c r="E8" s="8"/>
      <c r="F8" s="8"/>
      <c r="G8" s="8"/>
      <c r="H8" s="8"/>
    </row>
    <row r="9" spans="2:8" ht="12.75">
      <c r="B9" s="8" t="s">
        <v>35</v>
      </c>
      <c r="C9" s="8"/>
      <c r="D9" s="8"/>
      <c r="E9" s="8"/>
      <c r="F9" s="8"/>
      <c r="G9" s="8"/>
      <c r="H9" s="8"/>
    </row>
    <row r="10" spans="2:9" ht="12.75">
      <c r="B10" s="8"/>
      <c r="C10" s="8"/>
      <c r="D10" s="8"/>
      <c r="E10" s="8"/>
      <c r="F10" s="8"/>
      <c r="G10" s="126" t="s">
        <v>5</v>
      </c>
      <c r="H10" s="126"/>
      <c r="I10" s="126"/>
    </row>
    <row r="11" spans="2:9" ht="12.75">
      <c r="B11" s="8"/>
      <c r="C11" s="8"/>
      <c r="D11" s="8"/>
      <c r="E11" s="8"/>
      <c r="F11" s="8"/>
      <c r="G11" s="126" t="s">
        <v>6</v>
      </c>
      <c r="H11" s="126"/>
      <c r="I11" s="126"/>
    </row>
    <row r="12" spans="2:8" ht="12.75">
      <c r="B12" s="8"/>
      <c r="C12" s="8"/>
      <c r="D12" s="8"/>
      <c r="E12" s="8"/>
      <c r="F12" s="8"/>
      <c r="G12" s="8"/>
      <c r="H12" s="8"/>
    </row>
    <row r="13" spans="2:8" ht="12.75">
      <c r="B13" s="8"/>
      <c r="C13" s="8"/>
      <c r="D13" s="8"/>
      <c r="E13" s="8"/>
      <c r="F13" s="8"/>
      <c r="G13" s="8"/>
      <c r="H13" s="8"/>
    </row>
    <row r="14" spans="2:8" ht="12.75">
      <c r="B14" s="8"/>
      <c r="C14" s="8"/>
      <c r="D14" s="8"/>
      <c r="E14" s="8"/>
      <c r="F14" s="8"/>
      <c r="G14" s="8"/>
      <c r="H14" s="8"/>
    </row>
    <row r="15" spans="2:8" ht="12.75">
      <c r="B15" s="8"/>
      <c r="C15" s="8"/>
      <c r="D15" s="8"/>
      <c r="E15" s="8"/>
      <c r="F15" s="8"/>
      <c r="G15" s="8"/>
      <c r="H15" s="8"/>
    </row>
    <row r="16" spans="2:8" ht="12.75">
      <c r="B16" s="8"/>
      <c r="C16" s="8"/>
      <c r="D16" s="8"/>
      <c r="E16" s="8"/>
      <c r="F16" s="8"/>
      <c r="G16" s="8"/>
      <c r="H16" s="8"/>
    </row>
  </sheetData>
  <sheetProtection selectLockedCells="1" selectUnlockedCells="1"/>
  <mergeCells count="4">
    <mergeCell ref="B1:E1"/>
    <mergeCell ref="B6:G6"/>
    <mergeCell ref="G10:I10"/>
    <mergeCell ref="G11:I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8.75390625" style="0" customWidth="1"/>
    <col min="4" max="4" width="17.25390625" style="0" customWidth="1"/>
    <col min="5" max="5" width="9.375" style="0" customWidth="1"/>
    <col min="6" max="6" width="11.25390625" style="0" customWidth="1"/>
    <col min="7" max="7" width="9.75390625" style="0" customWidth="1"/>
    <col min="8" max="8" width="14.125" style="0" customWidth="1"/>
  </cols>
  <sheetData>
    <row r="1" spans="1:8" ht="30.75" customHeight="1">
      <c r="A1" s="1"/>
      <c r="B1" s="124" t="s">
        <v>59</v>
      </c>
      <c r="C1" s="124"/>
      <c r="D1" s="124"/>
      <c r="E1" s="2"/>
      <c r="F1" s="2"/>
      <c r="G1" s="2"/>
      <c r="H1" s="2"/>
    </row>
    <row r="2" spans="1:8" ht="100.5" customHeight="1">
      <c r="A2" s="30" t="s">
        <v>0</v>
      </c>
      <c r="B2" s="29" t="s">
        <v>1</v>
      </c>
      <c r="C2" s="29" t="s">
        <v>116</v>
      </c>
      <c r="D2" s="29" t="s">
        <v>12</v>
      </c>
      <c r="E2" s="29" t="s">
        <v>117</v>
      </c>
      <c r="F2" s="29" t="s">
        <v>118</v>
      </c>
      <c r="G2" s="29" t="s">
        <v>2</v>
      </c>
      <c r="H2" s="29" t="s">
        <v>3</v>
      </c>
    </row>
    <row r="3" spans="1:8" ht="156" customHeight="1">
      <c r="A3" s="10">
        <v>1</v>
      </c>
      <c r="B3" s="11" t="s">
        <v>125</v>
      </c>
      <c r="C3" s="102">
        <v>120</v>
      </c>
      <c r="D3" s="13"/>
      <c r="E3" s="18"/>
      <c r="F3" s="14"/>
      <c r="G3" s="19"/>
      <c r="H3" s="15"/>
    </row>
    <row r="4" spans="1:8" ht="14.25" customHeight="1">
      <c r="A4" s="4"/>
      <c r="B4" s="5" t="s">
        <v>4</v>
      </c>
      <c r="C4" s="5"/>
      <c r="D4" s="4"/>
      <c r="E4" s="4"/>
      <c r="F4" s="33">
        <f>F3</f>
        <v>0</v>
      </c>
      <c r="G4" s="34">
        <f>H4-F4</f>
        <v>0</v>
      </c>
      <c r="H4" s="34">
        <f>H3</f>
        <v>0</v>
      </c>
    </row>
    <row r="6" spans="2:7" ht="21" customHeight="1">
      <c r="B6" s="128"/>
      <c r="C6" s="128"/>
      <c r="D6" s="128"/>
      <c r="E6" s="128"/>
      <c r="F6" s="128"/>
      <c r="G6" s="6"/>
    </row>
    <row r="7" spans="2:7" ht="15">
      <c r="B7" s="9"/>
      <c r="C7" s="6"/>
      <c r="D7" s="6"/>
      <c r="E7" s="6"/>
      <c r="F7" s="6"/>
      <c r="G7" s="6"/>
    </row>
    <row r="8" spans="2:7" ht="12.75">
      <c r="B8" s="7"/>
      <c r="C8" s="8"/>
      <c r="D8" s="8"/>
      <c r="E8" s="8"/>
      <c r="F8" s="8"/>
      <c r="G8" s="8"/>
    </row>
    <row r="9" spans="2:7" ht="12.75">
      <c r="B9" s="8" t="s">
        <v>35</v>
      </c>
      <c r="C9" s="8"/>
      <c r="D9" s="8"/>
      <c r="E9" s="8"/>
      <c r="F9" s="8"/>
      <c r="G9" s="8"/>
    </row>
    <row r="10" spans="2:8" ht="12.75">
      <c r="B10" s="8"/>
      <c r="C10" s="8"/>
      <c r="D10" s="8"/>
      <c r="E10" s="8"/>
      <c r="F10" s="126" t="s">
        <v>5</v>
      </c>
      <c r="G10" s="126"/>
      <c r="H10" s="126"/>
    </row>
    <row r="11" spans="2:8" ht="12.75">
      <c r="B11" s="8"/>
      <c r="C11" s="8"/>
      <c r="D11" s="8"/>
      <c r="E11" s="8"/>
      <c r="F11" s="126" t="s">
        <v>6</v>
      </c>
      <c r="G11" s="126"/>
      <c r="H11" s="126"/>
    </row>
    <row r="12" spans="2:7" ht="12.75">
      <c r="B12" s="8"/>
      <c r="C12" s="8"/>
      <c r="D12" s="8"/>
      <c r="E12" s="8"/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/>
      <c r="C14" s="8"/>
      <c r="D14" s="8"/>
      <c r="E14" s="8"/>
      <c r="F14" s="8"/>
      <c r="G14" s="8"/>
    </row>
    <row r="15" spans="2:7" ht="12.75">
      <c r="B15" s="8"/>
      <c r="C15" s="8"/>
      <c r="D15" s="8"/>
      <c r="E15" s="8"/>
      <c r="F15" s="8"/>
      <c r="G15" s="8"/>
    </row>
    <row r="16" spans="2:7" ht="12.75">
      <c r="B16" s="8"/>
      <c r="C16" s="8"/>
      <c r="D16" s="8"/>
      <c r="E16" s="8"/>
      <c r="F16" s="8"/>
      <c r="G16" s="8"/>
    </row>
  </sheetData>
  <sheetProtection selectLockedCells="1" selectUnlockedCells="1"/>
  <mergeCells count="4">
    <mergeCell ref="B1:D1"/>
    <mergeCell ref="B6:F6"/>
    <mergeCell ref="F10:H10"/>
    <mergeCell ref="F11:H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5.875" style="0" customWidth="1"/>
    <col min="4" max="4" width="17.25390625" style="0" customWidth="1"/>
    <col min="5" max="5" width="9.375" style="0" customWidth="1"/>
    <col min="6" max="6" width="11.25390625" style="0" customWidth="1"/>
    <col min="7" max="7" width="8.375" style="0" customWidth="1"/>
    <col min="8" max="8" width="14.125" style="0" customWidth="1"/>
  </cols>
  <sheetData>
    <row r="1" spans="1:8" ht="30.75" customHeight="1">
      <c r="A1" s="1"/>
      <c r="B1" s="124" t="s">
        <v>60</v>
      </c>
      <c r="C1" s="124"/>
      <c r="D1" s="124"/>
      <c r="E1" s="2"/>
      <c r="F1" s="2"/>
      <c r="G1" s="2"/>
      <c r="H1" s="2"/>
    </row>
    <row r="2" spans="1:8" ht="86.25" customHeight="1">
      <c r="A2" s="30" t="s">
        <v>0</v>
      </c>
      <c r="B2" s="29" t="s">
        <v>1</v>
      </c>
      <c r="C2" s="29" t="s">
        <v>36</v>
      </c>
      <c r="D2" s="29" t="s">
        <v>12</v>
      </c>
      <c r="E2" s="29" t="s">
        <v>42</v>
      </c>
      <c r="F2" s="29" t="s">
        <v>98</v>
      </c>
      <c r="G2" s="29" t="s">
        <v>2</v>
      </c>
      <c r="H2" s="29" t="s">
        <v>3</v>
      </c>
    </row>
    <row r="3" spans="1:8" ht="92.25" customHeight="1">
      <c r="A3" s="10">
        <v>1</v>
      </c>
      <c r="B3" s="11" t="s">
        <v>41</v>
      </c>
      <c r="C3" s="12">
        <v>300</v>
      </c>
      <c r="D3" s="13"/>
      <c r="E3" s="18"/>
      <c r="F3" s="14"/>
      <c r="G3" s="19"/>
      <c r="H3" s="15"/>
    </row>
    <row r="4" spans="1:8" ht="14.25" customHeight="1">
      <c r="A4" s="4"/>
      <c r="B4" s="5" t="s">
        <v>4</v>
      </c>
      <c r="C4" s="5"/>
      <c r="D4" s="4"/>
      <c r="E4" s="4"/>
      <c r="F4" s="33">
        <f>F3</f>
        <v>0</v>
      </c>
      <c r="G4" s="34">
        <f>H4-F4</f>
        <v>0</v>
      </c>
      <c r="H4" s="34">
        <f>H3</f>
        <v>0</v>
      </c>
    </row>
    <row r="6" spans="2:7" ht="21" customHeight="1">
      <c r="B6" s="128"/>
      <c r="C6" s="128"/>
      <c r="D6" s="128"/>
      <c r="E6" s="128"/>
      <c r="F6" s="128"/>
      <c r="G6" s="6"/>
    </row>
    <row r="7" spans="2:7" ht="15">
      <c r="B7" s="9"/>
      <c r="C7" s="6"/>
      <c r="D7" s="6"/>
      <c r="E7" s="6"/>
      <c r="F7" s="6"/>
      <c r="G7" s="6"/>
    </row>
    <row r="8" spans="2:7" ht="12.75">
      <c r="B8" s="7"/>
      <c r="C8" s="8"/>
      <c r="D8" s="8"/>
      <c r="E8" s="8"/>
      <c r="F8" s="8"/>
      <c r="G8" s="8"/>
    </row>
    <row r="9" spans="2:7" ht="12.75">
      <c r="B9" s="8" t="s">
        <v>35</v>
      </c>
      <c r="C9" s="8"/>
      <c r="D9" s="8"/>
      <c r="E9" s="8"/>
      <c r="F9" s="8"/>
      <c r="G9" s="8"/>
    </row>
    <row r="10" spans="2:8" ht="12.75">
      <c r="B10" s="8"/>
      <c r="C10" s="8"/>
      <c r="D10" s="8"/>
      <c r="E10" s="8"/>
      <c r="F10" s="126" t="s">
        <v>5</v>
      </c>
      <c r="G10" s="126"/>
      <c r="H10" s="126"/>
    </row>
    <row r="11" spans="2:8" ht="12.75">
      <c r="B11" s="8"/>
      <c r="C11" s="8"/>
      <c r="D11" s="8"/>
      <c r="E11" s="8"/>
      <c r="F11" s="126" t="s">
        <v>6</v>
      </c>
      <c r="G11" s="126"/>
      <c r="H11" s="126"/>
    </row>
    <row r="12" spans="2:7" ht="12.75">
      <c r="B12" s="8"/>
      <c r="C12" s="8"/>
      <c r="D12" s="8"/>
      <c r="E12" s="8"/>
      <c r="F12" s="8"/>
      <c r="G12" s="8"/>
    </row>
    <row r="13" spans="2:7" ht="12.75">
      <c r="B13" s="8"/>
      <c r="C13" s="8"/>
      <c r="D13" s="8"/>
      <c r="E13" s="8"/>
      <c r="F13" s="8"/>
      <c r="G13" s="8"/>
    </row>
    <row r="14" spans="2:7" ht="12.75">
      <c r="B14" s="8"/>
      <c r="C14" s="8"/>
      <c r="D14" s="8"/>
      <c r="E14" s="8"/>
      <c r="F14" s="8"/>
      <c r="G14" s="8"/>
    </row>
    <row r="15" spans="2:7" ht="12.75">
      <c r="B15" s="8"/>
      <c r="C15" s="8"/>
      <c r="D15" s="8"/>
      <c r="E15" s="8"/>
      <c r="F15" s="8"/>
      <c r="G15" s="8"/>
    </row>
    <row r="16" spans="2:7" ht="12.75">
      <c r="B16" s="8"/>
      <c r="C16" s="8"/>
      <c r="D16" s="8"/>
      <c r="E16" s="8"/>
      <c r="F16" s="8"/>
      <c r="G16" s="8"/>
    </row>
  </sheetData>
  <sheetProtection selectLockedCells="1" selectUnlockedCells="1"/>
  <mergeCells count="4">
    <mergeCell ref="B1:D1"/>
    <mergeCell ref="B6:F6"/>
    <mergeCell ref="F10:H10"/>
    <mergeCell ref="F11:H11"/>
  </mergeCells>
  <printOptions/>
  <pageMargins left="0.5902777777777778" right="0.5902777777777778" top="0.31527777777777777" bottom="0.39375000000000004" header="0.5118055555555555" footer="0.11805555555555555"/>
  <pageSetup horizontalDpi="300" verticalDpi="300" orientation="landscape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4" zoomScaleNormal="70" zoomScaleSheetLayoutView="94" zoomScalePageLayoutView="0" workbookViewId="0" topLeftCell="A1">
      <selection activeCell="D2" sqref="D2"/>
    </sheetView>
  </sheetViews>
  <sheetFormatPr defaultColWidth="8.75390625" defaultRowHeight="12.75"/>
  <cols>
    <col min="1" max="1" width="4.00390625" style="0" customWidth="1"/>
    <col min="2" max="2" width="87.75390625" style="0" customWidth="1"/>
    <col min="3" max="3" width="7.00390625" style="0" customWidth="1"/>
    <col min="4" max="5" width="17.125" style="0" customWidth="1"/>
    <col min="6" max="6" width="14.75390625" style="0" customWidth="1"/>
    <col min="7" max="7" width="13.875" style="0" customWidth="1"/>
    <col min="8" max="8" width="15.00390625" style="0" customWidth="1"/>
  </cols>
  <sheetData>
    <row r="1" spans="1:8" ht="30.75" customHeight="1">
      <c r="A1" s="1"/>
      <c r="B1" s="127" t="s">
        <v>73</v>
      </c>
      <c r="C1" s="127"/>
      <c r="D1" s="127"/>
      <c r="E1" s="69"/>
      <c r="F1" s="2"/>
      <c r="G1" s="2"/>
      <c r="H1" s="2"/>
    </row>
    <row r="2" spans="1:8" ht="87.75" customHeight="1">
      <c r="A2" s="30" t="s">
        <v>0</v>
      </c>
      <c r="B2" s="29" t="s">
        <v>1</v>
      </c>
      <c r="C2" s="29" t="s">
        <v>9</v>
      </c>
      <c r="D2" s="29" t="s">
        <v>14</v>
      </c>
      <c r="E2" s="29" t="s">
        <v>107</v>
      </c>
      <c r="F2" s="29" t="s">
        <v>106</v>
      </c>
      <c r="G2" s="29" t="s">
        <v>2</v>
      </c>
      <c r="H2" s="29" t="s">
        <v>3</v>
      </c>
    </row>
    <row r="3" spans="1:8" ht="150" customHeight="1">
      <c r="A3" s="31">
        <v>1</v>
      </c>
      <c r="B3" s="89" t="s">
        <v>115</v>
      </c>
      <c r="C3" s="32">
        <v>20</v>
      </c>
      <c r="D3" s="28"/>
      <c r="E3" s="28"/>
      <c r="F3" s="52"/>
      <c r="G3" s="55"/>
      <c r="H3" s="53"/>
    </row>
    <row r="4" spans="1:8" ht="89.25">
      <c r="A4" s="26">
        <v>2</v>
      </c>
      <c r="B4" s="89" t="s">
        <v>114</v>
      </c>
      <c r="C4" s="27">
        <v>80</v>
      </c>
      <c r="D4" s="3"/>
      <c r="E4" s="3"/>
      <c r="F4" s="52"/>
      <c r="G4" s="50"/>
      <c r="H4" s="44"/>
    </row>
    <row r="5" spans="1:8" ht="95.25" customHeight="1">
      <c r="A5" s="26">
        <v>3</v>
      </c>
      <c r="B5" s="89" t="s">
        <v>113</v>
      </c>
      <c r="C5" s="27">
        <v>30</v>
      </c>
      <c r="D5" s="3"/>
      <c r="E5" s="3"/>
      <c r="F5" s="52"/>
      <c r="G5" s="57"/>
      <c r="H5" s="58"/>
    </row>
    <row r="6" spans="1:8" ht="96" customHeight="1">
      <c r="A6" s="26">
        <v>4</v>
      </c>
      <c r="B6" s="88" t="s">
        <v>112</v>
      </c>
      <c r="C6" s="27">
        <v>80</v>
      </c>
      <c r="D6" s="3"/>
      <c r="E6" s="3"/>
      <c r="F6" s="52"/>
      <c r="G6" s="104"/>
      <c r="H6" s="15"/>
    </row>
    <row r="7" spans="1:8" ht="29.25" customHeight="1">
      <c r="A7" s="86"/>
      <c r="B7" s="5" t="s">
        <v>4</v>
      </c>
      <c r="C7" s="4"/>
      <c r="D7" s="4"/>
      <c r="E7" s="4"/>
      <c r="F7" s="108"/>
      <c r="G7" s="34"/>
      <c r="H7" s="34"/>
    </row>
    <row r="8" spans="1:8" ht="49.5" customHeight="1">
      <c r="A8" s="86"/>
      <c r="B8" s="134" t="s">
        <v>89</v>
      </c>
      <c r="C8" s="134"/>
      <c r="D8" s="134"/>
      <c r="E8" s="134"/>
      <c r="F8" s="134"/>
      <c r="G8" s="134"/>
      <c r="H8" s="134"/>
    </row>
    <row r="9" ht="14.25" customHeight="1">
      <c r="A9" s="4"/>
    </row>
    <row r="10" spans="1:8" ht="104.25" customHeight="1">
      <c r="A10" s="85" t="s">
        <v>78</v>
      </c>
      <c r="B10" s="137" t="s">
        <v>84</v>
      </c>
      <c r="C10" s="138"/>
      <c r="D10" s="138"/>
      <c r="E10" s="139"/>
      <c r="F10" s="90"/>
      <c r="G10" s="91"/>
      <c r="H10" s="91"/>
    </row>
    <row r="11" spans="1:8" ht="87.75" customHeight="1">
      <c r="A11" s="84" t="s">
        <v>79</v>
      </c>
      <c r="B11" s="137" t="s">
        <v>85</v>
      </c>
      <c r="C11" s="140"/>
      <c r="D11" s="140"/>
      <c r="E11" s="141"/>
      <c r="F11" s="90"/>
      <c r="G11" s="91"/>
      <c r="H11" s="91"/>
    </row>
    <row r="12" spans="1:8" ht="104.25" customHeight="1">
      <c r="A12" s="84" t="s">
        <v>80</v>
      </c>
      <c r="B12" s="137" t="s">
        <v>86</v>
      </c>
      <c r="C12" s="140"/>
      <c r="D12" s="140"/>
      <c r="E12" s="141"/>
      <c r="F12" s="90"/>
      <c r="G12" s="91"/>
      <c r="H12" s="91"/>
    </row>
    <row r="13" spans="1:8" ht="122.25" customHeight="1">
      <c r="A13" s="84" t="s">
        <v>81</v>
      </c>
      <c r="B13" s="137" t="s">
        <v>88</v>
      </c>
      <c r="C13" s="138"/>
      <c r="D13" s="138"/>
      <c r="E13" s="139"/>
      <c r="F13" s="90"/>
      <c r="G13" s="91"/>
      <c r="H13" s="91"/>
    </row>
    <row r="15" spans="2:7" ht="21" customHeight="1">
      <c r="B15" s="132"/>
      <c r="C15" s="132"/>
      <c r="D15" s="132"/>
      <c r="E15" s="132"/>
      <c r="F15" s="132"/>
      <c r="G15" s="6"/>
    </row>
    <row r="16" spans="2:8" ht="79.5" customHeight="1">
      <c r="B16" s="135" t="s">
        <v>87</v>
      </c>
      <c r="C16" s="136"/>
      <c r="D16" s="136"/>
      <c r="E16" s="136"/>
      <c r="F16" s="136"/>
      <c r="G16" s="136"/>
      <c r="H16" s="136"/>
    </row>
    <row r="17" spans="2:7" ht="12.75">
      <c r="B17" s="7"/>
      <c r="C17" s="8"/>
      <c r="D17" s="8"/>
      <c r="E17" s="8"/>
      <c r="F17" s="8"/>
      <c r="G17" s="8"/>
    </row>
    <row r="18" spans="2:7" ht="12.75">
      <c r="B18" s="8"/>
      <c r="C18" s="8"/>
      <c r="D18" s="8"/>
      <c r="E18" s="8"/>
      <c r="F18" s="8"/>
      <c r="G18" s="8"/>
    </row>
    <row r="19" spans="2:8" ht="12.75" customHeight="1">
      <c r="B19" s="8" t="s">
        <v>35</v>
      </c>
      <c r="C19" s="8"/>
      <c r="D19" s="8"/>
      <c r="E19" s="8"/>
      <c r="F19" s="126"/>
      <c r="G19" s="126"/>
      <c r="H19" s="126"/>
    </row>
    <row r="20" spans="2:8" ht="12.75" customHeight="1">
      <c r="B20" s="8"/>
      <c r="C20" s="8"/>
      <c r="D20" s="8"/>
      <c r="E20" s="8"/>
      <c r="F20" s="126"/>
      <c r="G20" s="126"/>
      <c r="H20" s="126"/>
    </row>
    <row r="21" spans="2:7" ht="12.75">
      <c r="B21" s="8"/>
      <c r="C21" s="8"/>
      <c r="D21" s="8"/>
      <c r="E21" s="8"/>
      <c r="F21" s="8"/>
      <c r="G21" s="8"/>
    </row>
    <row r="22" spans="2:7" ht="12.75">
      <c r="B22" s="8"/>
      <c r="C22" s="8"/>
      <c r="D22" s="8"/>
      <c r="E22" s="8"/>
      <c r="F22" s="8"/>
      <c r="G22" s="8"/>
    </row>
    <row r="23" spans="2:7" ht="12.75">
      <c r="B23" s="8"/>
      <c r="C23" s="8"/>
      <c r="D23" s="8"/>
      <c r="E23" s="8"/>
      <c r="F23" s="8"/>
      <c r="G23" s="8"/>
    </row>
    <row r="24" spans="2:7" ht="12.75">
      <c r="B24" s="8"/>
      <c r="C24" s="8"/>
      <c r="D24" s="8"/>
      <c r="E24" s="8"/>
      <c r="F24" s="8"/>
      <c r="G24" s="8"/>
    </row>
    <row r="25" spans="2:7" ht="12.75">
      <c r="B25" s="8"/>
      <c r="C25" s="8"/>
      <c r="D25" s="8"/>
      <c r="E25" s="8"/>
      <c r="F25" s="8"/>
      <c r="G25" s="8"/>
    </row>
  </sheetData>
  <sheetProtection selectLockedCells="1" selectUnlockedCells="1"/>
  <mergeCells count="10">
    <mergeCell ref="B8:H8"/>
    <mergeCell ref="B1:D1"/>
    <mergeCell ref="B15:F15"/>
    <mergeCell ref="B16:H16"/>
    <mergeCell ref="F19:H19"/>
    <mergeCell ref="F20:H20"/>
    <mergeCell ref="B10:E10"/>
    <mergeCell ref="B11:E11"/>
    <mergeCell ref="B12:E12"/>
    <mergeCell ref="B13:E1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Melska</dc:creator>
  <cp:keywords/>
  <dc:description/>
  <cp:lastModifiedBy>mflis</cp:lastModifiedBy>
  <cp:lastPrinted>2024-05-17T12:22:01Z</cp:lastPrinted>
  <dcterms:created xsi:type="dcterms:W3CDTF">2020-01-17T10:27:20Z</dcterms:created>
  <dcterms:modified xsi:type="dcterms:W3CDTF">2024-05-20T13:03:36Z</dcterms:modified>
  <cp:category/>
  <cp:version/>
  <cp:contentType/>
  <cp:contentStatus/>
</cp:coreProperties>
</file>