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strowski\OneDrive\Pulpit\ENERGIA\2 dokumenty\"/>
    </mc:Choice>
  </mc:AlternateContent>
  <workbookProtection workbookAlgorithmName="SHA-512" workbookHashValue="4vOLoBHzXp80UZ4eX0Sk49hDzS+UEEnRGuO3p30l+ldUBqKiazOoPkRbE3uj3mnSZ8HTTt8TSKhy+xX/2KRoQQ==" workbookSaltValue="ZKReotN4kULXeeNU+fkBtQ==" workbookSpinCount="100000" lockStructure="1"/>
  <bookViews>
    <workbookView xWindow="20370" yWindow="-120" windowWidth="29040" windowHeight="15720"/>
  </bookViews>
  <sheets>
    <sheet name="Załącznik nr 2b do SWZ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4" i="1" s="1"/>
  <c r="D12" i="1" l="1"/>
  <c r="D15" i="1" s="1"/>
  <c r="D16" i="1" s="1"/>
  <c r="D18" i="1" s="1"/>
  <c r="D17" i="1" s="1"/>
</calcChain>
</file>

<file path=xl/sharedStrings.xml><?xml version="1.0" encoding="utf-8"?>
<sst xmlns="http://schemas.openxmlformats.org/spreadsheetml/2006/main" count="54" uniqueCount="40">
  <si>
    <t>Pozycja (nazwa)</t>
  </si>
  <si>
    <t>Jednostka</t>
  </si>
  <si>
    <t>MWh</t>
  </si>
  <si>
    <t>Koszt jednostkowy kalkulacyjny netto energii elektrycznej zakupionej/pobranej z sieci -- NETTO</t>
  </si>
  <si>
    <t>PLN/MWh</t>
  </si>
  <si>
    <t>SREDNI koszt jednostkowy energii elektrycznej zakupionej/pobranej z sieci -- NETTO</t>
  </si>
  <si>
    <t>Łączny koszt NETTO zakupionej energii</t>
  </si>
  <si>
    <t>PLN</t>
  </si>
  <si>
    <t>Łączny koszt zbilansowania nadwyżek energii
(energia wprowadzona do sieci)</t>
  </si>
  <si>
    <t>VAT 23%</t>
  </si>
  <si>
    <t>Łączny koszt BRUTTO usługi bilansowania energii
(Energia zakupiona + energia wprowadzona do sieci)</t>
  </si>
  <si>
    <t xml:space="preserve">   --  WYPEŁNIA  WYKONAWCA</t>
  </si>
  <si>
    <t>Objaśnienia do tabeli nr 1:</t>
  </si>
  <si>
    <t>Nazwa pozycji</t>
  </si>
  <si>
    <t>Opis</t>
  </si>
  <si>
    <t>……………………………………………………………………..</t>
  </si>
  <si>
    <t>pieczęć i podpis osoby upoważnionej / umocowanej</t>
  </si>
  <si>
    <t>Zamawiający zaleca zapisanie dokumentu w formacie PDF.</t>
  </si>
  <si>
    <t>Szacowany wolumen energii elektrycznej pobranej z sieci (zakupionej)</t>
  </si>
  <si>
    <t>Szacowany wolumen energii elektrycznej oddanej do sieci (wprowadzonej nadwyżki energii elektrycznej)</t>
  </si>
  <si>
    <t>Koszt jednostkowy kalkulacyjny netto energii elektrycznej pobranej z sieci (zakupionej)</t>
  </si>
  <si>
    <t>Dokument należy wypełnić i podpisać kwalifikowanym podpisem elektronicznym.</t>
  </si>
  <si>
    <t>A</t>
  </si>
  <si>
    <t>B</t>
  </si>
  <si>
    <t>C</t>
  </si>
  <si>
    <t>D</t>
  </si>
  <si>
    <r>
      <t xml:space="preserve">Koszt akcyzy </t>
    </r>
    <r>
      <rPr>
        <b/>
        <sz val="12"/>
        <rFont val="Calibri"/>
        <family val="2"/>
        <charset val="238"/>
      </rPr>
      <t>A</t>
    </r>
    <r>
      <rPr>
        <sz val="10"/>
        <rFont val="Calibri"/>
        <family val="2"/>
        <charset val="238"/>
      </rPr>
      <t>k</t>
    </r>
    <r>
      <rPr>
        <sz val="11"/>
        <rFont val="Calibri"/>
        <family val="2"/>
        <charset val="238"/>
      </rPr>
      <t xml:space="preserve"> -- NETTO</t>
    </r>
  </si>
  <si>
    <r>
      <t xml:space="preserve">Koszt akcyzy - </t>
    </r>
    <r>
      <rPr>
        <b/>
        <sz val="12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>k</t>
    </r>
  </si>
  <si>
    <r>
      <t xml:space="preserve">Jednostkowy koszt marży -- </t>
    </r>
    <r>
      <rPr>
        <b/>
        <sz val="12"/>
        <rFont val="Calibri"/>
        <family val="2"/>
        <charset val="238"/>
      </rPr>
      <t>M</t>
    </r>
    <r>
      <rPr>
        <sz val="10"/>
        <rFont val="Calibri"/>
        <family val="2"/>
        <charset val="238"/>
      </rPr>
      <t>k_p</t>
    </r>
  </si>
  <si>
    <r>
      <t xml:space="preserve">Jednostkowy koszt marży -- </t>
    </r>
    <r>
      <rPr>
        <b/>
        <sz val="12"/>
        <rFont val="Calibri"/>
        <family val="2"/>
        <charset val="238"/>
      </rPr>
      <t>M</t>
    </r>
    <r>
      <rPr>
        <sz val="10"/>
        <rFont val="Calibri"/>
        <family val="2"/>
        <charset val="238"/>
      </rPr>
      <t>k_o</t>
    </r>
  </si>
  <si>
    <r>
      <t xml:space="preserve">Marża Wykonawcy - </t>
    </r>
    <r>
      <rPr>
        <b/>
        <sz val="12"/>
        <color theme="1"/>
        <rFont val="Calibri"/>
        <family val="2"/>
        <charset val="238"/>
        <scheme val="minor"/>
      </rPr>
      <t>M</t>
    </r>
    <r>
      <rPr>
        <sz val="12"/>
        <color theme="1"/>
        <rFont val="Calibri"/>
        <family val="2"/>
        <charset val="238"/>
        <scheme val="minor"/>
      </rPr>
      <t>k_o</t>
    </r>
  </si>
  <si>
    <t>Na potrzeby wyboru najkorzystniejszej oferty Zamawiający przyjął średnioważony kurs transakcji dla indeksu 
TGeBASEm  z 12 miesiecy poprzedzających ogłoszenie postępowania
- na podstawie raportu TGE</t>
  </si>
  <si>
    <r>
      <t xml:space="preserve">Jednostkowy koszt marży -- </t>
    </r>
    <r>
      <rPr>
        <b/>
        <sz val="12"/>
        <color theme="1"/>
        <rFont val="Calibri"/>
        <family val="2"/>
        <charset val="238"/>
        <scheme val="minor"/>
      </rPr>
      <t>M</t>
    </r>
    <r>
      <rPr>
        <sz val="10"/>
        <color theme="1"/>
        <rFont val="Calibri"/>
        <family val="2"/>
        <charset val="238"/>
        <scheme val="minor"/>
      </rPr>
      <t>k_p</t>
    </r>
  </si>
  <si>
    <r>
      <rPr>
        <u/>
        <sz val="11"/>
        <color theme="1"/>
        <rFont val="Calibri"/>
        <family val="2"/>
        <charset val="238"/>
        <scheme val="minor"/>
      </rPr>
      <t>Marża Wykonawcy dot. energii pobranej / zakupionej, zawierająca m.in.:</t>
    </r>
    <r>
      <rPr>
        <sz val="10"/>
        <color theme="1"/>
        <rFont val="Calibri"/>
        <family val="2"/>
        <charset val="238"/>
        <scheme val="minor"/>
      </rPr>
      <t xml:space="preserve">
bilansowanie handlowe, koszta umorzenia Praw Majątkowych stałe dla całego okresu zamówienia (PM = 9,46 PLN/MWh), opłaty transakcyjne/handlowe, koszt obsługi, koszt opracowania raportu rozliczeniowego/sumarycznego za dany okres rozliczeniowy oraz koszt zmienności profilu</t>
    </r>
  </si>
  <si>
    <t>Łączny koszt NETTO  energii elektrycznej
(Energia zakupiona + energia wprowadzona do sieci)</t>
  </si>
  <si>
    <t>Załącznik nr 2b do SWZ - FORMULARZ CENOWY</t>
  </si>
  <si>
    <t>Tabela nr 1</t>
  </si>
  <si>
    <r>
      <t xml:space="preserve">Obliczeniowa marża Wykonawcy/Sprzedawcy dot. energii
oddanej/wprowadzonej do sieci wyliczona z formuły:
</t>
    </r>
    <r>
      <rPr>
        <b/>
        <sz val="12"/>
        <color theme="1"/>
        <rFont val="Calibri"/>
        <family val="2"/>
        <charset val="238"/>
        <scheme val="minor"/>
      </rPr>
      <t xml:space="preserve">
M</t>
    </r>
    <r>
      <rPr>
        <sz val="12"/>
        <color theme="1"/>
        <rFont val="Calibri"/>
        <family val="2"/>
        <charset val="238"/>
        <scheme val="minor"/>
      </rPr>
      <t>k_o  =  [</t>
    </r>
    <r>
      <rPr>
        <b/>
        <sz val="12"/>
        <color theme="1"/>
        <rFont val="Calibri"/>
        <family val="2"/>
        <charset val="238"/>
        <scheme val="minor"/>
      </rPr>
      <t>M</t>
    </r>
    <r>
      <rPr>
        <sz val="12"/>
        <color theme="1"/>
        <rFont val="Calibri"/>
        <family val="2"/>
        <charset val="238"/>
        <scheme val="minor"/>
      </rPr>
      <t>k_p - 9,46 ]</t>
    </r>
    <r>
      <rPr>
        <u/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gdzie:  9,46 - przyjęty stały koszt umorzenia Praw Majątkowych (PM)</t>
    </r>
  </si>
  <si>
    <t>5,0 PLN/MWh - przyjęty koszt akcyzy obowiązujący  w roku 2024</t>
  </si>
  <si>
    <t>Zamówienie:  01.01.2025 -- 31.12.2025  -  (12 miesięcy)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</si>
</sst>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.000_-;\-* #,##0.0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9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Cambria"/>
      <family val="1"/>
      <charset val="238"/>
    </font>
    <font>
      <vertAlign val="superscript"/>
      <sz val="12"/>
      <color indexed="8"/>
      <name val="Cambria"/>
      <family val="1"/>
      <charset val="238"/>
    </font>
    <font>
      <b/>
      <sz val="14"/>
      <color rgb="FFFF0000"/>
      <name val="Times New Roman"/>
      <family val="1"/>
      <charset val="238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24"/>
      <color rgb="FFFF0000"/>
      <name val="Calibri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11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left" vertical="center" wrapText="1" readingOrder="1"/>
    </xf>
    <xf numFmtId="0" fontId="9" fillId="0" borderId="0" xfId="0" applyFont="1" applyAlignment="1">
      <alignment horizontal="center" vertical="center" wrapText="1" readingOrder="1"/>
    </xf>
    <xf numFmtId="164" fontId="12" fillId="0" borderId="0" xfId="1" applyFont="1" applyFill="1" applyBorder="1" applyAlignment="1">
      <alignment vertical="center" wrapText="1"/>
    </xf>
    <xf numFmtId="0" fontId="0" fillId="3" borderId="2" xfId="0" applyFill="1" applyBorder="1"/>
    <xf numFmtId="0" fontId="7" fillId="0" borderId="0" xfId="0" quotePrefix="1" applyFont="1" applyAlignment="1">
      <alignment horizontal="left" vertical="center" wrapText="1" readingOrder="1"/>
    </xf>
    <xf numFmtId="0" fontId="6" fillId="0" borderId="0" xfId="0" quotePrefix="1" applyFont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8" fillId="0" borderId="0" xfId="0" applyFont="1" applyAlignment="1">
      <alignment wrapText="1"/>
    </xf>
    <xf numFmtId="0" fontId="19" fillId="0" borderId="0" xfId="0" applyFont="1"/>
    <xf numFmtId="0" fontId="18" fillId="0" borderId="0" xfId="0" applyFont="1" applyAlignment="1">
      <alignment vertical="center"/>
    </xf>
    <xf numFmtId="0" fontId="20" fillId="0" borderId="0" xfId="0" applyFont="1"/>
    <xf numFmtId="0" fontId="0" fillId="0" borderId="0" xfId="0" quotePrefix="1"/>
    <xf numFmtId="0" fontId="0" fillId="0" borderId="0" xfId="0" applyAlignment="1">
      <alignment horizontal="right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left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64" fontId="8" fillId="0" borderId="2" xfId="1" applyFont="1" applyFill="1" applyBorder="1" applyAlignment="1">
      <alignment horizontal="center" vertical="center" wrapText="1"/>
    </xf>
    <xf numFmtId="164" fontId="24" fillId="0" borderId="2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center" vertical="center" wrapText="1" readingOrder="1"/>
    </xf>
    <xf numFmtId="0" fontId="10" fillId="2" borderId="2" xfId="0" applyFont="1" applyFill="1" applyBorder="1" applyAlignment="1">
      <alignment horizontal="center" vertical="center" wrapText="1" readingOrder="1"/>
    </xf>
    <xf numFmtId="165" fontId="8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164" fontId="8" fillId="3" borderId="2" xfId="1" applyFont="1" applyFill="1" applyBorder="1" applyAlignment="1" applyProtection="1">
      <alignment horizontal="center" vertical="center" wrapText="1" readingOrder="1"/>
      <protection locked="0"/>
    </xf>
    <xf numFmtId="0" fontId="25" fillId="2" borderId="2" xfId="0" applyFont="1" applyFill="1" applyBorder="1" applyAlignment="1">
      <alignment horizontal="center" vertical="center" wrapText="1" readingOrder="1"/>
    </xf>
    <xf numFmtId="164" fontId="8" fillId="2" borderId="2" xfId="1" applyFont="1" applyFill="1" applyBorder="1" applyAlignment="1" applyProtection="1">
      <alignment horizontal="center" vertical="center" wrapText="1" readingOrder="1"/>
    </xf>
  </cellXfs>
  <cellStyles count="3">
    <cellStyle name="Dziesiętny" xfId="1" builtinId="3"/>
    <cellStyle name="Excel Built-in Normal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rzegorz Szmajdziński" id="{9230FF1A-138C-4989-A87C-41352DC8A083}" userId="S-1-5-21-3022291258-3481748524-3802389843-114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5" dT="2024-07-04T07:31:57.36" personId="{9230FF1A-138C-4989-A87C-41352DC8A083}" id="{9BC5D6B0-50D9-42ED-8D11-FADC6778681A}">
    <text>Jaki okres zamówienia?</text>
  </threadedComment>
  <threadedComment ref="E16" dT="2024-07-04T08:16:01.78" personId="{9230FF1A-138C-4989-A87C-41352DC8A083}" id="{17F5AE3A-0276-418A-981B-3ADC712EFD3A}">
    <text>Mam wątpliwość, czy marża od wprowadzonej enrgii powinna być w cenie oferty, czy my to widzimy na fakturze?</text>
  </threadedComment>
  <threadedComment ref="E17" dT="2024-07-04T08:18:12.35" personId="{9230FF1A-138C-4989-A87C-41352DC8A083}" id="{0D5DD09D-32A2-46AF-923D-C203299AB3E4}">
    <text>Czy to jest suma poz 8 i 9?</text>
  </threadedComment>
  <threadedComment ref="E28" dT="2024-07-04T08:19:04.97" personId="{9230FF1A-138C-4989-A87C-41352DC8A083}" id="{62139810-FC7C-4241-BFB3-B715CFCC1661}">
    <text>To jest niespójne z poz 6 tabeli wyżej, która sugeruje, że Mko to 9,46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4" zoomScale="85" zoomScaleNormal="85" workbookViewId="0">
      <selection activeCell="D9" sqref="D9:G9"/>
    </sheetView>
  </sheetViews>
  <sheetFormatPr defaultRowHeight="15" x14ac:dyDescent="0.25"/>
  <cols>
    <col min="1" max="1" width="6.85546875" customWidth="1"/>
    <col min="2" max="2" width="51.140625" customWidth="1"/>
    <col min="3" max="3" width="11.140625" customWidth="1"/>
    <col min="4" max="5" width="15.28515625" customWidth="1"/>
    <col min="6" max="6" width="4" customWidth="1"/>
    <col min="7" max="7" width="20.140625" customWidth="1"/>
  </cols>
  <sheetData>
    <row r="1" spans="1:8" ht="21" customHeight="1" x14ac:dyDescent="0.25">
      <c r="A1" s="1" t="s">
        <v>35</v>
      </c>
    </row>
    <row r="3" spans="1:8" ht="19.5" customHeight="1" x14ac:dyDescent="0.25">
      <c r="A3" s="2" t="s">
        <v>36</v>
      </c>
    </row>
    <row r="4" spans="1:8" ht="18.75" customHeight="1" x14ac:dyDescent="0.25">
      <c r="A4" s="39" t="s">
        <v>0</v>
      </c>
      <c r="B4" s="39"/>
      <c r="C4" s="40" t="s">
        <v>1</v>
      </c>
      <c r="D4" s="37" t="s">
        <v>39</v>
      </c>
      <c r="E4" s="37"/>
      <c r="F4" s="37"/>
      <c r="G4" s="37"/>
    </row>
    <row r="5" spans="1:8" ht="30" customHeight="1" x14ac:dyDescent="0.25">
      <c r="A5" s="39"/>
      <c r="B5" s="39"/>
      <c r="C5" s="40"/>
      <c r="D5" s="37"/>
      <c r="E5" s="37"/>
      <c r="F5" s="37"/>
      <c r="G5" s="37"/>
    </row>
    <row r="6" spans="1:8" x14ac:dyDescent="0.25">
      <c r="A6" s="24" t="s">
        <v>22</v>
      </c>
      <c r="B6" s="24" t="s">
        <v>23</v>
      </c>
      <c r="C6" s="24" t="s">
        <v>24</v>
      </c>
      <c r="D6" s="42" t="s">
        <v>25</v>
      </c>
      <c r="E6" s="42"/>
      <c r="F6" s="42"/>
      <c r="G6" s="42"/>
    </row>
    <row r="7" spans="1:8" ht="40.5" customHeight="1" x14ac:dyDescent="0.25">
      <c r="A7" s="24">
        <v>1</v>
      </c>
      <c r="B7" s="25" t="s">
        <v>18</v>
      </c>
      <c r="C7" s="26" t="s">
        <v>2</v>
      </c>
      <c r="D7" s="38">
        <v>1077.1579999999999</v>
      </c>
      <c r="E7" s="38"/>
      <c r="F7" s="38"/>
      <c r="G7" s="38"/>
      <c r="H7" s="22"/>
    </row>
    <row r="8" spans="1:8" ht="40.5" customHeight="1" x14ac:dyDescent="0.25">
      <c r="A8" s="24">
        <v>2</v>
      </c>
      <c r="B8" s="25" t="s">
        <v>19</v>
      </c>
      <c r="C8" s="26" t="s">
        <v>2</v>
      </c>
      <c r="D8" s="38">
        <v>0</v>
      </c>
      <c r="E8" s="38"/>
      <c r="F8" s="38"/>
      <c r="G8" s="38"/>
      <c r="H8" s="22"/>
    </row>
    <row r="9" spans="1:8" ht="40.5" customHeight="1" x14ac:dyDescent="0.25">
      <c r="A9" s="24">
        <v>3</v>
      </c>
      <c r="B9" s="25" t="s">
        <v>3</v>
      </c>
      <c r="C9" s="26" t="s">
        <v>4</v>
      </c>
      <c r="D9" s="36">
        <v>419.96</v>
      </c>
      <c r="E9" s="36"/>
      <c r="F9" s="36"/>
      <c r="G9" s="36"/>
    </row>
    <row r="10" spans="1:8" ht="26.25" customHeight="1" x14ac:dyDescent="0.25">
      <c r="A10" s="24">
        <v>4</v>
      </c>
      <c r="B10" s="25" t="s">
        <v>26</v>
      </c>
      <c r="C10" s="26" t="s">
        <v>4</v>
      </c>
      <c r="D10" s="36">
        <v>5</v>
      </c>
      <c r="E10" s="36"/>
      <c r="F10" s="36"/>
      <c r="G10" s="36"/>
    </row>
    <row r="11" spans="1:8" ht="26.25" customHeight="1" x14ac:dyDescent="0.25">
      <c r="A11" s="24">
        <v>5</v>
      </c>
      <c r="B11" s="25" t="s">
        <v>28</v>
      </c>
      <c r="C11" s="26" t="s">
        <v>4</v>
      </c>
      <c r="D11" s="41">
        <v>0</v>
      </c>
      <c r="E11" s="41"/>
      <c r="F11" s="41"/>
      <c r="G11" s="41"/>
    </row>
    <row r="12" spans="1:8" ht="26.25" customHeight="1" x14ac:dyDescent="0.25">
      <c r="A12" s="24">
        <v>6</v>
      </c>
      <c r="B12" s="25" t="s">
        <v>29</v>
      </c>
      <c r="C12" s="26" t="s">
        <v>4</v>
      </c>
      <c r="D12" s="43">
        <f>D11-9.46</f>
        <v>-9.4600000000000009</v>
      </c>
      <c r="E12" s="43"/>
      <c r="F12" s="43"/>
      <c r="G12" s="43"/>
    </row>
    <row r="13" spans="1:8" ht="30" x14ac:dyDescent="0.25">
      <c r="A13" s="24">
        <v>7</v>
      </c>
      <c r="B13" s="25" t="s">
        <v>5</v>
      </c>
      <c r="C13" s="26" t="s">
        <v>4</v>
      </c>
      <c r="D13" s="36">
        <f>ROUND((D9+D10+D11),2)</f>
        <v>424.96</v>
      </c>
      <c r="E13" s="36"/>
      <c r="F13" s="36"/>
      <c r="G13" s="36"/>
    </row>
    <row r="14" spans="1:8" ht="18.75" x14ac:dyDescent="0.25">
      <c r="A14" s="24">
        <v>8</v>
      </c>
      <c r="B14" s="25" t="s">
        <v>6</v>
      </c>
      <c r="C14" s="26" t="s">
        <v>7</v>
      </c>
      <c r="D14" s="36">
        <f>ROUND((D7*D13),2)</f>
        <v>457749.06</v>
      </c>
      <c r="E14" s="36"/>
      <c r="F14" s="36"/>
      <c r="G14" s="36"/>
    </row>
    <row r="15" spans="1:8" ht="30" x14ac:dyDescent="0.25">
      <c r="A15" s="24">
        <v>9</v>
      </c>
      <c r="B15" s="25" t="s">
        <v>8</v>
      </c>
      <c r="C15" s="26" t="s">
        <v>7</v>
      </c>
      <c r="D15" s="36">
        <f>ROUND((D8*D12),2)</f>
        <v>0</v>
      </c>
      <c r="E15" s="36"/>
      <c r="F15" s="36"/>
      <c r="G15" s="36"/>
    </row>
    <row r="16" spans="1:8" ht="30" x14ac:dyDescent="0.25">
      <c r="A16" s="24">
        <v>10</v>
      </c>
      <c r="B16" s="25" t="s">
        <v>34</v>
      </c>
      <c r="C16" s="26" t="s">
        <v>7</v>
      </c>
      <c r="D16" s="31">
        <f>ROUND((D14+D15),2)</f>
        <v>457749.06</v>
      </c>
      <c r="E16" s="31"/>
      <c r="F16" s="31"/>
      <c r="G16" s="31"/>
    </row>
    <row r="17" spans="1:8" ht="24" customHeight="1" x14ac:dyDescent="0.25">
      <c r="A17" s="24">
        <v>11</v>
      </c>
      <c r="B17" s="25" t="s">
        <v>9</v>
      </c>
      <c r="C17" s="26" t="s">
        <v>7</v>
      </c>
      <c r="D17" s="31">
        <f>ROUND((D18-D16),2)</f>
        <v>105282.28</v>
      </c>
      <c r="E17" s="31"/>
      <c r="F17" s="31"/>
      <c r="G17" s="31"/>
    </row>
    <row r="18" spans="1:8" ht="36" customHeight="1" x14ac:dyDescent="0.25">
      <c r="A18" s="24">
        <v>12</v>
      </c>
      <c r="B18" s="25" t="s">
        <v>10</v>
      </c>
      <c r="C18" s="26" t="s">
        <v>7</v>
      </c>
      <c r="D18" s="32">
        <f>ROUND((D16*1.23),2)</f>
        <v>563031.34</v>
      </c>
      <c r="E18" s="32"/>
      <c r="F18" s="32"/>
      <c r="G18" s="32"/>
    </row>
    <row r="19" spans="1:8" x14ac:dyDescent="0.25">
      <c r="A19" s="4"/>
      <c r="B19" s="5"/>
      <c r="C19" s="6"/>
      <c r="D19" s="7"/>
      <c r="E19" s="7"/>
    </row>
    <row r="20" spans="1:8" ht="18.75" x14ac:dyDescent="0.25">
      <c r="A20" s="8"/>
      <c r="B20" s="9" t="s">
        <v>11</v>
      </c>
      <c r="C20" s="6"/>
      <c r="D20" s="7"/>
      <c r="E20" s="7"/>
    </row>
    <row r="21" spans="1:8" x14ac:dyDescent="0.25">
      <c r="A21" s="10"/>
      <c r="B21" s="10"/>
      <c r="C21" s="6"/>
      <c r="D21" s="7"/>
      <c r="E21" s="7"/>
    </row>
    <row r="22" spans="1:8" x14ac:dyDescent="0.25">
      <c r="A22" t="s">
        <v>12</v>
      </c>
    </row>
    <row r="23" spans="1:8" x14ac:dyDescent="0.25">
      <c r="A23" s="33" t="s">
        <v>13</v>
      </c>
      <c r="B23" s="33"/>
      <c r="C23" s="11" t="s">
        <v>1</v>
      </c>
      <c r="D23" s="33" t="s">
        <v>14</v>
      </c>
      <c r="E23" s="33"/>
      <c r="F23" s="33"/>
      <c r="G23" s="33"/>
    </row>
    <row r="24" spans="1:8" ht="68.25" customHeight="1" x14ac:dyDescent="0.25">
      <c r="A24" s="12">
        <v>3</v>
      </c>
      <c r="B24" s="13" t="s">
        <v>20</v>
      </c>
      <c r="C24" s="12" t="s">
        <v>4</v>
      </c>
      <c r="D24" s="27" t="s">
        <v>31</v>
      </c>
      <c r="E24" s="28"/>
      <c r="F24" s="28"/>
      <c r="G24" s="29"/>
    </row>
    <row r="25" spans="1:8" ht="27.75" customHeight="1" x14ac:dyDescent="0.25">
      <c r="A25" s="12">
        <v>4</v>
      </c>
      <c r="B25" s="12" t="s">
        <v>27</v>
      </c>
      <c r="C25" s="12" t="s">
        <v>4</v>
      </c>
      <c r="D25" s="27" t="s">
        <v>38</v>
      </c>
      <c r="E25" s="28"/>
      <c r="F25" s="28"/>
      <c r="G25" s="29"/>
    </row>
    <row r="26" spans="1:8" ht="105.75" customHeight="1" x14ac:dyDescent="0.25">
      <c r="A26" s="12">
        <v>5</v>
      </c>
      <c r="B26" s="12" t="s">
        <v>32</v>
      </c>
      <c r="C26" s="12" t="s">
        <v>4</v>
      </c>
      <c r="D26" s="27" t="s">
        <v>33</v>
      </c>
      <c r="E26" s="28"/>
      <c r="F26" s="28"/>
      <c r="G26" s="29"/>
      <c r="H26" s="23"/>
    </row>
    <row r="27" spans="1:8" ht="94.5" customHeight="1" x14ac:dyDescent="0.25">
      <c r="A27" s="12">
        <v>6</v>
      </c>
      <c r="B27" s="12" t="s">
        <v>30</v>
      </c>
      <c r="C27" s="12" t="s">
        <v>4</v>
      </c>
      <c r="D27" s="34" t="s">
        <v>37</v>
      </c>
      <c r="E27" s="35"/>
      <c r="F27" s="35"/>
      <c r="G27" s="35"/>
      <c r="H27" s="23"/>
    </row>
    <row r="28" spans="1:8" ht="37.5" customHeight="1" x14ac:dyDescent="0.25">
      <c r="A28" s="21"/>
      <c r="B28" s="20"/>
    </row>
    <row r="32" spans="1:8" ht="30" customHeight="1" x14ac:dyDescent="0.25">
      <c r="D32" s="3"/>
      <c r="E32" s="14" t="s">
        <v>15</v>
      </c>
      <c r="F32" s="3"/>
    </row>
    <row r="33" spans="1:7" ht="18" x14ac:dyDescent="0.25">
      <c r="D33" s="3"/>
      <c r="E33" s="15" t="s">
        <v>16</v>
      </c>
      <c r="F33" s="3"/>
    </row>
    <row r="35" spans="1:7" ht="26.25" customHeight="1" x14ac:dyDescent="0.3">
      <c r="A35" s="30" t="s">
        <v>21</v>
      </c>
      <c r="B35" s="30"/>
      <c r="C35" s="30"/>
      <c r="D35" s="30"/>
      <c r="E35" s="30"/>
      <c r="F35" s="30"/>
      <c r="G35" s="16"/>
    </row>
    <row r="36" spans="1:7" ht="18.75" x14ac:dyDescent="0.3">
      <c r="A36" s="18" t="s">
        <v>17</v>
      </c>
      <c r="B36" s="19"/>
      <c r="C36" s="19"/>
      <c r="D36" s="19"/>
      <c r="E36" s="19"/>
      <c r="F36" s="17"/>
      <c r="G36" s="17"/>
    </row>
    <row r="37" spans="1:7" ht="15.75" x14ac:dyDescent="0.25">
      <c r="A37" s="17"/>
      <c r="B37" s="17"/>
      <c r="C37" s="17"/>
      <c r="D37" s="17"/>
      <c r="E37" s="17"/>
      <c r="F37" s="17"/>
      <c r="G37" s="17"/>
    </row>
  </sheetData>
  <mergeCells count="23">
    <mergeCell ref="D15:G15"/>
    <mergeCell ref="D4:G5"/>
    <mergeCell ref="D7:G7"/>
    <mergeCell ref="D8:G8"/>
    <mergeCell ref="A4:B5"/>
    <mergeCell ref="C4:C5"/>
    <mergeCell ref="D9:G9"/>
    <mergeCell ref="D10:G10"/>
    <mergeCell ref="D11:G11"/>
    <mergeCell ref="D13:G13"/>
    <mergeCell ref="D14:G14"/>
    <mergeCell ref="D6:G6"/>
    <mergeCell ref="D12:G12"/>
    <mergeCell ref="D25:G25"/>
    <mergeCell ref="D26:G26"/>
    <mergeCell ref="A35:F35"/>
    <mergeCell ref="D16:G16"/>
    <mergeCell ref="D17:G17"/>
    <mergeCell ref="D18:G18"/>
    <mergeCell ref="A23:B23"/>
    <mergeCell ref="D23:G23"/>
    <mergeCell ref="D24:G24"/>
    <mergeCell ref="D27:G27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2b do SWZ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Hoppe-Targas</dc:creator>
  <cp:lastModifiedBy>xyz</cp:lastModifiedBy>
  <cp:lastPrinted>2024-07-11T08:40:08Z</cp:lastPrinted>
  <dcterms:created xsi:type="dcterms:W3CDTF">2015-06-05T18:19:34Z</dcterms:created>
  <dcterms:modified xsi:type="dcterms:W3CDTF">2024-07-22T10:40:07Z</dcterms:modified>
</cp:coreProperties>
</file>