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rmularz ofertowy" sheetId="1" r:id="rId1"/>
  </sheets>
  <definedNames>
    <definedName name="_xlnm.Print_Area" localSheetId="0">'Formularz ofertowy'!$A$1:$N$101</definedName>
  </definedNames>
  <calcPr fullCalcOnLoad="1"/>
</workbook>
</file>

<file path=xl/sharedStrings.xml><?xml version="1.0" encoding="utf-8"?>
<sst xmlns="http://schemas.openxmlformats.org/spreadsheetml/2006/main" count="141" uniqueCount="99">
  <si>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</si>
  <si>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</si>
  <si>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</si>
  <si>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</si>
  <si>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</si>
  <si>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</si>
  <si>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</si>
  <si>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</si>
  <si>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</si>
  <si>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</si>
  <si>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</si>
  <si>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219</t>
  </si>
  <si>
    <t>NAW-MINER</t>
  </si>
  <si>
    <t>Nawożenie mineralne w sadzonkach -wykonywane ręcznie</t>
  </si>
  <si>
    <t>AR</t>
  </si>
  <si>
    <t>283</t>
  </si>
  <si>
    <t>PRZYG-SUB</t>
  </si>
  <si>
    <t>Przygotowanie substratu</t>
  </si>
  <si>
    <t>M3P</t>
  </si>
  <si>
    <t>284</t>
  </si>
  <si>
    <t>ZAŁ-SUB</t>
  </si>
  <si>
    <t>Załadunek lub rozładunek trocin lub substratu</t>
  </si>
  <si>
    <t>288</t>
  </si>
  <si>
    <t>DEZ-OPR</t>
  </si>
  <si>
    <t>Dezynfekcja podłoża -opryski</t>
  </si>
  <si>
    <t>306</t>
  </si>
  <si>
    <t>SZK-NAPEŁ</t>
  </si>
  <si>
    <t>Szkółkowanie 1-2 latek do doniczek, kaset itp. wraz z napełnieniem doniczek substratem</t>
  </si>
  <si>
    <t>TSZT</t>
  </si>
  <si>
    <t>312</t>
  </si>
  <si>
    <t>ZAŁ-DONT</t>
  </si>
  <si>
    <t>Załadunek pojemników z doniczkami, kasetami itp. na pojazd lub rozładunek i układanie w tunelu</t>
  </si>
  <si>
    <t>338</t>
  </si>
  <si>
    <t>PIEL-KON1</t>
  </si>
  <si>
    <t>Pielenie chwastów w kontenerach o zagęszczeniu cel do 400 szt./m2</t>
  </si>
  <si>
    <t>m2</t>
  </si>
  <si>
    <t>339</t>
  </si>
  <si>
    <t>PIEL-KON2</t>
  </si>
  <si>
    <t>Pielenie chwastów w kontenerach o zagęszczeniu cel ponad 400 szt./m2</t>
  </si>
  <si>
    <t>350</t>
  </si>
  <si>
    <t>SORT-KON1</t>
  </si>
  <si>
    <t>Sortowanie sadzonek wszystkich gatunków w kontenerach o zagęszczeniu cel do 400 szt./m2</t>
  </si>
  <si>
    <t>351</t>
  </si>
  <si>
    <t>SORT-KON2</t>
  </si>
  <si>
    <t>Sortowanie sadzonek wszystkich gatunków w kontenerach o zagęszczeniu cel powyżej 400 szt./m2</t>
  </si>
  <si>
    <t>384</t>
  </si>
  <si>
    <t>GODZ RH8</t>
  </si>
  <si>
    <t>Prace godzinowe ręczne (8% VAT)</t>
  </si>
  <si>
    <t>H</t>
  </si>
  <si>
    <t>390</t>
  </si>
  <si>
    <t>GODZ MH23</t>
  </si>
  <si>
    <t>Prace wykonywane ciągnikiem (23% VAT)</t>
  </si>
  <si>
    <t>398</t>
  </si>
  <si>
    <t>TRANSPORT</t>
  </si>
  <si>
    <t>Prace transportowe</t>
  </si>
  <si>
    <t>KMTR</t>
  </si>
  <si>
    <t>228</t>
  </si>
  <si>
    <t>OSŁ-ATM</t>
  </si>
  <si>
    <t>Osłona szkółki przed ujemnymi wpływami atmosferycznymi</t>
  </si>
  <si>
    <t>289</t>
  </si>
  <si>
    <t>ZEBR-SUB</t>
  </si>
  <si>
    <t>Zebranie zużytego substratu z wywiezieniem</t>
  </si>
  <si>
    <t>296</t>
  </si>
  <si>
    <t>PIEL-NAM</t>
  </si>
  <si>
    <t>Pielenie z wyniesieniem chwastów</t>
  </si>
  <si>
    <t>299</t>
  </si>
  <si>
    <t>WYJ-1LN</t>
  </si>
  <si>
    <t>Wyjęcie, sortowanie, liczenie i zabezpieczenie do transportu - 1 latek liściastych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</si>
  <si>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</si>
  <si>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</si>
  <si>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</si>
  <si>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</si>
  <si>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</si>
  <si>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</si>
  <si>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</si>
  <si>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Świeradów</t>
  </si>
  <si>
    <t>Szkółka Kontener</t>
  </si>
  <si>
    <t>Szkółka Tunel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</si>
  <si>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</si>
  <si>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</si>
  <si>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</si>
  <si>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</si>
  <si>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</si>
  <si>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</si>
  <si>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</si>
  <si>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</si>
  <si>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</si>
  <si>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</si>
  <si>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</si>
  <si>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</si>
  <si>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</si>
  <si>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</si>
  <si>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</si>
  <si>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</si>
  <si>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</si>
  <si>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</si>
  <si>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</si>
  <si>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59-850 Świeradów Zdrój; ul. 11 Listopada 1                </t>
  </si>
  <si>
    <t>Odpowiadając na ogłoszenie o przetargu nieograniczonym na „Wykonywanie usług z zakresu gospodarki leśnej na terenie Nadleśnictwa Świeradów w roku 2023''  (III POSTĘPOWANIE) składamy niniejszym ofertę na pakiet Pakiet nr 05 SZK tego zamówienia: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</si>
</sst>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horizontal="left"/>
    </xf>
    <xf numFmtId="4" fontId="4" fillId="34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4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9" fontId="10" fillId="33" borderId="0" xfId="0" applyNumberFormat="1" applyFont="1" applyFill="1" applyAlignment="1">
      <alignment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0"/>
  <sheetViews>
    <sheetView tabSelected="1" view="pageBreakPreview" zoomScale="90" zoomScaleSheetLayoutView="90" zoomScalePageLayoutView="0" workbookViewId="0" topLeftCell="A58">
      <selection activeCell="K51" sqref="K5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13" customWidth="1"/>
    <col min="9" max="9" width="12.7109375" style="13" customWidth="1"/>
    <col min="10" max="10" width="6.8515625" style="17" customWidth="1"/>
    <col min="11" max="11" width="9.57421875" style="13" customWidth="1"/>
    <col min="12" max="12" width="20.8515625" style="13" bestFit="1" customWidth="1"/>
    <col min="13" max="13" width="0.71875" style="0" customWidth="1"/>
    <col min="14" max="14" width="0.5625" style="0" customWidth="1"/>
    <col min="15" max="15" width="0.13671875" style="0" customWidth="1"/>
  </cols>
  <sheetData>
    <row r="1" spans="8:12" s="1" customFormat="1" ht="5.25" customHeight="1">
      <c r="H1" s="10"/>
      <c r="I1" s="10"/>
      <c r="J1" s="14"/>
      <c r="K1" s="10"/>
      <c r="L1" s="10"/>
    </row>
    <row r="2" spans="8:14" s="1" customFormat="1" ht="16.5" customHeight="1">
      <c r="H2" s="10"/>
      <c r="I2" s="25" t="s">
        <v>70</v>
      </c>
      <c r="J2" s="25"/>
      <c r="K2" s="25"/>
      <c r="L2" s="25"/>
      <c r="M2" s="25"/>
      <c r="N2" s="25"/>
    </row>
    <row r="3" spans="8:12" s="1" customFormat="1" ht="27.75" customHeight="1">
      <c r="H3" s="10"/>
      <c r="I3" s="10"/>
      <c r="J3" s="14"/>
      <c r="K3" s="10"/>
      <c r="L3" s="10"/>
    </row>
    <row r="4" spans="2:12" s="1" customFormat="1" ht="2.25" customHeight="1">
      <c r="B4" s="26"/>
      <c r="C4" s="26"/>
      <c r="D4" s="26"/>
      <c r="H4" s="10"/>
      <c r="I4" s="10"/>
      <c r="J4" s="14"/>
      <c r="K4" s="10"/>
      <c r="L4" s="10"/>
    </row>
    <row r="5" spans="8:12" s="1" customFormat="1" ht="27.75" customHeight="1">
      <c r="H5" s="10"/>
      <c r="I5" s="10"/>
      <c r="J5" s="14"/>
      <c r="K5" s="10"/>
      <c r="L5" s="10"/>
    </row>
    <row r="6" spans="2:12" s="1" customFormat="1" ht="2.25" customHeight="1">
      <c r="B6" s="26"/>
      <c r="C6" s="26"/>
      <c r="D6" s="26"/>
      <c r="H6" s="10"/>
      <c r="I6" s="10"/>
      <c r="J6" s="14"/>
      <c r="K6" s="10"/>
      <c r="L6" s="10"/>
    </row>
    <row r="7" spans="8:12" s="1" customFormat="1" ht="27.75" customHeight="1">
      <c r="H7" s="10"/>
      <c r="I7" s="10"/>
      <c r="J7" s="14"/>
      <c r="K7" s="10"/>
      <c r="L7" s="10"/>
    </row>
    <row r="8" spans="2:12" s="1" customFormat="1" ht="5.25" customHeight="1">
      <c r="B8" s="26"/>
      <c r="C8" s="26"/>
      <c r="D8" s="26"/>
      <c r="H8" s="10"/>
      <c r="I8" s="10"/>
      <c r="J8" s="14"/>
      <c r="K8" s="10"/>
      <c r="L8" s="10"/>
    </row>
    <row r="9" spans="8:12" s="1" customFormat="1" ht="3.75" customHeight="1">
      <c r="H9" s="10"/>
      <c r="I9" s="10"/>
      <c r="J9" s="14"/>
      <c r="K9" s="10"/>
      <c r="L9" s="10"/>
    </row>
    <row r="10" spans="2:12" s="1" customFormat="1" ht="6.75" customHeight="1">
      <c r="B10" s="27" t="s">
        <v>71</v>
      </c>
      <c r="C10" s="27"/>
      <c r="D10" s="27"/>
      <c r="H10" s="10"/>
      <c r="I10" s="10"/>
      <c r="J10" s="14"/>
      <c r="K10" s="10"/>
      <c r="L10" s="10"/>
    </row>
    <row r="11" spans="2:13" s="1" customFormat="1" ht="12" customHeight="1">
      <c r="B11" s="27"/>
      <c r="C11" s="27"/>
      <c r="D11" s="27"/>
      <c r="G11" s="28" t="s">
        <v>72</v>
      </c>
      <c r="H11" s="28"/>
      <c r="I11" s="28"/>
      <c r="J11" s="28"/>
      <c r="K11" s="28"/>
      <c r="L11" s="28"/>
      <c r="M11" s="28"/>
    </row>
    <row r="12" spans="7:13" s="1" customFormat="1" ht="7.5" customHeight="1">
      <c r="G12" s="28"/>
      <c r="H12" s="28"/>
      <c r="I12" s="28"/>
      <c r="J12" s="28"/>
      <c r="K12" s="28"/>
      <c r="L12" s="28"/>
      <c r="M12" s="28"/>
    </row>
    <row r="13" spans="8:12" s="1" customFormat="1" ht="19.5" customHeight="1">
      <c r="H13" s="10"/>
      <c r="I13" s="10"/>
      <c r="J13" s="14"/>
      <c r="K13" s="10"/>
      <c r="L13" s="10"/>
    </row>
    <row r="14" spans="5:12" s="1" customFormat="1" ht="23.25" customHeight="1">
      <c r="E14" s="30" t="s">
        <v>83</v>
      </c>
      <c r="F14" s="30"/>
      <c r="G14" s="30"/>
      <c r="H14" s="10"/>
      <c r="I14" s="10"/>
      <c r="J14" s="14"/>
      <c r="K14" s="10"/>
      <c r="L14" s="10"/>
    </row>
    <row r="15" spans="8:12" s="1" customFormat="1" ht="42" customHeight="1">
      <c r="H15" s="10"/>
      <c r="I15" s="10"/>
      <c r="J15" s="14"/>
      <c r="K15" s="10"/>
      <c r="L15" s="10"/>
    </row>
    <row r="16" spans="2:12" s="1" customFormat="1" ht="20.25" customHeight="1">
      <c r="B16" s="9" t="s">
        <v>73</v>
      </c>
      <c r="C16" s="9"/>
      <c r="H16" s="10"/>
      <c r="I16" s="10"/>
      <c r="J16" s="14"/>
      <c r="K16" s="10"/>
      <c r="L16" s="10"/>
    </row>
    <row r="17" spans="8:12" s="1" customFormat="1" ht="2.25" customHeight="1">
      <c r="H17" s="10"/>
      <c r="I17" s="10"/>
      <c r="J17" s="14"/>
      <c r="K17" s="10"/>
      <c r="L17" s="10"/>
    </row>
    <row r="18" spans="2:12" s="1" customFormat="1" ht="20.25" customHeight="1">
      <c r="B18" s="9" t="s">
        <v>74</v>
      </c>
      <c r="C18" s="9"/>
      <c r="H18" s="10"/>
      <c r="I18" s="10"/>
      <c r="J18" s="14"/>
      <c r="K18" s="10"/>
      <c r="L18" s="10"/>
    </row>
    <row r="19" spans="8:12" s="1" customFormat="1" ht="2.25" customHeight="1">
      <c r="H19" s="10"/>
      <c r="I19" s="10"/>
      <c r="J19" s="14"/>
      <c r="K19" s="10"/>
      <c r="L19" s="10"/>
    </row>
    <row r="20" spans="2:12" s="1" customFormat="1" ht="20.25" customHeight="1">
      <c r="B20" s="9" t="s">
        <v>75</v>
      </c>
      <c r="C20" s="9"/>
      <c r="H20" s="10"/>
      <c r="I20" s="10"/>
      <c r="J20" s="14"/>
      <c r="K20" s="10"/>
      <c r="L20" s="10"/>
    </row>
    <row r="21" spans="8:12" s="1" customFormat="1" ht="2.25" customHeight="1">
      <c r="H21" s="10"/>
      <c r="I21" s="10"/>
      <c r="J21" s="14"/>
      <c r="K21" s="10"/>
      <c r="L21" s="10"/>
    </row>
    <row r="22" spans="2:12" s="1" customFormat="1" ht="20.25" customHeight="1">
      <c r="B22" s="18" t="s">
        <v>97</v>
      </c>
      <c r="C22" s="9"/>
      <c r="H22" s="10"/>
      <c r="I22" s="10"/>
      <c r="J22" s="14"/>
      <c r="K22" s="10"/>
      <c r="L22" s="10"/>
    </row>
    <row r="23" spans="8:12" s="1" customFormat="1" ht="33.75" customHeight="1">
      <c r="H23" s="10"/>
      <c r="I23" s="10"/>
      <c r="J23" s="14"/>
      <c r="K23" s="10"/>
      <c r="L23" s="10"/>
    </row>
    <row r="24" spans="2:12" s="1" customFormat="1" ht="48.75" customHeight="1">
      <c r="B24" s="31" t="s">
        <v>98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8:12" s="1" customFormat="1" ht="2.25" customHeight="1">
      <c r="H25" s="10"/>
      <c r="I25" s="10"/>
      <c r="J25" s="14"/>
      <c r="K25" s="10"/>
      <c r="L25" s="10"/>
    </row>
    <row r="26" spans="2:12" s="1" customFormat="1" ht="57" customHeight="1">
      <c r="B26" s="21" t="s">
        <v>84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8:12" s="1" customFormat="1" ht="27.75" customHeight="1">
      <c r="H27" s="10"/>
      <c r="I27" s="10"/>
      <c r="J27" s="14"/>
      <c r="K27" s="10"/>
      <c r="L27" s="10"/>
    </row>
    <row r="28" spans="8:12" s="1" customFormat="1" ht="1.5" customHeight="1">
      <c r="H28" s="10"/>
      <c r="I28" s="10"/>
      <c r="J28" s="14"/>
      <c r="K28" s="10"/>
      <c r="L28" s="10"/>
    </row>
    <row r="29" spans="2:12" s="1" customFormat="1" ht="20.25" customHeight="1">
      <c r="B29" s="33" t="s">
        <v>76</v>
      </c>
      <c r="C29" s="33"/>
      <c r="D29" s="33"/>
      <c r="E29" s="33"/>
      <c r="F29" s="33"/>
      <c r="G29" s="33"/>
      <c r="H29" s="33"/>
      <c r="I29" s="33"/>
      <c r="J29" s="33"/>
      <c r="K29" s="10"/>
      <c r="L29" s="10"/>
    </row>
    <row r="30" spans="8:12" s="1" customFormat="1" ht="2.25" customHeight="1">
      <c r="H30" s="10"/>
      <c r="I30" s="10"/>
      <c r="J30" s="14"/>
      <c r="K30" s="10"/>
      <c r="L30" s="10"/>
    </row>
    <row r="31" spans="8:12" s="1" customFormat="1" ht="6.75" customHeight="1">
      <c r="H31" s="10"/>
      <c r="I31" s="10"/>
      <c r="J31" s="14"/>
      <c r="K31" s="10"/>
      <c r="L31" s="10"/>
    </row>
    <row r="32" spans="2:12" s="1" customFormat="1" ht="44.25" customHeight="1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11" t="s">
        <v>6</v>
      </c>
      <c r="I32" s="11" t="s">
        <v>7</v>
      </c>
      <c r="J32" s="15" t="s">
        <v>8</v>
      </c>
      <c r="K32" s="11" t="s">
        <v>9</v>
      </c>
      <c r="L32" s="11" t="s">
        <v>10</v>
      </c>
    </row>
    <row r="33" spans="2:12" s="1" customFormat="1" ht="28.5" customHeight="1">
      <c r="B33" s="5">
        <v>1</v>
      </c>
      <c r="C33" s="6" t="s">
        <v>11</v>
      </c>
      <c r="D33" s="6" t="s">
        <v>12</v>
      </c>
      <c r="E33" s="7" t="s">
        <v>13</v>
      </c>
      <c r="F33" s="6" t="s">
        <v>14</v>
      </c>
      <c r="G33" s="8">
        <v>20.65</v>
      </c>
      <c r="H33" s="12"/>
      <c r="I33" s="12">
        <f>G33*H33</f>
        <v>0</v>
      </c>
      <c r="J33" s="16">
        <v>8</v>
      </c>
      <c r="K33" s="12">
        <f>I33*J33/100</f>
        <v>0</v>
      </c>
      <c r="L33" s="12">
        <f>I33+K33</f>
        <v>0</v>
      </c>
    </row>
    <row r="34" spans="2:12" s="1" customFormat="1" ht="19.5" customHeight="1">
      <c r="B34" s="5">
        <v>2</v>
      </c>
      <c r="C34" s="6" t="s">
        <v>15</v>
      </c>
      <c r="D34" s="6" t="s">
        <v>16</v>
      </c>
      <c r="E34" s="7" t="s">
        <v>17</v>
      </c>
      <c r="F34" s="6" t="s">
        <v>18</v>
      </c>
      <c r="G34" s="8">
        <v>99.72999999999999</v>
      </c>
      <c r="H34" s="12"/>
      <c r="I34" s="12">
        <f>G34*H34</f>
        <v>0</v>
      </c>
      <c r="J34" s="16">
        <v>8</v>
      </c>
      <c r="K34" s="12">
        <f>I34*J34/100</f>
        <v>0</v>
      </c>
      <c r="L34" s="12">
        <f>I34+K34</f>
        <v>0</v>
      </c>
    </row>
    <row r="35" spans="2:12" s="1" customFormat="1" ht="19.5" customHeight="1">
      <c r="B35" s="5">
        <v>3</v>
      </c>
      <c r="C35" s="6" t="s">
        <v>19</v>
      </c>
      <c r="D35" s="6" t="s">
        <v>20</v>
      </c>
      <c r="E35" s="7" t="s">
        <v>21</v>
      </c>
      <c r="F35" s="6" t="s">
        <v>18</v>
      </c>
      <c r="G35" s="8">
        <v>99.72999999999999</v>
      </c>
      <c r="H35" s="12"/>
      <c r="I35" s="12">
        <f aca="true" t="shared" si="0" ref="I35:I45">G35*H35</f>
        <v>0</v>
      </c>
      <c r="J35" s="16">
        <v>8</v>
      </c>
      <c r="K35" s="12">
        <f aca="true" t="shared" si="1" ref="K35:K45">I35*J35/100</f>
        <v>0</v>
      </c>
      <c r="L35" s="12">
        <f aca="true" t="shared" si="2" ref="L35:L45">I35+K35</f>
        <v>0</v>
      </c>
    </row>
    <row r="36" spans="2:12" s="1" customFormat="1" ht="19.5" customHeight="1">
      <c r="B36" s="5">
        <v>4</v>
      </c>
      <c r="C36" s="6" t="s">
        <v>22</v>
      </c>
      <c r="D36" s="6" t="s">
        <v>23</v>
      </c>
      <c r="E36" s="7" t="s">
        <v>24</v>
      </c>
      <c r="F36" s="6" t="s">
        <v>14</v>
      </c>
      <c r="G36" s="8">
        <v>19.32</v>
      </c>
      <c r="H36" s="12"/>
      <c r="I36" s="12">
        <f t="shared" si="0"/>
        <v>0</v>
      </c>
      <c r="J36" s="16">
        <v>8</v>
      </c>
      <c r="K36" s="12">
        <f t="shared" si="1"/>
        <v>0</v>
      </c>
      <c r="L36" s="12">
        <f t="shared" si="2"/>
        <v>0</v>
      </c>
    </row>
    <row r="37" spans="2:12" s="1" customFormat="1" ht="28.5" customHeight="1">
      <c r="B37" s="5">
        <v>5</v>
      </c>
      <c r="C37" s="6" t="s">
        <v>25</v>
      </c>
      <c r="D37" s="6" t="s">
        <v>26</v>
      </c>
      <c r="E37" s="7" t="s">
        <v>27</v>
      </c>
      <c r="F37" s="6" t="s">
        <v>28</v>
      </c>
      <c r="G37" s="8">
        <v>156.56</v>
      </c>
      <c r="H37" s="12"/>
      <c r="I37" s="12">
        <f t="shared" si="0"/>
        <v>0</v>
      </c>
      <c r="J37" s="16">
        <v>8</v>
      </c>
      <c r="K37" s="12">
        <f t="shared" si="1"/>
        <v>0</v>
      </c>
      <c r="L37" s="12">
        <f t="shared" si="2"/>
        <v>0</v>
      </c>
    </row>
    <row r="38" spans="2:12" s="1" customFormat="1" ht="28.5" customHeight="1">
      <c r="B38" s="5">
        <v>6</v>
      </c>
      <c r="C38" s="6" t="s">
        <v>29</v>
      </c>
      <c r="D38" s="6" t="s">
        <v>30</v>
      </c>
      <c r="E38" s="7" t="s">
        <v>31</v>
      </c>
      <c r="F38" s="6" t="s">
        <v>28</v>
      </c>
      <c r="G38" s="8">
        <v>156.56</v>
      </c>
      <c r="H38" s="12"/>
      <c r="I38" s="12">
        <f t="shared" si="0"/>
        <v>0</v>
      </c>
      <c r="J38" s="16">
        <v>8</v>
      </c>
      <c r="K38" s="12">
        <f t="shared" si="1"/>
        <v>0</v>
      </c>
      <c r="L38" s="12">
        <f t="shared" si="2"/>
        <v>0</v>
      </c>
    </row>
    <row r="39" spans="2:12" s="1" customFormat="1" ht="28.5" customHeight="1">
      <c r="B39" s="5">
        <v>7</v>
      </c>
      <c r="C39" s="6" t="s">
        <v>32</v>
      </c>
      <c r="D39" s="6" t="s">
        <v>33</v>
      </c>
      <c r="E39" s="7" t="s">
        <v>34</v>
      </c>
      <c r="F39" s="6" t="s">
        <v>35</v>
      </c>
      <c r="G39" s="8">
        <v>1656</v>
      </c>
      <c r="H39" s="12"/>
      <c r="I39" s="12">
        <f t="shared" si="0"/>
        <v>0</v>
      </c>
      <c r="J39" s="16">
        <v>8</v>
      </c>
      <c r="K39" s="12">
        <f t="shared" si="1"/>
        <v>0</v>
      </c>
      <c r="L39" s="12">
        <f t="shared" si="2"/>
        <v>0</v>
      </c>
    </row>
    <row r="40" spans="2:12" s="1" customFormat="1" ht="28.5" customHeight="1">
      <c r="B40" s="5">
        <v>8</v>
      </c>
      <c r="C40" s="6" t="s">
        <v>36</v>
      </c>
      <c r="D40" s="6" t="s">
        <v>37</v>
      </c>
      <c r="E40" s="7" t="s">
        <v>38</v>
      </c>
      <c r="F40" s="6" t="s">
        <v>35</v>
      </c>
      <c r="G40" s="8">
        <v>91</v>
      </c>
      <c r="H40" s="12"/>
      <c r="I40" s="12">
        <f t="shared" si="0"/>
        <v>0</v>
      </c>
      <c r="J40" s="16">
        <v>8</v>
      </c>
      <c r="K40" s="12">
        <f t="shared" si="1"/>
        <v>0</v>
      </c>
      <c r="L40" s="12">
        <f t="shared" si="2"/>
        <v>0</v>
      </c>
    </row>
    <row r="41" spans="2:12" s="1" customFormat="1" ht="28.5" customHeight="1">
      <c r="B41" s="5">
        <v>9</v>
      </c>
      <c r="C41" s="6" t="s">
        <v>39</v>
      </c>
      <c r="D41" s="6" t="s">
        <v>40</v>
      </c>
      <c r="E41" s="7" t="s">
        <v>41</v>
      </c>
      <c r="F41" s="6" t="s">
        <v>28</v>
      </c>
      <c r="G41" s="8">
        <v>300</v>
      </c>
      <c r="H41" s="12"/>
      <c r="I41" s="12">
        <f t="shared" si="0"/>
        <v>0</v>
      </c>
      <c r="J41" s="16">
        <v>8</v>
      </c>
      <c r="K41" s="12">
        <f t="shared" si="1"/>
        <v>0</v>
      </c>
      <c r="L41" s="12">
        <f t="shared" si="2"/>
        <v>0</v>
      </c>
    </row>
    <row r="42" spans="2:12" s="1" customFormat="1" ht="28.5" customHeight="1">
      <c r="B42" s="5">
        <v>10</v>
      </c>
      <c r="C42" s="6" t="s">
        <v>42</v>
      </c>
      <c r="D42" s="6" t="s">
        <v>43</v>
      </c>
      <c r="E42" s="7" t="s">
        <v>44</v>
      </c>
      <c r="F42" s="6" t="s">
        <v>28</v>
      </c>
      <c r="G42" s="8">
        <v>20</v>
      </c>
      <c r="H42" s="12"/>
      <c r="I42" s="12">
        <f t="shared" si="0"/>
        <v>0</v>
      </c>
      <c r="J42" s="16">
        <v>8</v>
      </c>
      <c r="K42" s="12">
        <f t="shared" si="1"/>
        <v>0</v>
      </c>
      <c r="L42" s="12">
        <f t="shared" si="2"/>
        <v>0</v>
      </c>
    </row>
    <row r="43" spans="2:12" s="1" customFormat="1" ht="19.5" customHeight="1">
      <c r="B43" s="5">
        <v>11</v>
      </c>
      <c r="C43" s="6" t="s">
        <v>45</v>
      </c>
      <c r="D43" s="6" t="s">
        <v>46</v>
      </c>
      <c r="E43" s="7" t="s">
        <v>47</v>
      </c>
      <c r="F43" s="6" t="s">
        <v>48</v>
      </c>
      <c r="G43" s="8">
        <v>132.28</v>
      </c>
      <c r="H43" s="12"/>
      <c r="I43" s="12">
        <f t="shared" si="0"/>
        <v>0</v>
      </c>
      <c r="J43" s="16">
        <v>8</v>
      </c>
      <c r="K43" s="12">
        <f t="shared" si="1"/>
        <v>0</v>
      </c>
      <c r="L43" s="12">
        <f t="shared" si="2"/>
        <v>0</v>
      </c>
    </row>
    <row r="44" spans="2:12" s="1" customFormat="1" ht="19.5" customHeight="1">
      <c r="B44" s="5">
        <v>12</v>
      </c>
      <c r="C44" s="6" t="s">
        <v>49</v>
      </c>
      <c r="D44" s="6" t="s">
        <v>50</v>
      </c>
      <c r="E44" s="7" t="s">
        <v>51</v>
      </c>
      <c r="F44" s="6" t="s">
        <v>48</v>
      </c>
      <c r="G44" s="8">
        <v>169.9</v>
      </c>
      <c r="H44" s="12"/>
      <c r="I44" s="12">
        <f t="shared" si="0"/>
        <v>0</v>
      </c>
      <c r="J44" s="16">
        <v>23</v>
      </c>
      <c r="K44" s="12">
        <f t="shared" si="1"/>
        <v>0</v>
      </c>
      <c r="L44" s="12">
        <f t="shared" si="2"/>
        <v>0</v>
      </c>
    </row>
    <row r="45" spans="2:12" s="1" customFormat="1" ht="19.5" customHeight="1">
      <c r="B45" s="5">
        <v>13</v>
      </c>
      <c r="C45" s="6" t="s">
        <v>52</v>
      </c>
      <c r="D45" s="6" t="s">
        <v>53</v>
      </c>
      <c r="E45" s="7" t="s">
        <v>54</v>
      </c>
      <c r="F45" s="6" t="s">
        <v>55</v>
      </c>
      <c r="G45" s="8">
        <v>500</v>
      </c>
      <c r="H45" s="12"/>
      <c r="I45" s="12">
        <f t="shared" si="0"/>
        <v>0</v>
      </c>
      <c r="J45" s="16">
        <v>23</v>
      </c>
      <c r="K45" s="12">
        <f t="shared" si="1"/>
        <v>0</v>
      </c>
      <c r="L45" s="12">
        <f t="shared" si="2"/>
        <v>0</v>
      </c>
    </row>
    <row r="46" spans="8:12" s="1" customFormat="1" ht="30" customHeight="1">
      <c r="H46" s="10"/>
      <c r="I46" s="10"/>
      <c r="J46" s="14"/>
      <c r="K46" s="10"/>
      <c r="L46" s="10"/>
    </row>
    <row r="47" spans="8:12" s="1" customFormat="1" ht="1.5" customHeight="1">
      <c r="H47" s="10"/>
      <c r="I47" s="10"/>
      <c r="J47" s="14"/>
      <c r="K47" s="10"/>
      <c r="L47" s="10"/>
    </row>
    <row r="48" spans="2:12" s="1" customFormat="1" ht="20.25" customHeight="1">
      <c r="B48" s="33" t="s">
        <v>77</v>
      </c>
      <c r="C48" s="33"/>
      <c r="D48" s="33"/>
      <c r="E48" s="33"/>
      <c r="F48" s="33"/>
      <c r="G48" s="33"/>
      <c r="H48" s="33"/>
      <c r="I48" s="33"/>
      <c r="J48" s="33"/>
      <c r="K48" s="10"/>
      <c r="L48" s="10"/>
    </row>
    <row r="49" spans="8:12" s="1" customFormat="1" ht="2.25" customHeight="1">
      <c r="H49" s="10"/>
      <c r="I49" s="10"/>
      <c r="J49" s="14"/>
      <c r="K49" s="10"/>
      <c r="L49" s="10"/>
    </row>
    <row r="50" spans="8:12" s="1" customFormat="1" ht="6.75" customHeight="1">
      <c r="H50" s="10"/>
      <c r="I50" s="10"/>
      <c r="J50" s="14"/>
      <c r="K50" s="10"/>
      <c r="L50" s="10"/>
    </row>
    <row r="51" spans="2:12" s="1" customFormat="1" ht="44.2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11" t="s">
        <v>6</v>
      </c>
      <c r="I51" s="11" t="s">
        <v>7</v>
      </c>
      <c r="J51" s="15" t="s">
        <v>8</v>
      </c>
      <c r="K51" s="11" t="s">
        <v>9</v>
      </c>
      <c r="L51" s="11" t="s">
        <v>10</v>
      </c>
    </row>
    <row r="52" spans="2:12" s="1" customFormat="1" ht="28.5" customHeight="1">
      <c r="B52" s="5">
        <v>14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3.36</v>
      </c>
      <c r="H52" s="12"/>
      <c r="I52" s="12">
        <f aca="true" t="shared" si="3" ref="I52:I60">G52*H52</f>
        <v>0</v>
      </c>
      <c r="J52" s="16">
        <v>8</v>
      </c>
      <c r="K52" s="12">
        <f aca="true" t="shared" si="4" ref="K52:K60">I52*J52/100</f>
        <v>0</v>
      </c>
      <c r="L52" s="12">
        <f aca="true" t="shared" si="5" ref="L52:L60">I52+K52</f>
        <v>0</v>
      </c>
    </row>
    <row r="53" spans="2:12" s="1" customFormat="1" ht="28.5" customHeight="1">
      <c r="B53" s="5">
        <v>15</v>
      </c>
      <c r="C53" s="6" t="s">
        <v>56</v>
      </c>
      <c r="D53" s="6" t="s">
        <v>57</v>
      </c>
      <c r="E53" s="7" t="s">
        <v>58</v>
      </c>
      <c r="F53" s="6" t="s">
        <v>14</v>
      </c>
      <c r="G53" s="8">
        <v>3.36</v>
      </c>
      <c r="H53" s="12"/>
      <c r="I53" s="12">
        <f t="shared" si="3"/>
        <v>0</v>
      </c>
      <c r="J53" s="16">
        <v>8</v>
      </c>
      <c r="K53" s="12">
        <f t="shared" si="4"/>
        <v>0</v>
      </c>
      <c r="L53" s="12">
        <f t="shared" si="5"/>
        <v>0</v>
      </c>
    </row>
    <row r="54" spans="2:12" s="1" customFormat="1" ht="19.5" customHeight="1">
      <c r="B54" s="5">
        <v>16</v>
      </c>
      <c r="C54" s="6" t="s">
        <v>22</v>
      </c>
      <c r="D54" s="6" t="s">
        <v>23</v>
      </c>
      <c r="E54" s="7" t="s">
        <v>24</v>
      </c>
      <c r="F54" s="6" t="s">
        <v>14</v>
      </c>
      <c r="G54" s="8">
        <v>3.36</v>
      </c>
      <c r="H54" s="12"/>
      <c r="I54" s="12">
        <f t="shared" si="3"/>
        <v>0</v>
      </c>
      <c r="J54" s="16">
        <v>8</v>
      </c>
      <c r="K54" s="12">
        <f t="shared" si="4"/>
        <v>0</v>
      </c>
      <c r="L54" s="12">
        <f t="shared" si="5"/>
        <v>0</v>
      </c>
    </row>
    <row r="55" spans="2:12" s="1" customFormat="1" ht="19.5" customHeight="1">
      <c r="B55" s="5">
        <v>17</v>
      </c>
      <c r="C55" s="6" t="s">
        <v>59</v>
      </c>
      <c r="D55" s="6" t="s">
        <v>60</v>
      </c>
      <c r="E55" s="7" t="s">
        <v>61</v>
      </c>
      <c r="F55" s="6" t="s">
        <v>14</v>
      </c>
      <c r="G55" s="8">
        <v>11.14</v>
      </c>
      <c r="H55" s="12"/>
      <c r="I55" s="12">
        <f t="shared" si="3"/>
        <v>0</v>
      </c>
      <c r="J55" s="16">
        <v>8</v>
      </c>
      <c r="K55" s="12">
        <f t="shared" si="4"/>
        <v>0</v>
      </c>
      <c r="L55" s="12">
        <f t="shared" si="5"/>
        <v>0</v>
      </c>
    </row>
    <row r="56" spans="2:12" s="1" customFormat="1" ht="19.5" customHeight="1">
      <c r="B56" s="5">
        <v>18</v>
      </c>
      <c r="C56" s="6" t="s">
        <v>62</v>
      </c>
      <c r="D56" s="6" t="s">
        <v>63</v>
      </c>
      <c r="E56" s="7" t="s">
        <v>64</v>
      </c>
      <c r="F56" s="6" t="s">
        <v>14</v>
      </c>
      <c r="G56" s="8">
        <v>3.36</v>
      </c>
      <c r="H56" s="12"/>
      <c r="I56" s="12">
        <f t="shared" si="3"/>
        <v>0</v>
      </c>
      <c r="J56" s="16">
        <v>8</v>
      </c>
      <c r="K56" s="12">
        <f t="shared" si="4"/>
        <v>0</v>
      </c>
      <c r="L56" s="12">
        <f t="shared" si="5"/>
        <v>0</v>
      </c>
    </row>
    <row r="57" spans="2:12" s="1" customFormat="1" ht="28.5" customHeight="1">
      <c r="B57" s="5">
        <v>19</v>
      </c>
      <c r="C57" s="6" t="s">
        <v>65</v>
      </c>
      <c r="D57" s="6" t="s">
        <v>66</v>
      </c>
      <c r="E57" s="7" t="s">
        <v>67</v>
      </c>
      <c r="F57" s="6" t="s">
        <v>28</v>
      </c>
      <c r="G57" s="8">
        <v>156.56</v>
      </c>
      <c r="H57" s="12"/>
      <c r="I57" s="12">
        <f t="shared" si="3"/>
        <v>0</v>
      </c>
      <c r="J57" s="16">
        <v>8</v>
      </c>
      <c r="K57" s="12">
        <f t="shared" si="4"/>
        <v>0</v>
      </c>
      <c r="L57" s="12">
        <f t="shared" si="5"/>
        <v>0</v>
      </c>
    </row>
    <row r="58" spans="2:12" s="1" customFormat="1" ht="19.5" customHeight="1">
      <c r="B58" s="5">
        <v>20</v>
      </c>
      <c r="C58" s="6" t="s">
        <v>45</v>
      </c>
      <c r="D58" s="6" t="s">
        <v>46</v>
      </c>
      <c r="E58" s="7" t="s">
        <v>47</v>
      </c>
      <c r="F58" s="6" t="s">
        <v>48</v>
      </c>
      <c r="G58" s="8">
        <v>448.51</v>
      </c>
      <c r="H58" s="12"/>
      <c r="I58" s="12">
        <f t="shared" si="3"/>
        <v>0</v>
      </c>
      <c r="J58" s="16">
        <v>8</v>
      </c>
      <c r="K58" s="12">
        <f t="shared" si="4"/>
        <v>0</v>
      </c>
      <c r="L58" s="12">
        <f t="shared" si="5"/>
        <v>0</v>
      </c>
    </row>
    <row r="59" spans="2:12" s="1" customFormat="1" ht="19.5" customHeight="1">
      <c r="B59" s="5">
        <v>21</v>
      </c>
      <c r="C59" s="6" t="s">
        <v>49</v>
      </c>
      <c r="D59" s="6" t="s">
        <v>50</v>
      </c>
      <c r="E59" s="7" t="s">
        <v>51</v>
      </c>
      <c r="F59" s="6" t="s">
        <v>48</v>
      </c>
      <c r="G59" s="8">
        <v>33.42</v>
      </c>
      <c r="H59" s="12"/>
      <c r="I59" s="12">
        <f t="shared" si="3"/>
        <v>0</v>
      </c>
      <c r="J59" s="16">
        <v>23</v>
      </c>
      <c r="K59" s="12">
        <f t="shared" si="4"/>
        <v>0</v>
      </c>
      <c r="L59" s="12">
        <f t="shared" si="5"/>
        <v>0</v>
      </c>
    </row>
    <row r="60" spans="2:12" s="1" customFormat="1" ht="19.5" customHeight="1">
      <c r="B60" s="5">
        <v>22</v>
      </c>
      <c r="C60" s="6" t="s">
        <v>52</v>
      </c>
      <c r="D60" s="6" t="s">
        <v>53</v>
      </c>
      <c r="E60" s="7" t="s">
        <v>54</v>
      </c>
      <c r="F60" s="6" t="s">
        <v>55</v>
      </c>
      <c r="G60" s="8">
        <v>33.44</v>
      </c>
      <c r="H60" s="12"/>
      <c r="I60" s="12">
        <f t="shared" si="3"/>
        <v>0</v>
      </c>
      <c r="J60" s="16">
        <v>23</v>
      </c>
      <c r="K60" s="12">
        <f t="shared" si="4"/>
        <v>0</v>
      </c>
      <c r="L60" s="12">
        <f t="shared" si="5"/>
        <v>0</v>
      </c>
    </row>
    <row r="61" spans="8:12" s="1" customFormat="1" ht="30" customHeight="1">
      <c r="H61" s="10"/>
      <c r="I61" s="10"/>
      <c r="J61" s="14"/>
      <c r="K61" s="10"/>
      <c r="L61" s="10"/>
    </row>
    <row r="62" spans="2:12" s="1" customFormat="1" ht="21" customHeight="1">
      <c r="B62" s="22" t="s">
        <v>68</v>
      </c>
      <c r="C62" s="22"/>
      <c r="D62" s="22"/>
      <c r="E62" s="22"/>
      <c r="F62" s="23">
        <f>SUM(I10:I61)</f>
        <v>0</v>
      </c>
      <c r="G62" s="23"/>
      <c r="H62" s="23"/>
      <c r="I62" s="23"/>
      <c r="J62" s="23"/>
      <c r="K62" s="23"/>
      <c r="L62" s="23"/>
    </row>
    <row r="63" spans="2:12" s="1" customFormat="1" ht="21" customHeight="1">
      <c r="B63" s="22" t="s">
        <v>69</v>
      </c>
      <c r="C63" s="22"/>
      <c r="D63" s="22"/>
      <c r="E63" s="22"/>
      <c r="F63" s="24">
        <f>SUM(L10:L61)</f>
        <v>0</v>
      </c>
      <c r="G63" s="24"/>
      <c r="H63" s="24"/>
      <c r="I63" s="24"/>
      <c r="J63" s="24"/>
      <c r="K63" s="24"/>
      <c r="L63" s="24"/>
    </row>
    <row r="64" spans="8:12" s="1" customFormat="1" ht="11.25" customHeight="1">
      <c r="H64" s="10"/>
      <c r="I64" s="10"/>
      <c r="J64" s="14"/>
      <c r="K64" s="10"/>
      <c r="L64" s="10"/>
    </row>
    <row r="65" spans="2:13" s="1" customFormat="1" ht="60" customHeight="1"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8:12" s="1" customFormat="1" ht="2.25" customHeight="1">
      <c r="H66" s="10"/>
      <c r="I66" s="10"/>
      <c r="J66" s="14"/>
      <c r="K66" s="10"/>
      <c r="L66" s="10"/>
    </row>
    <row r="67" spans="2:13" s="1" customFormat="1" ht="87" customHeight="1">
      <c r="B67" s="21" t="s">
        <v>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8:12" s="1" customFormat="1" ht="5.25" customHeight="1">
      <c r="H68" s="10"/>
      <c r="I68" s="10"/>
      <c r="J68" s="14"/>
      <c r="K68" s="10"/>
      <c r="L68" s="10"/>
    </row>
    <row r="69" spans="2:13" s="1" customFormat="1" ht="107.25" customHeight="1">
      <c r="B69" s="21" t="s">
        <v>87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8:12" s="1" customFormat="1" ht="5.25" customHeight="1">
      <c r="H70" s="10"/>
      <c r="I70" s="10"/>
      <c r="J70" s="14"/>
      <c r="K70" s="10"/>
      <c r="L70" s="10"/>
    </row>
    <row r="71" spans="2:12" s="1" customFormat="1" ht="36.75" customHeight="1">
      <c r="B71" s="34" t="s">
        <v>79</v>
      </c>
      <c r="C71" s="34"/>
      <c r="D71" s="34"/>
      <c r="E71" s="34"/>
      <c r="F71" s="36" t="s">
        <v>80</v>
      </c>
      <c r="G71" s="36"/>
      <c r="H71" s="36"/>
      <c r="I71" s="36"/>
      <c r="J71" s="36"/>
      <c r="K71" s="36"/>
      <c r="L71" s="36"/>
    </row>
    <row r="72" spans="2:12" s="1" customFormat="1" ht="27.7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2:12" s="1" customFormat="1" ht="27.7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2:12" s="1" customFormat="1" ht="27.7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2:12" s="1" customFormat="1" ht="27.7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8:12" s="1" customFormat="1" ht="2.25" customHeight="1">
      <c r="H76" s="10"/>
      <c r="I76" s="10"/>
      <c r="J76" s="14"/>
      <c r="K76" s="10"/>
      <c r="L76" s="10"/>
    </row>
    <row r="77" spans="2:13" s="1" customFormat="1" ht="160.5" customHeight="1">
      <c r="B77" s="21" t="s">
        <v>88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8:12" s="1" customFormat="1" ht="2.25" customHeight="1">
      <c r="H78" s="10"/>
      <c r="I78" s="10"/>
      <c r="J78" s="14"/>
      <c r="K78" s="10"/>
      <c r="L78" s="10"/>
    </row>
    <row r="79" spans="2:13" s="1" customFormat="1" ht="33" customHeight="1">
      <c r="B79" s="32" t="s">
        <v>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8:12" s="1" customFormat="1" ht="2.25" customHeight="1">
      <c r="H80" s="10"/>
      <c r="I80" s="10"/>
      <c r="J80" s="14"/>
      <c r="K80" s="10"/>
      <c r="L80" s="10"/>
    </row>
    <row r="81" spans="2:12" s="1" customFormat="1" ht="36.75" customHeight="1">
      <c r="B81" s="34" t="s">
        <v>81</v>
      </c>
      <c r="C81" s="34"/>
      <c r="D81" s="34"/>
      <c r="E81" s="34"/>
      <c r="F81" s="35" t="s">
        <v>82</v>
      </c>
      <c r="G81" s="35"/>
      <c r="H81" s="35"/>
      <c r="I81" s="35"/>
      <c r="J81" s="35"/>
      <c r="K81" s="35"/>
      <c r="L81" s="35"/>
    </row>
    <row r="82" spans="2:12" s="1" customFormat="1" ht="27.75" customHeight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2:12" s="1" customFormat="1" ht="27.75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2:12" s="1" customFormat="1" ht="27.75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2:12" s="1" customFormat="1" ht="27.75" customHeight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8:12" s="1" customFormat="1" ht="2.25" customHeight="1">
      <c r="H86" s="10"/>
      <c r="I86" s="10"/>
      <c r="J86" s="14"/>
      <c r="K86" s="10"/>
      <c r="L86" s="10"/>
    </row>
    <row r="87" spans="2:13" s="1" customFormat="1" ht="127.5" customHeight="1">
      <c r="B87" s="21" t="s">
        <v>90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8:12" s="1" customFormat="1" ht="2.25" customHeight="1">
      <c r="H88" s="10"/>
      <c r="I88" s="10"/>
      <c r="J88" s="14"/>
      <c r="K88" s="10"/>
      <c r="L88" s="10"/>
    </row>
    <row r="89" spans="2:13" s="1" customFormat="1" ht="56.25" customHeight="1">
      <c r="B89" s="21" t="s">
        <v>91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8:12" s="1" customFormat="1" ht="2.25" customHeight="1">
      <c r="H90" s="10"/>
      <c r="I90" s="10"/>
      <c r="J90" s="14"/>
      <c r="K90" s="10"/>
      <c r="L90" s="10"/>
    </row>
    <row r="91" spans="2:13" s="1" customFormat="1" ht="46.5" customHeight="1">
      <c r="B91" s="21" t="s">
        <v>92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8:12" s="1" customFormat="1" ht="2.25" customHeight="1">
      <c r="H92" s="10"/>
      <c r="I92" s="10"/>
      <c r="J92" s="14"/>
      <c r="K92" s="10"/>
      <c r="L92" s="10"/>
    </row>
    <row r="93" spans="2:13" s="1" customFormat="1" ht="33" customHeight="1">
      <c r="B93" s="21" t="s">
        <v>93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8:12" s="1" customFormat="1" ht="2.25" customHeight="1">
      <c r="H94" s="10"/>
      <c r="I94" s="10"/>
      <c r="J94" s="14"/>
      <c r="K94" s="10"/>
      <c r="L94" s="10"/>
    </row>
    <row r="95" spans="2:13" s="1" customFormat="1" ht="125.25" customHeight="1">
      <c r="B95" s="21" t="s">
        <v>94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8:12" s="1" customFormat="1" ht="2.25" customHeight="1">
      <c r="H96" s="10"/>
      <c r="I96" s="10"/>
      <c r="J96" s="14"/>
      <c r="K96" s="10"/>
      <c r="L96" s="10"/>
    </row>
    <row r="97" spans="2:13" s="1" customFormat="1" ht="84" customHeight="1">
      <c r="B97" s="21" t="s">
        <v>95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8:12" s="1" customFormat="1" ht="18.75" customHeight="1">
      <c r="H98" s="10"/>
      <c r="I98" s="10"/>
      <c r="J98" s="14"/>
      <c r="K98" s="10"/>
      <c r="L98" s="10"/>
    </row>
    <row r="99" spans="8:12" s="1" customFormat="1" ht="17.25" customHeight="1">
      <c r="H99" s="10"/>
      <c r="I99" s="19" t="s">
        <v>78</v>
      </c>
      <c r="J99" s="19"/>
      <c r="K99" s="10"/>
      <c r="L99" s="10"/>
    </row>
    <row r="100" spans="2:12" s="1" customFormat="1" ht="101.25" customHeight="1">
      <c r="B100" s="20" t="s">
        <v>96</v>
      </c>
      <c r="C100" s="20"/>
      <c r="D100" s="20"/>
      <c r="E100" s="20"/>
      <c r="F100" s="20"/>
      <c r="G100" s="20"/>
      <c r="H100" s="20"/>
      <c r="I100" s="20"/>
      <c r="J100" s="20"/>
      <c r="K100" s="10"/>
      <c r="L100" s="10"/>
    </row>
  </sheetData>
  <sheetProtection/>
  <mergeCells count="48">
    <mergeCell ref="B71:E71"/>
    <mergeCell ref="F71:L71"/>
    <mergeCell ref="B72:E72"/>
    <mergeCell ref="F72:L72"/>
    <mergeCell ref="B73:E73"/>
    <mergeCell ref="F73:L73"/>
    <mergeCell ref="B74:E74"/>
    <mergeCell ref="F74:L74"/>
    <mergeCell ref="B75:E75"/>
    <mergeCell ref="F75:L75"/>
    <mergeCell ref="B81:E81"/>
    <mergeCell ref="F81:L81"/>
    <mergeCell ref="B82:E82"/>
    <mergeCell ref="F82:L82"/>
    <mergeCell ref="B77:M77"/>
    <mergeCell ref="B79:M79"/>
    <mergeCell ref="B83:E83"/>
    <mergeCell ref="F83:L83"/>
    <mergeCell ref="B84:E84"/>
    <mergeCell ref="F84:L84"/>
    <mergeCell ref="B85:E85"/>
    <mergeCell ref="F85:L85"/>
    <mergeCell ref="E14:G14"/>
    <mergeCell ref="B24:L24"/>
    <mergeCell ref="B26:L26"/>
    <mergeCell ref="B29:J29"/>
    <mergeCell ref="B48:J48"/>
    <mergeCell ref="B65:M65"/>
    <mergeCell ref="I2:N2"/>
    <mergeCell ref="B4:D4"/>
    <mergeCell ref="B6:D6"/>
    <mergeCell ref="B8:D8"/>
    <mergeCell ref="B10:D11"/>
    <mergeCell ref="G11:M12"/>
    <mergeCell ref="B67:M67"/>
    <mergeCell ref="B69:M69"/>
    <mergeCell ref="B62:E62"/>
    <mergeCell ref="F62:L62"/>
    <mergeCell ref="B63:E63"/>
    <mergeCell ref="F63:L63"/>
    <mergeCell ref="I99:J99"/>
    <mergeCell ref="B100:J100"/>
    <mergeCell ref="B87:M87"/>
    <mergeCell ref="B89:M89"/>
    <mergeCell ref="B91:M91"/>
    <mergeCell ref="B93:M93"/>
    <mergeCell ref="B95:M95"/>
    <mergeCell ref="B97:M9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89" r:id="rId1"/>
  <rowBreaks count="3" manualBreakCount="3">
    <brk id="28" max="255" man="1"/>
    <brk id="46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Kuczerawy</dc:creator>
  <cp:keywords/>
  <dc:description/>
  <cp:lastModifiedBy>Joanna Kuczerawy</cp:lastModifiedBy>
  <cp:lastPrinted>2022-12-14T08:39:00Z</cp:lastPrinted>
  <dcterms:created xsi:type="dcterms:W3CDTF">2022-12-29T13:18:51Z</dcterms:created>
  <dcterms:modified xsi:type="dcterms:W3CDTF">2022-12-29T13:18:51Z</dcterms:modified>
  <cp:category/>
  <cp:version/>
  <cp:contentType/>
  <cp:contentStatus/>
</cp:coreProperties>
</file>