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gryko\Desktop\Nord Partner\Klienci\Brańsk Gmina\Przetarg 2025\Dokumenty do przetargu Brańsk\SWZ i OPZ\Jawne\"/>
    </mc:Choice>
  </mc:AlternateContent>
  <xr:revisionPtr revIDLastSave="0" documentId="13_ncr:1_{8B507886-4144-4FF9-AF74-C03592AE248D}" xr6:coauthVersionLast="47" xr6:coauthVersionMax="47" xr10:uidLastSave="{00000000-0000-0000-0000-000000000000}"/>
  <bookViews>
    <workbookView xWindow="-108" yWindow="-108" windowWidth="23256" windowHeight="12576" xr2:uid="{00000000-000D-0000-FFFF-FFFF00000000}"/>
  </bookViews>
  <sheets>
    <sheet name="Z.1.2B-szczegółowy formularz c" sheetId="2" r:id="rId1"/>
  </sheets>
  <externalReferences>
    <externalReference r:id="rId2"/>
    <externalReference r:id="rId3"/>
    <externalReference r:id="rId4"/>
  </externalReferences>
  <definedNames>
    <definedName name="_xlnm._FilterDatabase" localSheetId="0" hidden="1">'Z.1.2B-szczegółowy formularz c'!$A$6:$R$45</definedName>
    <definedName name="Excel_BuiltIn_Print_Area_2_1" localSheetId="0">#REF!</definedName>
    <definedName name="Excel_BuiltIn_Print_Area_2_1">#REF!</definedName>
    <definedName name="Excel_BuiltIn_Print_Area_3_1" localSheetId="0">#REF!</definedName>
    <definedName name="Excel_BuiltIn_Print_Area_3_1">#REF!</definedName>
    <definedName name="Excel_BuiltIn_Print_Area_6" localSheetId="0">#REF!</definedName>
    <definedName name="Excel_BuiltIn_Print_Area_6">#REF!</definedName>
    <definedName name="h">[1]Arkusz1!$D$3:$D$6</definedName>
    <definedName name="L">[2]Arkusz1!$D$3:$D$6</definedName>
    <definedName name="_xlnm.Print_Area" localSheetId="0">'Z.1.2B-szczegółowy formularz c'!$A$1:$R$72</definedName>
    <definedName name="sa" localSheetId="0">#REF!</definedName>
    <definedName name="sa">#REF!</definedName>
    <definedName name="tn" localSheetId="0">[3]Arkusz1!$B$3:$B$4</definedName>
    <definedName name="tn">[3]Arkusz1!$B$3:$B$4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2" l="1"/>
  <c r="G52" i="2"/>
  <c r="K44" i="2"/>
  <c r="Q16" i="2"/>
  <c r="O16" i="2"/>
  <c r="Q36" i="2"/>
  <c r="Q38" i="2"/>
  <c r="Q40" i="2"/>
  <c r="R43" i="2"/>
  <c r="P42" i="2"/>
  <c r="P43" i="2"/>
  <c r="R28" i="2"/>
  <c r="Q31" i="2"/>
  <c r="P30" i="2"/>
  <c r="P28" i="2"/>
  <c r="P29" i="2"/>
  <c r="P23" i="2"/>
  <c r="P22" i="2"/>
  <c r="P21" i="2"/>
  <c r="Q21" i="2"/>
  <c r="R25" i="2"/>
  <c r="Q18" i="2"/>
  <c r="Q19" i="2"/>
  <c r="Q20" i="2"/>
  <c r="Q17" i="2"/>
  <c r="Q15" i="2"/>
  <c r="R21" i="2"/>
  <c r="N44" i="2" l="1"/>
  <c r="G53" i="2" s="1"/>
  <c r="M44" i="2"/>
  <c r="L44" i="2"/>
  <c r="G51" i="2" s="1"/>
  <c r="G50" i="2"/>
  <c r="G44" i="2"/>
  <c r="Q43" i="2"/>
  <c r="O43" i="2"/>
  <c r="Q42" i="2"/>
  <c r="O42" i="2"/>
  <c r="Q41" i="2"/>
  <c r="O41" i="2"/>
  <c r="O40" i="2"/>
  <c r="Q39" i="2"/>
  <c r="O39" i="2"/>
  <c r="O38" i="2"/>
  <c r="Q37" i="2"/>
  <c r="O37" i="2"/>
  <c r="O36" i="2"/>
  <c r="Q35" i="2"/>
  <c r="O35" i="2"/>
  <c r="Q34" i="2"/>
  <c r="O34" i="2"/>
  <c r="O33" i="2"/>
  <c r="Q32" i="2"/>
  <c r="O32" i="2"/>
  <c r="O31" i="2"/>
  <c r="O30" i="2"/>
  <c r="Q29" i="2"/>
  <c r="O29" i="2"/>
  <c r="Q28" i="2"/>
  <c r="O28" i="2"/>
  <c r="Q27" i="2"/>
  <c r="O27" i="2"/>
  <c r="Q26" i="2"/>
  <c r="O26" i="2"/>
  <c r="Q25" i="2"/>
  <c r="O25" i="2"/>
  <c r="Q24" i="2"/>
  <c r="O24" i="2"/>
  <c r="Q23" i="2"/>
  <c r="O23" i="2"/>
  <c r="Q22" i="2"/>
  <c r="O22" i="2"/>
  <c r="O21" i="2"/>
  <c r="O20" i="2"/>
  <c r="O19" i="2"/>
  <c r="O18" i="2"/>
  <c r="O17" i="2"/>
  <c r="O15" i="2"/>
  <c r="O14" i="2"/>
  <c r="O13" i="2"/>
  <c r="O12" i="2"/>
  <c r="Q11" i="2"/>
  <c r="O11" i="2"/>
  <c r="Q10" i="2"/>
  <c r="O10" i="2"/>
  <c r="Q9" i="2"/>
  <c r="O9" i="2"/>
  <c r="Q8" i="2"/>
  <c r="O8" i="2"/>
  <c r="Q7" i="2"/>
  <c r="O7" i="2"/>
  <c r="G54" i="2" l="1"/>
  <c r="Q44" i="2"/>
  <c r="I52" i="2" s="1"/>
  <c r="M52" i="2" s="1"/>
  <c r="R44" i="2"/>
  <c r="I53" i="2" s="1"/>
  <c r="M53" i="2" s="1"/>
  <c r="P44" i="2"/>
  <c r="I51" i="2" s="1"/>
  <c r="M51" i="2" s="1"/>
  <c r="O44" i="2"/>
  <c r="I50" i="2" s="1"/>
  <c r="I54" i="2" l="1"/>
  <c r="M54" i="2" l="1"/>
</calcChain>
</file>

<file path=xl/sharedStrings.xml><?xml version="1.0" encoding="utf-8"?>
<sst xmlns="http://schemas.openxmlformats.org/spreadsheetml/2006/main" count="446" uniqueCount="172">
  <si>
    <t>Lp.</t>
  </si>
  <si>
    <t>Ubezpieczony</t>
  </si>
  <si>
    <t>Nr rejestracyjny</t>
  </si>
  <si>
    <t>Rodzaj pojazdu</t>
  </si>
  <si>
    <t>Suma ubezpieczenia</t>
  </si>
  <si>
    <t>OC p.p.m.</t>
  </si>
  <si>
    <t>AC</t>
  </si>
  <si>
    <t>NNW</t>
  </si>
  <si>
    <t>ASS</t>
  </si>
  <si>
    <t>osobowy</t>
  </si>
  <si>
    <t>-</t>
  </si>
  <si>
    <t>specjalny</t>
  </si>
  <si>
    <t>ciężarowy</t>
  </si>
  <si>
    <t>przyczepa</t>
  </si>
  <si>
    <t>ciągnik rolniczy</t>
  </si>
  <si>
    <t>____________________________________________________________________________________________________________________________________________</t>
  </si>
  <si>
    <t>I</t>
  </si>
  <si>
    <t>II</t>
  </si>
  <si>
    <t>III</t>
  </si>
  <si>
    <t>IV</t>
  </si>
  <si>
    <t>V</t>
  </si>
  <si>
    <t>Przedmiot ubezpieczenia</t>
  </si>
  <si>
    <t>Oświadczamy, że ceny jednostkowe podane w Szczegółowym Formularzu cenowym uwzględniają wszystkie elementy cenotwórcze, w szczególności wszystkie koszty i  wymagania Zamawiającego odnoszące się do przedmiotu zamówienia opisanego w SWZ i  konieczne dla prawidłowej jego realizacji.</t>
  </si>
  <si>
    <t>n/d</t>
  </si>
  <si>
    <t>wolnobieżny</t>
  </si>
  <si>
    <t>Fiat</t>
  </si>
  <si>
    <t>Ford</t>
  </si>
  <si>
    <t>Transit</t>
  </si>
  <si>
    <t>Peugeot</t>
  </si>
  <si>
    <t>Partner</t>
  </si>
  <si>
    <t>Skoda</t>
  </si>
  <si>
    <t>Citroen</t>
  </si>
  <si>
    <t>Berlingo</t>
  </si>
  <si>
    <t>Iveco</t>
  </si>
  <si>
    <t>Renault</t>
  </si>
  <si>
    <t>Volkswagen</t>
  </si>
  <si>
    <t>Składka za 24 miesiące lub rzeczywisty okres ubezpieczenia</t>
  </si>
  <si>
    <t>Typ, model</t>
  </si>
  <si>
    <t>Marka</t>
  </si>
  <si>
    <t>obowiązkowe ubezpieczenie odpowiedzialności cywilnej posiadaczy pojazdów mechanicznych (OC p.p.m.)</t>
  </si>
  <si>
    <t>ubezpieczenie autocasco (AC)</t>
  </si>
  <si>
    <t>ubezpieczenie następstw nieszczęśliwych wypadków (NNW)</t>
  </si>
  <si>
    <t>ubezpieczenie assistance (ASS)</t>
  </si>
  <si>
    <t>ŁĄCZNIE</t>
  </si>
  <si>
    <t>Składka za 12 miesięcy</t>
  </si>
  <si>
    <t>Dokument powinien być podpisany kwalifikowanym podpisem elektronicznym przez osoby upoważnione do reprezentowania Wykonawcy</t>
  </si>
  <si>
    <t>traktorek kosiarka</t>
  </si>
  <si>
    <t>RAZEM</t>
  </si>
  <si>
    <t>Okres ubezpieczenia</t>
  </si>
  <si>
    <t>od</t>
  </si>
  <si>
    <t>do</t>
  </si>
  <si>
    <t>Wariant assistance</t>
  </si>
  <si>
    <t>Rozszerzony</t>
  </si>
  <si>
    <t>VI</t>
  </si>
  <si>
    <t>VII</t>
  </si>
  <si>
    <t>A</t>
  </si>
  <si>
    <t>B</t>
  </si>
  <si>
    <t>C</t>
  </si>
  <si>
    <t>D</t>
  </si>
  <si>
    <t>VIII</t>
  </si>
  <si>
    <t xml:space="preserve">1. Szczegółowy formularz cenowy za poszczególne pojazdy </t>
  </si>
  <si>
    <t>2. Szczegółowy formularz cenowy dotyczący zamówienia podstawowego i opcjonalnego</t>
  </si>
  <si>
    <t>LEGENDA</t>
  </si>
  <si>
    <r>
      <t xml:space="preserve">UWAGA - PROSIMY O PODANIE WYŁĄCZNIE SKŁADKI ZA 12 MIESIĘCY W PKT. 1. SZCZEGÓŁOWY FORMULARZ CENOWY ZA POSZCZEGÓLNE POJAZDY (KOMÓRKI ZAZNACZONE NA ZIELONO). </t>
    </r>
    <r>
      <rPr>
        <b/>
        <u/>
        <sz val="11"/>
        <color rgb="FFFF0000"/>
        <rFont val="Aptos Display"/>
        <family val="2"/>
        <scheme val="major"/>
      </rPr>
      <t>POZOSTAŁE KOMÓRKI WYPEŁNIANE SĄ AUTOMATYCZNIE</t>
    </r>
    <r>
      <rPr>
        <b/>
        <sz val="11"/>
        <color rgb="FFFF0000"/>
        <rFont val="Aptos Display"/>
        <family val="2"/>
        <scheme val="major"/>
      </rPr>
      <t xml:space="preserve"> ZGODNIE Z LEGENDĄ PRZEDSTAWIONĄ POD TABELĄ W PKT. 2</t>
    </r>
  </si>
  <si>
    <t>BBI56FH</t>
  </si>
  <si>
    <t>specjalny - pożarniczy</t>
  </si>
  <si>
    <t>BTD3976</t>
  </si>
  <si>
    <t>BBI60CR</t>
  </si>
  <si>
    <t>BTD3988</t>
  </si>
  <si>
    <t>BN</t>
  </si>
  <si>
    <t>wolnobieżny - koparka</t>
  </si>
  <si>
    <t>BBIWM87</t>
  </si>
  <si>
    <t>BBI45HA</t>
  </si>
  <si>
    <t>BBIS574</t>
  </si>
  <si>
    <t>BBI32NS</t>
  </si>
  <si>
    <t>BBIH430</t>
  </si>
  <si>
    <t>BBIFS98</t>
  </si>
  <si>
    <t>BBILX03</t>
  </si>
  <si>
    <t>BBIWJ49</t>
  </si>
  <si>
    <t>Autobus</t>
  </si>
  <si>
    <t>BBIST42</t>
  </si>
  <si>
    <t>BBI72LW</t>
  </si>
  <si>
    <t>BBI60LX</t>
  </si>
  <si>
    <t>BBIHV35</t>
  </si>
  <si>
    <t>BBINY01</t>
  </si>
  <si>
    <t>BBITH27</t>
  </si>
  <si>
    <t>BBIPP46</t>
  </si>
  <si>
    <t>BBIRG73</t>
  </si>
  <si>
    <t>BBIPA77</t>
  </si>
  <si>
    <t>BBI18SM</t>
  </si>
  <si>
    <t>BBI08VR</t>
  </si>
  <si>
    <t>BBIMY39</t>
  </si>
  <si>
    <t>BBIGR93</t>
  </si>
  <si>
    <t>BBIY450</t>
  </si>
  <si>
    <t>BBIRW98</t>
  </si>
  <si>
    <t>BBI24JU</t>
  </si>
  <si>
    <t>BBI4H35</t>
  </si>
  <si>
    <t>BI609CU</t>
  </si>
  <si>
    <t>Ochotnicza Straż Pożarna w Popławach, Popławy 76, 17-120 Brańsk, REGON 051998243</t>
  </si>
  <si>
    <t xml:space="preserve">DAF </t>
  </si>
  <si>
    <t>FAV 1800 DT 320</t>
  </si>
  <si>
    <t>Urząd Gminy w Brańsku, Rynek 8, 17-120 Brańsk, REGON 050509880</t>
  </si>
  <si>
    <t>FS Lublin</t>
  </si>
  <si>
    <t>Żuk A 15B</t>
  </si>
  <si>
    <t xml:space="preserve">FSC-Starachowice </t>
  </si>
  <si>
    <t>Star 266</t>
  </si>
  <si>
    <t>Star P244</t>
  </si>
  <si>
    <t>Gmina Brańsk, Rynek 8, 17-120 Brańsk
REGON 050659013</t>
  </si>
  <si>
    <t>Komatsu</t>
  </si>
  <si>
    <t>PW150ES</t>
  </si>
  <si>
    <t>Szkoła Podstawowa im. Jana Pawła II w Holonkach, Holonki 67, 17-120 Brańsk,  REGON: 001164130</t>
  </si>
  <si>
    <t>Szkoła Podstawowa im. Ks. Stefana Kardynała Wyszyńskiego w Chojewie, Chojewo 109, 17-120 Brańsk, REGON: 381075534</t>
  </si>
  <si>
    <t>Gminny Ośrodek Upowszechniania Kultury im. Anny Dernowskiej w Kalnicy, Kalnica 40, 17-120 Brańsk, REGON 050249195</t>
  </si>
  <si>
    <t>Ochotnicza Straż Pożarna w Klichach, Klichy 98, 17-120 Brańsk, REGON 051998303</t>
  </si>
  <si>
    <t>Jelcz</t>
  </si>
  <si>
    <t>Kamaz</t>
  </si>
  <si>
    <t>Ochotnicza Straż Pożarna w Koszewie, Koszewo 21, 17-120 Brańsk, REGON 051998183</t>
  </si>
  <si>
    <t xml:space="preserve">Magirus-Deutz </t>
  </si>
  <si>
    <t>FM170D11FA</t>
  </si>
  <si>
    <t>Mercedes-Benz</t>
  </si>
  <si>
    <t>Sprinter</t>
  </si>
  <si>
    <t>Man</t>
  </si>
  <si>
    <t>14.224 4X4 LE220B</t>
  </si>
  <si>
    <t>Ochotnicza Straż Pożarna w Domanowie, Domanowo 19, 17-120 Brańsk, REGON 051998177</t>
  </si>
  <si>
    <t>Midlum 300.15 4X2</t>
  </si>
  <si>
    <t>Daily 35C 13</t>
  </si>
  <si>
    <t>Sprinter 906 KA 50 M3</t>
  </si>
  <si>
    <t>Volvo</t>
  </si>
  <si>
    <t>FM 420</t>
  </si>
  <si>
    <t>Ochotnicza Straż Pożarna w Kiersnowie, Kiersnowo 8, 17-120 Brańsk, REGON 051998310</t>
  </si>
  <si>
    <t>Transporter T4</t>
  </si>
  <si>
    <t>Roomster</t>
  </si>
  <si>
    <t>S 110.150 4X4</t>
  </si>
  <si>
    <t>BL71B</t>
  </si>
  <si>
    <t xml:space="preserve">New Holland </t>
  </si>
  <si>
    <t>T7.165</t>
  </si>
  <si>
    <t>Metal-Fach</t>
  </si>
  <si>
    <t>Manitou</t>
  </si>
  <si>
    <t>MT932EASY75D</t>
  </si>
  <si>
    <t>TGA</t>
  </si>
  <si>
    <t>Syland</t>
  </si>
  <si>
    <t>NP2</t>
  </si>
  <si>
    <t>Ochotnicza Straż Pożarna w Mniu, ul. Jana Pawła II 118, 17-120 Mień, REGON 051998272</t>
  </si>
  <si>
    <t>Eurocargo</t>
  </si>
  <si>
    <t>M210</t>
  </si>
  <si>
    <t>Vito</t>
  </si>
  <si>
    <t>Merdedes-Benz</t>
  </si>
  <si>
    <t>L 608</t>
  </si>
  <si>
    <t>Mista</t>
  </si>
  <si>
    <t>RD165H</t>
  </si>
  <si>
    <t>Gminny Ośrodek Pomocy Społecznej w Brańsku, ul. Kościuszki 2A, 17-120 Brańsk, REGON 050236324</t>
  </si>
  <si>
    <t>Panda</t>
  </si>
  <si>
    <t>K440 6x4</t>
  </si>
  <si>
    <t>Europejski Fundusz Leasingowy S.A. o. w Białymstoku, ul. Branickiego 17D, 15-085 Białystok
REGON 93098630800104</t>
  </si>
  <si>
    <t>Seat</t>
  </si>
  <si>
    <t>Tarraco</t>
  </si>
  <si>
    <t>Składka za 24 miesiące</t>
  </si>
  <si>
    <t xml:space="preserve">podstawowy </t>
  </si>
  <si>
    <t>do postępowania prowadzonego w trybie podstawowym pn. Ubezpieczenie mienia i odpowiedzialności cywilnej Gminy Brańsk - część II - ubezpieczenia komunikacyjne</t>
  </si>
  <si>
    <t>Opcja - zwiększenie umowy w terminie realizacji zamówienia podstawowego</t>
  </si>
  <si>
    <t>Składka łączna - zamówienie podstawowe oraz Opcję</t>
  </si>
  <si>
    <t>Zgodnie z ustawą</t>
  </si>
  <si>
    <t>Zgodnie z SWZ</t>
  </si>
  <si>
    <t>15 000,00 zł/ osoba</t>
  </si>
  <si>
    <t xml:space="preserve">UWAGA: Składka za 24 miesiące jest obliczana automtycznie </t>
  </si>
  <si>
    <r>
      <t>Kolumna IV</t>
    </r>
    <r>
      <rPr>
        <i/>
        <sz val="10"/>
        <color theme="1"/>
        <rFont val="Aptos Display"/>
        <family val="2"/>
        <scheme val="major"/>
      </rPr>
      <t>: składka za 12 miesięcy - zgodnie z łączną składką za poszczególne pojazdy w pkt. 1</t>
    </r>
  </si>
  <si>
    <r>
      <t>Kolumna V</t>
    </r>
    <r>
      <rPr>
        <i/>
        <sz val="10"/>
        <color theme="1"/>
        <rFont val="Aptos Display"/>
        <family val="2"/>
        <scheme val="major"/>
      </rPr>
      <t>: składka za 24 miesiące</t>
    </r>
  </si>
  <si>
    <r>
      <t>Kolumna VII</t>
    </r>
    <r>
      <rPr>
        <i/>
        <sz val="10"/>
        <color theme="1"/>
        <rFont val="Aptos Display"/>
        <family val="2"/>
        <scheme val="major"/>
      </rPr>
      <t>: składka za opcję - iloczyn składki za 24 miesiące (kolumna IV) oraz wysokości opcji (kolumna VI)</t>
    </r>
  </si>
  <si>
    <r>
      <t>Kolumna VIII</t>
    </r>
    <r>
      <rPr>
        <i/>
        <sz val="10"/>
        <color theme="1"/>
        <rFont val="Aptos Display"/>
        <family val="2"/>
        <scheme val="major"/>
      </rPr>
      <t>: łączna składka za zamówienie podstawowe oraz opcję -</t>
    </r>
    <r>
      <rPr>
        <b/>
        <i/>
        <sz val="10"/>
        <color theme="1"/>
        <rFont val="Aptos Display"/>
        <family val="2"/>
        <scheme val="major"/>
      </rPr>
      <t xml:space="preserve"> cena oferty </t>
    </r>
    <r>
      <rPr>
        <i/>
        <sz val="10"/>
        <color theme="1"/>
        <rFont val="Aptos Display"/>
        <family val="2"/>
        <scheme val="major"/>
      </rPr>
      <t xml:space="preserve">- suma składek z kolumn V oraz VII - </t>
    </r>
    <r>
      <rPr>
        <b/>
        <i/>
        <sz val="10"/>
        <color rgb="FF0070C0"/>
        <rFont val="Aptos Display"/>
        <family val="2"/>
        <scheme val="major"/>
      </rPr>
      <t>składkę tę należy wpisać w załączniku nr 1B w pkt. 1 Cena zamówienia podstawowego i opcjonalnego</t>
    </r>
  </si>
  <si>
    <t>Załącznik 1.2 B do SWZ - szczegółowy formularz cenowy - część II</t>
  </si>
  <si>
    <t>SOLO BY ALKO</t>
  </si>
  <si>
    <t>Traktor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</si>
</sst>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_z_ł_-;\-* #,##0.00\ _z_ł_-;_-* &quot;-&quot;??\ _z_ł_-;_-@_-"/>
    <numFmt numFmtId="165" formatCode="#,##0.00\ &quot;zł&quot;"/>
  </numFmts>
  <fonts count="24" x14ac:knownFonts="1">
    <font>
      <sz val="11"/>
      <color theme="1"/>
      <name val="Aptos Narrow"/>
      <family val="2"/>
      <charset val="238"/>
      <scheme val="minor"/>
    </font>
    <font>
      <sz val="11"/>
      <color theme="1"/>
      <name val="Aptos Narrow"/>
      <family val="2"/>
      <charset val="238"/>
      <scheme val="minor"/>
    </font>
    <font>
      <sz val="10"/>
      <name val="Arial CE"/>
      <charset val="238"/>
    </font>
    <font>
      <sz val="10"/>
      <color theme="1"/>
      <name val="Aptos Display"/>
      <family val="2"/>
      <scheme val="major"/>
    </font>
    <font>
      <sz val="10"/>
      <name val="Aptos Display"/>
      <family val="2"/>
      <scheme val="major"/>
    </font>
    <font>
      <b/>
      <sz val="10"/>
      <color theme="1"/>
      <name val="Aptos Display"/>
      <family val="2"/>
      <scheme val="major"/>
    </font>
    <font>
      <b/>
      <sz val="10"/>
      <name val="Aptos Display"/>
      <family val="2"/>
      <scheme val="major"/>
    </font>
    <font>
      <sz val="10"/>
      <name val="Arial"/>
      <family val="2"/>
      <charset val="238"/>
    </font>
    <font>
      <sz val="11"/>
      <color indexed="8"/>
      <name val="Calibri"/>
      <family val="2"/>
      <charset val="238"/>
    </font>
    <font>
      <i/>
      <sz val="10"/>
      <name val="Aptos Display"/>
      <family val="2"/>
      <scheme val="major"/>
    </font>
    <font>
      <b/>
      <sz val="11"/>
      <color rgb="FFFF0000"/>
      <name val="Aptos Display"/>
      <family val="2"/>
      <scheme val="major"/>
    </font>
    <font>
      <b/>
      <u/>
      <sz val="11"/>
      <color rgb="FFFF0000"/>
      <name val="Aptos Display"/>
      <family val="2"/>
      <scheme val="major"/>
    </font>
    <font>
      <i/>
      <sz val="10"/>
      <color rgb="FFFF0000"/>
      <name val="Aptos Display"/>
      <family val="2"/>
      <scheme val="major"/>
    </font>
    <font>
      <b/>
      <i/>
      <sz val="10"/>
      <color theme="1"/>
      <name val="Aptos Display"/>
      <family val="2"/>
      <scheme val="major"/>
    </font>
    <font>
      <i/>
      <sz val="10"/>
      <color theme="1"/>
      <name val="Aptos Display"/>
      <family val="2"/>
      <scheme val="major"/>
    </font>
    <font>
      <b/>
      <i/>
      <sz val="10"/>
      <color rgb="FF0070C0"/>
      <name val="Aptos Display"/>
      <family val="2"/>
      <scheme val="major"/>
    </font>
    <font>
      <b/>
      <sz val="12"/>
      <color theme="1"/>
      <name val="Aptos Display"/>
      <family val="2"/>
      <scheme val="major"/>
    </font>
    <font>
      <b/>
      <sz val="10"/>
      <name val="Aptos Display"/>
      <family val="2"/>
    </font>
    <font>
      <sz val="10"/>
      <name val="Aptos Display"/>
      <family val="2"/>
    </font>
    <font>
      <b/>
      <sz val="10"/>
      <color theme="1"/>
      <name val="Aptos Display"/>
      <family val="2"/>
    </font>
    <font>
      <sz val="10"/>
      <color rgb="FF0070C0"/>
      <name val="Aptos Display"/>
      <family val="2"/>
    </font>
    <font>
      <sz val="10"/>
      <color theme="1"/>
      <name val="Aptos Display"/>
      <family val="2"/>
    </font>
    <font>
      <b/>
      <sz val="10"/>
      <color rgb="FF0070C0"/>
      <name val="Aptos Display"/>
      <family val="2"/>
    </font>
    <font>
      <sz val="10"/>
      <color rgb="FF000000"/>
      <name val="Aptos Display"/>
      <family val="2"/>
    </font>
  </fonts>
  <fills count="8">
    <fill>
      <patternFill patternType="none"/>
    </fill>
    <fill>
      <patternFill patternType="gray125"/>
    </fill>
    <fill>
      <patternFill patternType="solid">
        <fgColor theme="0"/>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89999084444715716"/>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indexed="64"/>
      </right>
      <top style="thin">
        <color auto="1"/>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5">
    <xf numFmtId="0" fontId="0" fillId="0" borderId="0"/>
    <xf numFmtId="0" fontId="1" fillId="0" borderId="0"/>
    <xf numFmtId="0" fontId="2" fillId="0" borderId="0"/>
    <xf numFmtId="0" fontId="7" fillId="0" borderId="0"/>
    <xf numFmtId="0" fontId="2" fillId="0" borderId="0"/>
    <xf numFmtId="0" fontId="1" fillId="0" borderId="0"/>
    <xf numFmtId="0" fontId="8" fillId="0" borderId="0"/>
    <xf numFmtId="44" fontId="7" fillId="0" borderId="0" applyFont="0" applyFill="0" applyBorder="0" applyAlignment="0" applyProtection="0"/>
    <xf numFmtId="9" fontId="2" fillId="0" borderId="0" applyFont="0" applyFill="0" applyBorder="0" applyAlignment="0" applyProtection="0"/>
    <xf numFmtId="0" fontId="7" fillId="0" borderId="0"/>
    <xf numFmtId="164" fontId="2"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44" fontId="1" fillId="0" borderId="0" applyFont="0" applyFill="0" applyBorder="0" applyAlignment="0" applyProtection="0"/>
  </cellStyleXfs>
  <cellXfs count="140">
    <xf numFmtId="0" fontId="0" fillId="0" borderId="0" xfId="0"/>
    <xf numFmtId="0" fontId="3" fillId="2" borderId="1" xfId="2" applyFont="1" applyFill="1" applyBorder="1" applyAlignment="1">
      <alignment horizontal="center" vertical="center"/>
    </xf>
    <xf numFmtId="0" fontId="4" fillId="2" borderId="1" xfId="2" applyFont="1" applyFill="1" applyBorder="1" applyAlignment="1">
      <alignment horizontal="center" vertical="center"/>
    </xf>
    <xf numFmtId="0" fontId="4" fillId="0" borderId="0" xfId="1" applyFont="1"/>
    <xf numFmtId="0" fontId="4" fillId="0" borderId="0" xfId="1" applyFont="1" applyAlignment="1">
      <alignment horizontal="center"/>
    </xf>
    <xf numFmtId="0" fontId="4" fillId="2" borderId="0" xfId="1" applyFont="1" applyFill="1"/>
    <xf numFmtId="0" fontId="4" fillId="2" borderId="0" xfId="1" applyFont="1" applyFill="1" applyAlignment="1">
      <alignment vertical="center"/>
    </xf>
    <xf numFmtId="0" fontId="6"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vertical="center" wrapText="1"/>
    </xf>
    <xf numFmtId="165" fontId="4" fillId="2" borderId="0" xfId="1" applyNumberFormat="1" applyFont="1" applyFill="1" applyAlignment="1">
      <alignment vertical="center"/>
    </xf>
    <xf numFmtId="0" fontId="4" fillId="2" borderId="0" xfId="1" applyFont="1" applyFill="1" applyAlignment="1">
      <alignment horizontal="right" vertical="center"/>
    </xf>
    <xf numFmtId="0" fontId="4" fillId="2" borderId="0" xfId="1" applyFont="1" applyFill="1" applyAlignment="1">
      <alignment horizontal="center" vertical="center"/>
    </xf>
    <xf numFmtId="0" fontId="4" fillId="0" borderId="0" xfId="1" applyFont="1" applyAlignment="1">
      <alignment vertical="center"/>
    </xf>
    <xf numFmtId="0" fontId="6"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center" vertical="center"/>
    </xf>
    <xf numFmtId="165" fontId="4" fillId="0" borderId="0" xfId="1" applyNumberFormat="1" applyFont="1" applyAlignment="1">
      <alignment vertical="center"/>
    </xf>
    <xf numFmtId="0" fontId="4" fillId="0" borderId="0" xfId="1" applyFont="1" applyAlignment="1">
      <alignment horizontal="right" vertical="center"/>
    </xf>
    <xf numFmtId="0" fontId="9" fillId="0" borderId="0" xfId="1" applyFont="1"/>
    <xf numFmtId="0" fontId="3" fillId="2" borderId="0" xfId="0" applyFont="1" applyFill="1" applyAlignment="1">
      <alignment vertical="center"/>
    </xf>
    <xf numFmtId="0" fontId="3" fillId="2" borderId="0" xfId="0" applyFont="1" applyFill="1" applyAlignment="1">
      <alignment horizontal="left" vertical="center"/>
    </xf>
    <xf numFmtId="9" fontId="6" fillId="2" borderId="9" xfId="11" applyFont="1" applyFill="1" applyBorder="1" applyAlignment="1">
      <alignment horizontal="center" vertical="center" wrapText="1"/>
    </xf>
    <xf numFmtId="4" fontId="6" fillId="3" borderId="1" xfId="1"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165" fontId="5" fillId="3" borderId="1" xfId="2" applyNumberFormat="1" applyFont="1" applyFill="1" applyBorder="1" applyAlignment="1">
      <alignment vertical="center"/>
    </xf>
    <xf numFmtId="49" fontId="3" fillId="3" borderId="9"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165" fontId="6" fillId="3" borderId="1" xfId="1" applyNumberFormat="1" applyFont="1" applyFill="1" applyBorder="1" applyAlignment="1">
      <alignment horizontal="center" vertical="center" wrapText="1"/>
    </xf>
    <xf numFmtId="0" fontId="17" fillId="2" borderId="1" xfId="12" applyFont="1" applyFill="1" applyBorder="1" applyAlignment="1">
      <alignment horizontal="center" vertical="center"/>
    </xf>
    <xf numFmtId="0" fontId="18" fillId="2" borderId="1" xfId="12" applyFont="1" applyFill="1" applyBorder="1" applyAlignment="1">
      <alignment horizontal="center" vertical="center" wrapText="1"/>
    </xf>
    <xf numFmtId="0" fontId="19" fillId="2" borderId="1" xfId="12" applyFont="1" applyFill="1" applyBorder="1" applyAlignment="1">
      <alignment horizontal="center" vertical="center" wrapText="1"/>
    </xf>
    <xf numFmtId="0" fontId="18" fillId="2" borderId="1" xfId="13" applyFont="1" applyFill="1" applyBorder="1" applyAlignment="1">
      <alignment horizontal="center" vertical="center" wrapText="1"/>
    </xf>
    <xf numFmtId="0" fontId="17" fillId="0" borderId="1" xfId="12" applyFont="1" applyBorder="1" applyAlignment="1">
      <alignment horizontal="center" vertical="center"/>
    </xf>
    <xf numFmtId="0" fontId="20" fillId="2" borderId="1" xfId="12" applyFont="1" applyFill="1" applyBorder="1" applyAlignment="1">
      <alignment horizontal="center" vertical="center" wrapText="1"/>
    </xf>
    <xf numFmtId="0" fontId="18" fillId="0" borderId="1" xfId="12" applyFont="1" applyBorder="1" applyAlignment="1">
      <alignment horizontal="center" vertical="center" wrapText="1"/>
    </xf>
    <xf numFmtId="0" fontId="17" fillId="0" borderId="16" xfId="12" applyFont="1" applyBorder="1" applyAlignment="1">
      <alignment horizontal="center" vertical="center"/>
    </xf>
    <xf numFmtId="0" fontId="18" fillId="0" borderId="16" xfId="12" applyFont="1" applyBorder="1" applyAlignment="1">
      <alignment horizontal="center" vertical="center" wrapText="1"/>
    </xf>
    <xf numFmtId="0" fontId="21" fillId="2" borderId="1" xfId="13" applyFont="1" applyFill="1" applyBorder="1" applyAlignment="1">
      <alignment horizontal="center" vertical="center" wrapText="1"/>
    </xf>
    <xf numFmtId="0" fontId="18" fillId="2" borderId="1" xfId="12" applyFont="1" applyFill="1" applyBorder="1" applyAlignment="1">
      <alignment horizontal="center" vertical="center"/>
    </xf>
    <xf numFmtId="0" fontId="18" fillId="0" borderId="1" xfId="0" applyFont="1" applyBorder="1" applyAlignment="1" applyProtection="1">
      <alignment horizontal="center" vertical="center" wrapText="1"/>
      <protection locked="0"/>
    </xf>
    <xf numFmtId="0" fontId="18" fillId="0" borderId="9" xfId="12" applyFont="1" applyBorder="1" applyAlignment="1">
      <alignment horizontal="center" vertical="center" wrapText="1"/>
    </xf>
    <xf numFmtId="0" fontId="21" fillId="6" borderId="16" xfId="13" applyFont="1" applyFill="1" applyBorder="1" applyAlignment="1">
      <alignment horizontal="center" vertical="center" wrapText="1"/>
    </xf>
    <xf numFmtId="0" fontId="18" fillId="2" borderId="16" xfId="12" applyFont="1" applyFill="1" applyBorder="1" applyAlignment="1">
      <alignment horizontal="center" vertical="center"/>
    </xf>
    <xf numFmtId="0" fontId="18" fillId="2" borderId="16" xfId="12" applyFont="1" applyFill="1" applyBorder="1" applyAlignment="1">
      <alignment horizontal="center" vertical="center" wrapText="1"/>
    </xf>
    <xf numFmtId="165" fontId="18" fillId="2" borderId="1" xfId="12" applyNumberFormat="1" applyFont="1" applyFill="1" applyBorder="1" applyAlignment="1" applyProtection="1">
      <alignment horizontal="center" vertical="center" wrapText="1"/>
      <protection locked="0"/>
    </xf>
    <xf numFmtId="4" fontId="18" fillId="2" borderId="1" xfId="12" applyNumberFormat="1" applyFont="1" applyFill="1" applyBorder="1" applyAlignment="1" applyProtection="1">
      <alignment horizontal="center" vertical="center" wrapText="1"/>
      <protection locked="0"/>
    </xf>
    <xf numFmtId="165" fontId="18" fillId="2" borderId="1" xfId="13" applyNumberFormat="1" applyFont="1" applyFill="1" applyBorder="1" applyAlignment="1">
      <alignment horizontal="center" vertical="center"/>
    </xf>
    <xf numFmtId="165" fontId="18" fillId="2" borderId="1" xfId="13" applyNumberFormat="1" applyFont="1" applyFill="1" applyBorder="1" applyAlignment="1">
      <alignment horizontal="center" vertical="center" wrapText="1"/>
    </xf>
    <xf numFmtId="165" fontId="18" fillId="2" borderId="16" xfId="13" applyNumberFormat="1" applyFont="1" applyFill="1" applyBorder="1" applyAlignment="1">
      <alignment horizontal="center" vertical="center"/>
    </xf>
    <xf numFmtId="14" fontId="18" fillId="2" borderId="1" xfId="12" applyNumberFormat="1" applyFont="1" applyFill="1" applyBorder="1" applyAlignment="1" applyProtection="1">
      <alignment horizontal="center" vertical="center" wrapText="1"/>
      <protection locked="0"/>
    </xf>
    <xf numFmtId="14" fontId="18" fillId="2" borderId="16" xfId="12" applyNumberFormat="1" applyFont="1" applyFill="1" applyBorder="1" applyAlignment="1" applyProtection="1">
      <alignment horizontal="center" vertical="center" wrapText="1"/>
      <protection locked="0"/>
    </xf>
    <xf numFmtId="4" fontId="22" fillId="2" borderId="16" xfId="12" applyNumberFormat="1" applyFont="1" applyFill="1" applyBorder="1" applyAlignment="1" applyProtection="1">
      <alignment horizontal="center" vertical="center" wrapText="1"/>
      <protection locked="0"/>
    </xf>
    <xf numFmtId="0" fontId="17" fillId="2" borderId="1" xfId="13" applyFont="1" applyFill="1" applyBorder="1" applyAlignment="1">
      <alignment horizontal="center" vertical="center" wrapText="1"/>
    </xf>
    <xf numFmtId="165" fontId="6" fillId="3" borderId="9" xfId="0" applyNumberFormat="1" applyFont="1" applyFill="1" applyBorder="1" applyAlignment="1">
      <alignment vertical="center" wrapText="1"/>
    </xf>
    <xf numFmtId="165" fontId="6" fillId="3" borderId="11" xfId="1" applyNumberFormat="1" applyFont="1" applyFill="1" applyBorder="1" applyAlignment="1">
      <alignment horizontal="center" vertical="center" wrapText="1"/>
    </xf>
    <xf numFmtId="165" fontId="6" fillId="3" borderId="5" xfId="1" applyNumberFormat="1" applyFont="1" applyFill="1" applyBorder="1" applyAlignment="1">
      <alignment horizontal="center" vertical="center" wrapText="1"/>
    </xf>
    <xf numFmtId="165" fontId="6" fillId="3" borderId="12" xfId="1" applyNumberFormat="1" applyFont="1" applyFill="1" applyBorder="1" applyAlignment="1">
      <alignment horizontal="center" vertical="center"/>
    </xf>
    <xf numFmtId="165" fontId="6" fillId="3" borderId="1" xfId="1" applyNumberFormat="1" applyFont="1" applyFill="1" applyBorder="1" applyAlignment="1">
      <alignment horizontal="center" vertical="center"/>
    </xf>
    <xf numFmtId="165" fontId="4" fillId="2" borderId="5" xfId="2" applyNumberFormat="1" applyFont="1" applyFill="1" applyBorder="1" applyAlignment="1">
      <alignment horizontal="center" vertical="center" wrapText="1"/>
    </xf>
    <xf numFmtId="165" fontId="4" fillId="2" borderId="1" xfId="1" applyNumberFormat="1" applyFont="1" applyFill="1" applyBorder="1" applyAlignment="1" applyProtection="1">
      <alignment horizontal="center" vertical="center" wrapText="1"/>
      <protection locked="0"/>
    </xf>
    <xf numFmtId="165" fontId="4" fillId="2" borderId="1" xfId="2" applyNumberFormat="1" applyFont="1" applyFill="1" applyBorder="1" applyAlignment="1">
      <alignment horizontal="center" vertical="center" wrapText="1"/>
    </xf>
    <xf numFmtId="165" fontId="4" fillId="3" borderId="11" xfId="2" applyNumberFormat="1" applyFont="1" applyFill="1" applyBorder="1" applyAlignment="1">
      <alignment horizontal="center" vertical="center" wrapText="1"/>
    </xf>
    <xf numFmtId="165" fontId="4" fillId="3" borderId="1" xfId="2" applyNumberFormat="1" applyFont="1" applyFill="1" applyBorder="1" applyAlignment="1">
      <alignment horizontal="center" vertical="center" wrapText="1"/>
    </xf>
    <xf numFmtId="165" fontId="4" fillId="3" borderId="12" xfId="2" applyNumberFormat="1" applyFont="1" applyFill="1" applyBorder="1" applyAlignment="1">
      <alignment horizontal="center" vertical="center" wrapText="1"/>
    </xf>
    <xf numFmtId="165" fontId="4" fillId="3" borderId="5" xfId="2" applyNumberFormat="1" applyFont="1" applyFill="1" applyBorder="1" applyAlignment="1">
      <alignment horizontal="center" vertical="center" wrapText="1"/>
    </xf>
    <xf numFmtId="165" fontId="4" fillId="2" borderId="0" xfId="1" applyNumberFormat="1" applyFont="1" applyFill="1"/>
    <xf numFmtId="165" fontId="4" fillId="2" borderId="0" xfId="0" applyNumberFormat="1" applyFont="1" applyFill="1" applyAlignment="1">
      <alignment horizontal="left" vertical="center"/>
    </xf>
    <xf numFmtId="165" fontId="4" fillId="3" borderId="9" xfId="1" applyNumberFormat="1" applyFont="1" applyFill="1" applyBorder="1" applyAlignment="1">
      <alignment horizontal="center" vertical="center" wrapText="1"/>
    </xf>
    <xf numFmtId="165" fontId="4" fillId="2" borderId="0" xfId="1" applyNumberFormat="1" applyFont="1" applyFill="1" applyAlignment="1">
      <alignment horizontal="center" vertical="center"/>
    </xf>
    <xf numFmtId="165" fontId="4" fillId="0" borderId="0" xfId="1" applyNumberFormat="1" applyFont="1" applyAlignment="1">
      <alignment horizontal="center" vertical="center"/>
    </xf>
    <xf numFmtId="165" fontId="4" fillId="0" borderId="0" xfId="1" applyNumberFormat="1" applyFont="1"/>
    <xf numFmtId="165" fontId="4" fillId="3" borderId="15" xfId="1" applyNumberFormat="1" applyFont="1" applyFill="1" applyBorder="1" applyAlignment="1">
      <alignment horizontal="center" vertical="center" wrapText="1"/>
    </xf>
    <xf numFmtId="165" fontId="6" fillId="2" borderId="17" xfId="1" applyNumberFormat="1" applyFont="1" applyFill="1" applyBorder="1" applyAlignment="1">
      <alignment vertical="center" wrapText="1"/>
    </xf>
    <xf numFmtId="165" fontId="6" fillId="2" borderId="0" xfId="1" applyNumberFormat="1" applyFont="1" applyFill="1" applyAlignment="1">
      <alignment vertical="center" wrapText="1"/>
    </xf>
    <xf numFmtId="165" fontId="6" fillId="2" borderId="17" xfId="0" applyNumberFormat="1" applyFont="1" applyFill="1" applyBorder="1" applyAlignment="1">
      <alignment vertical="center" wrapText="1"/>
    </xf>
    <xf numFmtId="165" fontId="6" fillId="2" borderId="0" xfId="0" applyNumberFormat="1" applyFont="1" applyFill="1" applyAlignment="1">
      <alignment vertical="center" wrapText="1"/>
    </xf>
    <xf numFmtId="165" fontId="4" fillId="2" borderId="17" xfId="1" applyNumberFormat="1" applyFont="1" applyFill="1" applyBorder="1" applyAlignment="1">
      <alignment vertical="center" wrapText="1"/>
    </xf>
    <xf numFmtId="165" fontId="4" fillId="2" borderId="0" xfId="1" applyNumberFormat="1" applyFont="1" applyFill="1" applyAlignment="1">
      <alignment vertical="center" wrapText="1"/>
    </xf>
    <xf numFmtId="0" fontId="16" fillId="2" borderId="10" xfId="0" applyFont="1" applyFill="1" applyBorder="1" applyAlignment="1">
      <alignment vertical="center"/>
    </xf>
    <xf numFmtId="0" fontId="16" fillId="2" borderId="18" xfId="0" applyFont="1" applyFill="1" applyBorder="1" applyAlignment="1">
      <alignment vertical="center"/>
    </xf>
    <xf numFmtId="165" fontId="6" fillId="2" borderId="15" xfId="1" applyNumberFormat="1" applyFont="1" applyFill="1" applyBorder="1" applyAlignment="1">
      <alignment horizontal="right" vertical="center" wrapText="1"/>
    </xf>
    <xf numFmtId="165" fontId="6" fillId="3" borderId="15" xfId="0" applyNumberFormat="1" applyFont="1" applyFill="1" applyBorder="1" applyAlignment="1">
      <alignment horizontal="right" vertical="center" wrapText="1"/>
    </xf>
    <xf numFmtId="49" fontId="3" fillId="3" borderId="1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165" fontId="18" fillId="4" borderId="1" xfId="12" applyNumberFormat="1" applyFont="1" applyFill="1" applyBorder="1" applyAlignment="1" applyProtection="1">
      <alignment horizontal="center" vertical="center" wrapText="1"/>
      <protection locked="0"/>
    </xf>
    <xf numFmtId="165" fontId="17" fillId="4" borderId="1" xfId="13" applyNumberFormat="1" applyFont="1" applyFill="1" applyBorder="1" applyAlignment="1">
      <alignment horizontal="center" vertical="center" wrapText="1"/>
    </xf>
    <xf numFmtId="165" fontId="18" fillId="4" borderId="16" xfId="12" applyNumberFormat="1" applyFont="1" applyFill="1" applyBorder="1" applyAlignment="1" applyProtection="1">
      <alignment horizontal="center" vertical="center" wrapText="1"/>
      <protection locked="0"/>
    </xf>
    <xf numFmtId="165" fontId="17" fillId="4" borderId="16" xfId="12" applyNumberFormat="1" applyFont="1" applyFill="1" applyBorder="1" applyAlignment="1" applyProtection="1">
      <alignment horizontal="center" vertical="center" wrapText="1"/>
      <protection locked="0"/>
    </xf>
    <xf numFmtId="0" fontId="12" fillId="2" borderId="0" xfId="0" applyFont="1" applyFill="1" applyAlignment="1">
      <alignmen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6" fillId="0" borderId="2" xfId="1" applyFont="1" applyBorder="1" applyAlignment="1">
      <alignment horizontal="left" vertical="center" wrapText="1"/>
    </xf>
    <xf numFmtId="0" fontId="6" fillId="0" borderId="0" xfId="1" applyFont="1" applyAlignment="1">
      <alignment horizontal="left" vertical="center" wrapText="1"/>
    </xf>
    <xf numFmtId="0" fontId="5" fillId="2" borderId="2"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pplyAlignment="1">
      <alignment horizontal="left" vertical="center"/>
    </xf>
    <xf numFmtId="165" fontId="6" fillId="3" borderId="1" xfId="1" applyNumberFormat="1" applyFont="1" applyFill="1" applyBorder="1" applyAlignment="1">
      <alignment horizontal="center" vertical="center" wrapText="1"/>
    </xf>
    <xf numFmtId="165" fontId="6" fillId="3" borderId="11" xfId="1" applyNumberFormat="1" applyFont="1" applyFill="1" applyBorder="1" applyAlignment="1">
      <alignment horizontal="center" vertical="center" wrapText="1"/>
    </xf>
    <xf numFmtId="165" fontId="6" fillId="3" borderId="12" xfId="1" applyNumberFormat="1" applyFont="1" applyFill="1" applyBorder="1" applyAlignment="1">
      <alignment horizontal="center" vertical="center" wrapText="1"/>
    </xf>
    <xf numFmtId="165" fontId="6" fillId="3" borderId="5" xfId="1" applyNumberFormat="1"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165" fontId="6" fillId="3" borderId="15" xfId="0" applyNumberFormat="1" applyFont="1" applyFill="1" applyBorder="1" applyAlignment="1">
      <alignment horizontal="center" vertical="center" wrapText="1"/>
    </xf>
    <xf numFmtId="0" fontId="16" fillId="3" borderId="13" xfId="0" applyFont="1" applyFill="1" applyBorder="1" applyAlignment="1">
      <alignment horizontal="left" vertical="center"/>
    </xf>
    <xf numFmtId="0" fontId="16" fillId="3" borderId="14" xfId="0" applyFont="1" applyFill="1" applyBorder="1" applyAlignment="1">
      <alignment horizontal="left" vertical="center"/>
    </xf>
    <xf numFmtId="0" fontId="16" fillId="3" borderId="15" xfId="0" applyFont="1" applyFill="1" applyBorder="1" applyAlignment="1">
      <alignment horizontal="left" vertical="center"/>
    </xf>
    <xf numFmtId="49" fontId="3" fillId="3" borderId="13" xfId="0" applyNumberFormat="1"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 fontId="6" fillId="3" borderId="1" xfId="1" applyNumberFormat="1" applyFont="1" applyFill="1" applyBorder="1" applyAlignment="1">
      <alignment horizontal="center" vertical="center" wrapText="1"/>
    </xf>
    <xf numFmtId="0" fontId="14" fillId="2" borderId="7" xfId="0" applyFont="1" applyFill="1" applyBorder="1" applyAlignment="1">
      <alignment horizontal="left" vertical="center"/>
    </xf>
    <xf numFmtId="0" fontId="5" fillId="3" borderId="9" xfId="0" applyFont="1" applyFill="1" applyBorder="1" applyAlignment="1">
      <alignment horizontal="center" vertical="center" wrapText="1"/>
    </xf>
    <xf numFmtId="0" fontId="5" fillId="3" borderId="4" xfId="2" applyFont="1" applyFill="1" applyBorder="1" applyAlignment="1">
      <alignment horizontal="right" vertical="center"/>
    </xf>
    <xf numFmtId="0" fontId="5" fillId="3" borderId="6" xfId="2" applyFont="1" applyFill="1" applyBorder="1" applyAlignment="1">
      <alignment horizontal="right" vertical="center"/>
    </xf>
    <xf numFmtId="0" fontId="5" fillId="3" borderId="4" xfId="2" applyFont="1" applyFill="1" applyBorder="1" applyAlignment="1">
      <alignment horizontal="center" vertical="center"/>
    </xf>
    <xf numFmtId="0" fontId="5" fillId="3" borderId="6" xfId="2" applyFont="1" applyFill="1" applyBorder="1" applyAlignment="1">
      <alignment horizontal="center" vertical="center"/>
    </xf>
    <xf numFmtId="4" fontId="6" fillId="3" borderId="4" xfId="1" applyNumberFormat="1" applyFont="1" applyFill="1" applyBorder="1" applyAlignment="1">
      <alignment horizontal="center" vertical="center" wrapText="1"/>
    </xf>
    <xf numFmtId="4" fontId="6" fillId="3" borderId="5" xfId="1" applyNumberFormat="1" applyFont="1" applyFill="1" applyBorder="1" applyAlignment="1">
      <alignment horizontal="center" vertical="center" wrapText="1"/>
    </xf>
    <xf numFmtId="0" fontId="4" fillId="2" borderId="0" xfId="1" applyFont="1" applyFill="1" applyAlignment="1">
      <alignment horizontal="left" vertical="center"/>
    </xf>
    <xf numFmtId="0" fontId="13" fillId="2" borderId="0" xfId="0" applyFont="1" applyFill="1" applyAlignment="1">
      <alignment horizontal="left" vertical="center"/>
    </xf>
    <xf numFmtId="0" fontId="13" fillId="2" borderId="10"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0" xfId="0" applyFont="1" applyFill="1" applyAlignment="1">
      <alignment horizontal="left" vertical="center"/>
    </xf>
    <xf numFmtId="0" fontId="13" fillId="5" borderId="0" xfId="0" applyFont="1" applyFill="1" applyAlignment="1">
      <alignment horizontal="left" vertical="center"/>
    </xf>
    <xf numFmtId="0" fontId="6" fillId="2" borderId="0" xfId="1" applyFont="1" applyFill="1" applyAlignment="1">
      <alignment horizontal="left" vertical="center" wrapText="1"/>
    </xf>
    <xf numFmtId="0" fontId="16" fillId="3" borderId="3" xfId="0" applyFont="1" applyFill="1" applyBorder="1" applyAlignment="1">
      <alignment horizontal="left" vertical="center"/>
    </xf>
    <xf numFmtId="0" fontId="16" fillId="3" borderId="8" xfId="0" applyFont="1" applyFill="1" applyBorder="1" applyAlignment="1">
      <alignment horizontal="left" vertical="center"/>
    </xf>
    <xf numFmtId="49" fontId="3" fillId="3" borderId="9" xfId="0" applyNumberFormat="1" applyFont="1" applyFill="1" applyBorder="1" applyAlignment="1">
      <alignment horizontal="center" vertical="center" wrapText="1"/>
    </xf>
    <xf numFmtId="0" fontId="4" fillId="3" borderId="9" xfId="1" applyFont="1" applyFill="1" applyBorder="1" applyAlignment="1">
      <alignment horizontal="center" vertical="center" wrapText="1"/>
    </xf>
    <xf numFmtId="165" fontId="5" fillId="0" borderId="15" xfId="0" applyNumberFormat="1" applyFont="1" applyBorder="1" applyAlignment="1">
      <alignment horizontal="right" vertical="center" wrapText="1"/>
    </xf>
    <xf numFmtId="165" fontId="5" fillId="0" borderId="9" xfId="0" applyNumberFormat="1" applyFont="1" applyBorder="1" applyAlignment="1">
      <alignment horizontal="right" vertical="center" wrapText="1"/>
    </xf>
    <xf numFmtId="0" fontId="5" fillId="3" borderId="9" xfId="0" applyFont="1" applyFill="1" applyBorder="1" applyAlignment="1">
      <alignment horizontal="right" vertical="center" wrapText="1"/>
    </xf>
    <xf numFmtId="0" fontId="5" fillId="3" borderId="20" xfId="0" applyFont="1" applyFill="1" applyBorder="1" applyAlignment="1">
      <alignment horizontal="right" vertical="center" wrapText="1"/>
    </xf>
    <xf numFmtId="165" fontId="5" fillId="3" borderId="9" xfId="0" applyNumberFormat="1" applyFont="1" applyFill="1" applyBorder="1" applyAlignment="1">
      <alignment horizontal="right" vertical="center" wrapText="1"/>
    </xf>
    <xf numFmtId="165" fontId="6" fillId="2" borderId="13" xfId="1" applyNumberFormat="1" applyFont="1" applyFill="1" applyBorder="1" applyAlignment="1">
      <alignment horizontal="center" vertical="center" wrapText="1"/>
    </xf>
    <xf numFmtId="165" fontId="6" fillId="2" borderId="15" xfId="1" applyNumberFormat="1" applyFont="1" applyFill="1" applyBorder="1" applyAlignment="1">
      <alignment horizontal="center" vertical="center" wrapText="1"/>
    </xf>
    <xf numFmtId="165" fontId="6" fillId="3" borderId="14" xfId="0" applyNumberFormat="1" applyFont="1" applyFill="1" applyBorder="1" applyAlignment="1">
      <alignment horizontal="center" vertical="center" wrapText="1"/>
    </xf>
    <xf numFmtId="165" fontId="4" fillId="3" borderId="13" xfId="1" applyNumberFormat="1" applyFont="1" applyFill="1" applyBorder="1" applyAlignment="1">
      <alignment horizontal="center" vertical="center" wrapText="1"/>
    </xf>
    <xf numFmtId="165" fontId="4" fillId="3" borderId="14" xfId="1" applyNumberFormat="1" applyFont="1" applyFill="1" applyBorder="1" applyAlignment="1">
      <alignment horizontal="center" vertical="center" wrapText="1"/>
    </xf>
  </cellXfs>
  <cellStyles count="15">
    <cellStyle name="Dziesiętny 2" xfId="10" xr:uid="{00000000-0005-0000-0000-000000000000}"/>
    <cellStyle name="Normalny" xfId="0" builtinId="0"/>
    <cellStyle name="Normalny 10" xfId="9" xr:uid="{00000000-0005-0000-0000-000002000000}"/>
    <cellStyle name="Normalny 2 3" xfId="5" xr:uid="{00000000-0005-0000-0000-000003000000}"/>
    <cellStyle name="Normalny 3 2 2" xfId="4" xr:uid="{00000000-0005-0000-0000-000004000000}"/>
    <cellStyle name="Normalny 3 4" xfId="2" xr:uid="{00000000-0005-0000-0000-000005000000}"/>
    <cellStyle name="Normalny 4" xfId="6" xr:uid="{00000000-0005-0000-0000-000006000000}"/>
    <cellStyle name="Normalny 7" xfId="1" xr:uid="{00000000-0005-0000-0000-000007000000}"/>
    <cellStyle name="Normalny 7 2" xfId="12" xr:uid="{17AE881B-85EB-405E-9597-964E19C1FB3C}"/>
    <cellStyle name="Normalny 8" xfId="3" xr:uid="{00000000-0005-0000-0000-000008000000}"/>
    <cellStyle name="Normalny 8 2" xfId="13" xr:uid="{EE237933-0034-4345-A48E-233DDA7104E9}"/>
    <cellStyle name="Procentowy" xfId="11" builtinId="5"/>
    <cellStyle name="Procentowy 3" xfId="8" xr:uid="{00000000-0005-0000-0000-00000A000000}"/>
    <cellStyle name="Walutowy 2" xfId="7" xr:uid="{00000000-0005-0000-0000-00000B000000}"/>
    <cellStyle name="Walutowy 4" xfId="14" xr:uid="{59185B4D-08E4-485D-A844-54D97E0AB7F3}"/>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ont>
        <color theme="0"/>
      </font>
      <fill>
        <patternFill>
          <bgColor theme="1"/>
        </patternFill>
      </fill>
    </dxf>
    <dxf>
      <fill>
        <patternFill>
          <bgColor rgb="FF92D050"/>
        </patternFill>
      </fill>
    </dxf>
    <dxf>
      <fill>
        <patternFill>
          <bgColor rgb="FFFF0000"/>
        </patternFill>
      </fill>
    </dxf>
    <dxf>
      <font>
        <color theme="0"/>
      </font>
      <fill>
        <patternFill>
          <bgColor theme="1"/>
        </patternFill>
      </fill>
    </dxf>
    <dxf>
      <fill>
        <patternFill>
          <bgColor rgb="FF92D050"/>
        </patternFill>
      </fill>
    </dxf>
    <dxf>
      <fill>
        <patternFill>
          <bgColor rgb="FFFF0000"/>
        </patternFill>
      </fill>
    </dxf>
    <dxf>
      <font>
        <color theme="0"/>
      </font>
      <fill>
        <patternFill>
          <bgColor theme="1"/>
        </patternFill>
      </fill>
    </dxf>
    <dxf>
      <fill>
        <patternFill>
          <bgColor rgb="FF92D050"/>
        </patternFill>
      </fill>
    </dxf>
    <dxf>
      <fill>
        <patternFill>
          <bgColor rgb="FFFF0000"/>
        </patternFill>
      </fill>
    </dxf>
    <dxf>
      <font>
        <color theme="0"/>
      </font>
      <fill>
        <patternFill>
          <bgColor theme="1"/>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7B25DBE\ankieta%20ZDZ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7770086\130918%20ankieta%20Miasto%20Bia&#322;ystok%202014-2016-rozszerzo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8DD5A59\181008%20ankieta%20Miasto%20Bia&#322;ystok%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Listy"/>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DANE_PODSTAWOWE"/>
      <sheetName val="BUDYNKI_-_PODST_"/>
      <sheetName val="BUDYNKI_-_TECH_"/>
      <sheetName val="BUDYNKI_-_ZAB_"/>
      <sheetName val="DANE_PODSTAWOWE1"/>
      <sheetName val="BUDYNKI_-_PODST_1"/>
      <sheetName val="BUDYNKI_-_TECH_1"/>
      <sheetName val="BUDYNKI_-_ZAB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sheetName val="BUDYNKI - TECH."/>
      <sheetName val="ELEKTRONIKA"/>
      <sheetName val="ELEKTRONIKA - WYKAZ"/>
      <sheetName val="POJAZDY"/>
      <sheetName val="POJAZDY WOLNOBIEŻNE"/>
      <sheetName val="Arkusz1"/>
    </sheetNames>
    <sheetDataSet>
      <sheetData sheetId="0"/>
      <sheetData sheetId="1"/>
      <sheetData sheetId="2"/>
      <sheetData sheetId="3"/>
      <sheetData sheetId="4"/>
      <sheetData sheetId="5"/>
      <sheetData sheetId="6"/>
      <sheetData sheetId="7"/>
      <sheetData sheetId="8"/>
      <sheetData sheetId="9">
        <row r="3">
          <cell r="B3" t="str">
            <v>TAK</v>
          </cell>
        </row>
        <row r="4">
          <cell r="B4" t="str">
            <v>NIE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R72"/>
  <sheetViews>
    <sheetView tabSelected="1" view="pageBreakPreview" zoomScale="80" zoomScaleNormal="80" zoomScaleSheetLayoutView="80" workbookViewId="0">
      <pane ySplit="6" topLeftCell="A9" activePane="bottomLeft" state="frozen"/>
      <selection pane="bottomLeft" activeCell="E14" sqref="E14:F14"/>
    </sheetView>
  </sheetViews>
  <sheetFormatPr defaultColWidth="9.109375" defaultRowHeight="13.8" x14ac:dyDescent="0.3"/>
  <cols>
    <col min="1" max="1" width="5.44140625" style="13" customWidth="1"/>
    <col min="2" max="2" width="44.77734375" style="13" customWidth="1"/>
    <col min="3" max="3" width="14.88671875" style="14" customWidth="1"/>
    <col min="4" max="4" width="14.5546875" style="15" customWidth="1"/>
    <col min="5" max="5" width="17.88671875" style="13" customWidth="1"/>
    <col min="6" max="6" width="15.6640625" style="13" customWidth="1"/>
    <col min="7" max="7" width="15.109375" style="16" customWidth="1"/>
    <col min="8" max="8" width="14.44140625" style="18" customWidth="1"/>
    <col min="9" max="9" width="13.6640625" style="19" customWidth="1"/>
    <col min="10" max="10" width="13.6640625" style="17" customWidth="1"/>
    <col min="11" max="14" width="13.6640625" style="71" customWidth="1"/>
    <col min="15" max="18" width="13.6640625" style="72" customWidth="1"/>
    <col min="19" max="246" width="9.109375" style="3"/>
    <col min="247" max="247" width="6.88671875" style="3" customWidth="1"/>
    <col min="248" max="248" width="31.44140625" style="3" customWidth="1"/>
    <col min="249" max="249" width="13.88671875" style="3" customWidth="1"/>
    <col min="250" max="250" width="21.33203125" style="3" customWidth="1"/>
    <col min="251" max="251" width="16.88671875" style="3" customWidth="1"/>
    <col min="252" max="252" width="21.109375" style="3" customWidth="1"/>
    <col min="253" max="253" width="10" style="3" customWidth="1"/>
    <col min="254" max="254" width="11.44140625" style="3" customWidth="1"/>
    <col min="255" max="255" width="11" style="3" customWidth="1"/>
    <col min="256" max="256" width="11.88671875" style="3" customWidth="1"/>
    <col min="257" max="257" width="7.33203125" style="3" customWidth="1"/>
    <col min="258" max="258" width="12.44140625" style="3" customWidth="1"/>
    <col min="259" max="259" width="10.44140625" style="3" customWidth="1"/>
    <col min="260" max="260" width="14.6640625" style="3" customWidth="1"/>
    <col min="261" max="262" width="11.6640625" style="3" customWidth="1"/>
    <col min="263" max="267" width="12" style="3" customWidth="1"/>
    <col min="268" max="502" width="9.109375" style="3"/>
    <col min="503" max="503" width="6.88671875" style="3" customWidth="1"/>
    <col min="504" max="504" width="31.44140625" style="3" customWidth="1"/>
    <col min="505" max="505" width="13.88671875" style="3" customWidth="1"/>
    <col min="506" max="506" width="21.33203125" style="3" customWidth="1"/>
    <col min="507" max="507" width="16.88671875" style="3" customWidth="1"/>
    <col min="508" max="508" width="21.109375" style="3" customWidth="1"/>
    <col min="509" max="509" width="10" style="3" customWidth="1"/>
    <col min="510" max="510" width="11.44140625" style="3" customWidth="1"/>
    <col min="511" max="511" width="11" style="3" customWidth="1"/>
    <col min="512" max="512" width="11.88671875" style="3" customWidth="1"/>
    <col min="513" max="513" width="7.33203125" style="3" customWidth="1"/>
    <col min="514" max="514" width="12.44140625" style="3" customWidth="1"/>
    <col min="515" max="515" width="10.44140625" style="3" customWidth="1"/>
    <col min="516" max="516" width="14.6640625" style="3" customWidth="1"/>
    <col min="517" max="518" width="11.6640625" style="3" customWidth="1"/>
    <col min="519" max="523" width="12" style="3" customWidth="1"/>
    <col min="524" max="758" width="9.109375" style="3"/>
    <col min="759" max="759" width="6.88671875" style="3" customWidth="1"/>
    <col min="760" max="760" width="31.44140625" style="3" customWidth="1"/>
    <col min="761" max="761" width="13.88671875" style="3" customWidth="1"/>
    <col min="762" max="762" width="21.33203125" style="3" customWidth="1"/>
    <col min="763" max="763" width="16.88671875" style="3" customWidth="1"/>
    <col min="764" max="764" width="21.109375" style="3" customWidth="1"/>
    <col min="765" max="765" width="10" style="3" customWidth="1"/>
    <col min="766" max="766" width="11.44140625" style="3" customWidth="1"/>
    <col min="767" max="767" width="11" style="3" customWidth="1"/>
    <col min="768" max="768" width="11.88671875" style="3" customWidth="1"/>
    <col min="769" max="769" width="7.33203125" style="3" customWidth="1"/>
    <col min="770" max="770" width="12.44140625" style="3" customWidth="1"/>
    <col min="771" max="771" width="10.44140625" style="3" customWidth="1"/>
    <col min="772" max="772" width="14.6640625" style="3" customWidth="1"/>
    <col min="773" max="774" width="11.6640625" style="3" customWidth="1"/>
    <col min="775" max="779" width="12" style="3" customWidth="1"/>
    <col min="780" max="1014" width="9.109375" style="3"/>
    <col min="1015" max="1015" width="6.88671875" style="3" customWidth="1"/>
    <col min="1016" max="1016" width="31.44140625" style="3" customWidth="1"/>
    <col min="1017" max="1017" width="13.88671875" style="3" customWidth="1"/>
    <col min="1018" max="1018" width="21.33203125" style="3" customWidth="1"/>
    <col min="1019" max="1019" width="16.88671875" style="3" customWidth="1"/>
    <col min="1020" max="1020" width="21.109375" style="3" customWidth="1"/>
    <col min="1021" max="1021" width="10" style="3" customWidth="1"/>
    <col min="1022" max="1022" width="11.44140625" style="3" customWidth="1"/>
    <col min="1023" max="1023" width="11" style="3" customWidth="1"/>
    <col min="1024" max="1024" width="11.88671875" style="3" customWidth="1"/>
    <col min="1025" max="1025" width="7.33203125" style="3" customWidth="1"/>
    <col min="1026" max="1026" width="12.44140625" style="3" customWidth="1"/>
    <col min="1027" max="1027" width="10.44140625" style="3" customWidth="1"/>
    <col min="1028" max="1028" width="14.6640625" style="3" customWidth="1"/>
    <col min="1029" max="1030" width="11.6640625" style="3" customWidth="1"/>
    <col min="1031" max="1035" width="12" style="3" customWidth="1"/>
    <col min="1036" max="1270" width="9.109375" style="3"/>
    <col min="1271" max="1271" width="6.88671875" style="3" customWidth="1"/>
    <col min="1272" max="1272" width="31.44140625" style="3" customWidth="1"/>
    <col min="1273" max="1273" width="13.88671875" style="3" customWidth="1"/>
    <col min="1274" max="1274" width="21.33203125" style="3" customWidth="1"/>
    <col min="1275" max="1275" width="16.88671875" style="3" customWidth="1"/>
    <col min="1276" max="1276" width="21.109375" style="3" customWidth="1"/>
    <col min="1277" max="1277" width="10" style="3" customWidth="1"/>
    <col min="1278" max="1278" width="11.44140625" style="3" customWidth="1"/>
    <col min="1279" max="1279" width="11" style="3" customWidth="1"/>
    <col min="1280" max="1280" width="11.88671875" style="3" customWidth="1"/>
    <col min="1281" max="1281" width="7.33203125" style="3" customWidth="1"/>
    <col min="1282" max="1282" width="12.44140625" style="3" customWidth="1"/>
    <col min="1283" max="1283" width="10.44140625" style="3" customWidth="1"/>
    <col min="1284" max="1284" width="14.6640625" style="3" customWidth="1"/>
    <col min="1285" max="1286" width="11.6640625" style="3" customWidth="1"/>
    <col min="1287" max="1291" width="12" style="3" customWidth="1"/>
    <col min="1292" max="1526" width="9.109375" style="3"/>
    <col min="1527" max="1527" width="6.88671875" style="3" customWidth="1"/>
    <col min="1528" max="1528" width="31.44140625" style="3" customWidth="1"/>
    <col min="1529" max="1529" width="13.88671875" style="3" customWidth="1"/>
    <col min="1530" max="1530" width="21.33203125" style="3" customWidth="1"/>
    <col min="1531" max="1531" width="16.88671875" style="3" customWidth="1"/>
    <col min="1532" max="1532" width="21.109375" style="3" customWidth="1"/>
    <col min="1533" max="1533" width="10" style="3" customWidth="1"/>
    <col min="1534" max="1534" width="11.44140625" style="3" customWidth="1"/>
    <col min="1535" max="1535" width="11" style="3" customWidth="1"/>
    <col min="1536" max="1536" width="11.88671875" style="3" customWidth="1"/>
    <col min="1537" max="1537" width="7.33203125" style="3" customWidth="1"/>
    <col min="1538" max="1538" width="12.44140625" style="3" customWidth="1"/>
    <col min="1539" max="1539" width="10.44140625" style="3" customWidth="1"/>
    <col min="1540" max="1540" width="14.6640625" style="3" customWidth="1"/>
    <col min="1541" max="1542" width="11.6640625" style="3" customWidth="1"/>
    <col min="1543" max="1547" width="12" style="3" customWidth="1"/>
    <col min="1548" max="1782" width="9.109375" style="3"/>
    <col min="1783" max="1783" width="6.88671875" style="3" customWidth="1"/>
    <col min="1784" max="1784" width="31.44140625" style="3" customWidth="1"/>
    <col min="1785" max="1785" width="13.88671875" style="3" customWidth="1"/>
    <col min="1786" max="1786" width="21.33203125" style="3" customWidth="1"/>
    <col min="1787" max="1787" width="16.88671875" style="3" customWidth="1"/>
    <col min="1788" max="1788" width="21.109375" style="3" customWidth="1"/>
    <col min="1789" max="1789" width="10" style="3" customWidth="1"/>
    <col min="1790" max="1790" width="11.44140625" style="3" customWidth="1"/>
    <col min="1791" max="1791" width="11" style="3" customWidth="1"/>
    <col min="1792" max="1792" width="11.88671875" style="3" customWidth="1"/>
    <col min="1793" max="1793" width="7.33203125" style="3" customWidth="1"/>
    <col min="1794" max="1794" width="12.44140625" style="3" customWidth="1"/>
    <col min="1795" max="1795" width="10.44140625" style="3" customWidth="1"/>
    <col min="1796" max="1796" width="14.6640625" style="3" customWidth="1"/>
    <col min="1797" max="1798" width="11.6640625" style="3" customWidth="1"/>
    <col min="1799" max="1803" width="12" style="3" customWidth="1"/>
    <col min="1804" max="2038" width="9.109375" style="3"/>
    <col min="2039" max="2039" width="6.88671875" style="3" customWidth="1"/>
    <col min="2040" max="2040" width="31.44140625" style="3" customWidth="1"/>
    <col min="2041" max="2041" width="13.88671875" style="3" customWidth="1"/>
    <col min="2042" max="2042" width="21.33203125" style="3" customWidth="1"/>
    <col min="2043" max="2043" width="16.88671875" style="3" customWidth="1"/>
    <col min="2044" max="2044" width="21.109375" style="3" customWidth="1"/>
    <col min="2045" max="2045" width="10" style="3" customWidth="1"/>
    <col min="2046" max="2046" width="11.44140625" style="3" customWidth="1"/>
    <col min="2047" max="2047" width="11" style="3" customWidth="1"/>
    <col min="2048" max="2048" width="11.88671875" style="3" customWidth="1"/>
    <col min="2049" max="2049" width="7.33203125" style="3" customWidth="1"/>
    <col min="2050" max="2050" width="12.44140625" style="3" customWidth="1"/>
    <col min="2051" max="2051" width="10.44140625" style="3" customWidth="1"/>
    <col min="2052" max="2052" width="14.6640625" style="3" customWidth="1"/>
    <col min="2053" max="2054" width="11.6640625" style="3" customWidth="1"/>
    <col min="2055" max="2059" width="12" style="3" customWidth="1"/>
    <col min="2060" max="2294" width="9.109375" style="3"/>
    <col min="2295" max="2295" width="6.88671875" style="3" customWidth="1"/>
    <col min="2296" max="2296" width="31.44140625" style="3" customWidth="1"/>
    <col min="2297" max="2297" width="13.88671875" style="3" customWidth="1"/>
    <col min="2298" max="2298" width="21.33203125" style="3" customWidth="1"/>
    <col min="2299" max="2299" width="16.88671875" style="3" customWidth="1"/>
    <col min="2300" max="2300" width="21.109375" style="3" customWidth="1"/>
    <col min="2301" max="2301" width="10" style="3" customWidth="1"/>
    <col min="2302" max="2302" width="11.44140625" style="3" customWidth="1"/>
    <col min="2303" max="2303" width="11" style="3" customWidth="1"/>
    <col min="2304" max="2304" width="11.88671875" style="3" customWidth="1"/>
    <col min="2305" max="2305" width="7.33203125" style="3" customWidth="1"/>
    <col min="2306" max="2306" width="12.44140625" style="3" customWidth="1"/>
    <col min="2307" max="2307" width="10.44140625" style="3" customWidth="1"/>
    <col min="2308" max="2308" width="14.6640625" style="3" customWidth="1"/>
    <col min="2309" max="2310" width="11.6640625" style="3" customWidth="1"/>
    <col min="2311" max="2315" width="12" style="3" customWidth="1"/>
    <col min="2316" max="2550" width="9.109375" style="3"/>
    <col min="2551" max="2551" width="6.88671875" style="3" customWidth="1"/>
    <col min="2552" max="2552" width="31.44140625" style="3" customWidth="1"/>
    <col min="2553" max="2553" width="13.88671875" style="3" customWidth="1"/>
    <col min="2554" max="2554" width="21.33203125" style="3" customWidth="1"/>
    <col min="2555" max="2555" width="16.88671875" style="3" customWidth="1"/>
    <col min="2556" max="2556" width="21.109375" style="3" customWidth="1"/>
    <col min="2557" max="2557" width="10" style="3" customWidth="1"/>
    <col min="2558" max="2558" width="11.44140625" style="3" customWidth="1"/>
    <col min="2559" max="2559" width="11" style="3" customWidth="1"/>
    <col min="2560" max="2560" width="11.88671875" style="3" customWidth="1"/>
    <col min="2561" max="2561" width="7.33203125" style="3" customWidth="1"/>
    <col min="2562" max="2562" width="12.44140625" style="3" customWidth="1"/>
    <col min="2563" max="2563" width="10.44140625" style="3" customWidth="1"/>
    <col min="2564" max="2564" width="14.6640625" style="3" customWidth="1"/>
    <col min="2565" max="2566" width="11.6640625" style="3" customWidth="1"/>
    <col min="2567" max="2571" width="12" style="3" customWidth="1"/>
    <col min="2572" max="2806" width="9.109375" style="3"/>
    <col min="2807" max="2807" width="6.88671875" style="3" customWidth="1"/>
    <col min="2808" max="2808" width="31.44140625" style="3" customWidth="1"/>
    <col min="2809" max="2809" width="13.88671875" style="3" customWidth="1"/>
    <col min="2810" max="2810" width="21.33203125" style="3" customWidth="1"/>
    <col min="2811" max="2811" width="16.88671875" style="3" customWidth="1"/>
    <col min="2812" max="2812" width="21.109375" style="3" customWidth="1"/>
    <col min="2813" max="2813" width="10" style="3" customWidth="1"/>
    <col min="2814" max="2814" width="11.44140625" style="3" customWidth="1"/>
    <col min="2815" max="2815" width="11" style="3" customWidth="1"/>
    <col min="2816" max="2816" width="11.88671875" style="3" customWidth="1"/>
    <col min="2817" max="2817" width="7.33203125" style="3" customWidth="1"/>
    <col min="2818" max="2818" width="12.44140625" style="3" customWidth="1"/>
    <col min="2819" max="2819" width="10.44140625" style="3" customWidth="1"/>
    <col min="2820" max="2820" width="14.6640625" style="3" customWidth="1"/>
    <col min="2821" max="2822" width="11.6640625" style="3" customWidth="1"/>
    <col min="2823" max="2827" width="12" style="3" customWidth="1"/>
    <col min="2828" max="3062" width="9.109375" style="3"/>
    <col min="3063" max="3063" width="6.88671875" style="3" customWidth="1"/>
    <col min="3064" max="3064" width="31.44140625" style="3" customWidth="1"/>
    <col min="3065" max="3065" width="13.88671875" style="3" customWidth="1"/>
    <col min="3066" max="3066" width="21.33203125" style="3" customWidth="1"/>
    <col min="3067" max="3067" width="16.88671875" style="3" customWidth="1"/>
    <col min="3068" max="3068" width="21.109375" style="3" customWidth="1"/>
    <col min="3069" max="3069" width="10" style="3" customWidth="1"/>
    <col min="3070" max="3070" width="11.44140625" style="3" customWidth="1"/>
    <col min="3071" max="3071" width="11" style="3" customWidth="1"/>
    <col min="3072" max="3072" width="11.88671875" style="3" customWidth="1"/>
    <col min="3073" max="3073" width="7.33203125" style="3" customWidth="1"/>
    <col min="3074" max="3074" width="12.44140625" style="3" customWidth="1"/>
    <col min="3075" max="3075" width="10.44140625" style="3" customWidth="1"/>
    <col min="3076" max="3076" width="14.6640625" style="3" customWidth="1"/>
    <col min="3077" max="3078" width="11.6640625" style="3" customWidth="1"/>
    <col min="3079" max="3083" width="12" style="3" customWidth="1"/>
    <col min="3084" max="3318" width="9.109375" style="3"/>
    <col min="3319" max="3319" width="6.88671875" style="3" customWidth="1"/>
    <col min="3320" max="3320" width="31.44140625" style="3" customWidth="1"/>
    <col min="3321" max="3321" width="13.88671875" style="3" customWidth="1"/>
    <col min="3322" max="3322" width="21.33203125" style="3" customWidth="1"/>
    <col min="3323" max="3323" width="16.88671875" style="3" customWidth="1"/>
    <col min="3324" max="3324" width="21.109375" style="3" customWidth="1"/>
    <col min="3325" max="3325" width="10" style="3" customWidth="1"/>
    <col min="3326" max="3326" width="11.44140625" style="3" customWidth="1"/>
    <col min="3327" max="3327" width="11" style="3" customWidth="1"/>
    <col min="3328" max="3328" width="11.88671875" style="3" customWidth="1"/>
    <col min="3329" max="3329" width="7.33203125" style="3" customWidth="1"/>
    <col min="3330" max="3330" width="12.44140625" style="3" customWidth="1"/>
    <col min="3331" max="3331" width="10.44140625" style="3" customWidth="1"/>
    <col min="3332" max="3332" width="14.6640625" style="3" customWidth="1"/>
    <col min="3333" max="3334" width="11.6640625" style="3" customWidth="1"/>
    <col min="3335" max="3339" width="12" style="3" customWidth="1"/>
    <col min="3340" max="3574" width="9.109375" style="3"/>
    <col min="3575" max="3575" width="6.88671875" style="3" customWidth="1"/>
    <col min="3576" max="3576" width="31.44140625" style="3" customWidth="1"/>
    <col min="3577" max="3577" width="13.88671875" style="3" customWidth="1"/>
    <col min="3578" max="3578" width="21.33203125" style="3" customWidth="1"/>
    <col min="3579" max="3579" width="16.88671875" style="3" customWidth="1"/>
    <col min="3580" max="3580" width="21.109375" style="3" customWidth="1"/>
    <col min="3581" max="3581" width="10" style="3" customWidth="1"/>
    <col min="3582" max="3582" width="11.44140625" style="3" customWidth="1"/>
    <col min="3583" max="3583" width="11" style="3" customWidth="1"/>
    <col min="3584" max="3584" width="11.88671875" style="3" customWidth="1"/>
    <col min="3585" max="3585" width="7.33203125" style="3" customWidth="1"/>
    <col min="3586" max="3586" width="12.44140625" style="3" customWidth="1"/>
    <col min="3587" max="3587" width="10.44140625" style="3" customWidth="1"/>
    <col min="3588" max="3588" width="14.6640625" style="3" customWidth="1"/>
    <col min="3589" max="3590" width="11.6640625" style="3" customWidth="1"/>
    <col min="3591" max="3595" width="12" style="3" customWidth="1"/>
    <col min="3596" max="3830" width="9.109375" style="3"/>
    <col min="3831" max="3831" width="6.88671875" style="3" customWidth="1"/>
    <col min="3832" max="3832" width="31.44140625" style="3" customWidth="1"/>
    <col min="3833" max="3833" width="13.88671875" style="3" customWidth="1"/>
    <col min="3834" max="3834" width="21.33203125" style="3" customWidth="1"/>
    <col min="3835" max="3835" width="16.88671875" style="3" customWidth="1"/>
    <col min="3836" max="3836" width="21.109375" style="3" customWidth="1"/>
    <col min="3837" max="3837" width="10" style="3" customWidth="1"/>
    <col min="3838" max="3838" width="11.44140625" style="3" customWidth="1"/>
    <col min="3839" max="3839" width="11" style="3" customWidth="1"/>
    <col min="3840" max="3840" width="11.88671875" style="3" customWidth="1"/>
    <col min="3841" max="3841" width="7.33203125" style="3" customWidth="1"/>
    <col min="3842" max="3842" width="12.44140625" style="3" customWidth="1"/>
    <col min="3843" max="3843" width="10.44140625" style="3" customWidth="1"/>
    <col min="3844" max="3844" width="14.6640625" style="3" customWidth="1"/>
    <col min="3845" max="3846" width="11.6640625" style="3" customWidth="1"/>
    <col min="3847" max="3851" width="12" style="3" customWidth="1"/>
    <col min="3852" max="4086" width="9.109375" style="3"/>
    <col min="4087" max="4087" width="6.88671875" style="3" customWidth="1"/>
    <col min="4088" max="4088" width="31.44140625" style="3" customWidth="1"/>
    <col min="4089" max="4089" width="13.88671875" style="3" customWidth="1"/>
    <col min="4090" max="4090" width="21.33203125" style="3" customWidth="1"/>
    <col min="4091" max="4091" width="16.88671875" style="3" customWidth="1"/>
    <col min="4092" max="4092" width="21.109375" style="3" customWidth="1"/>
    <col min="4093" max="4093" width="10" style="3" customWidth="1"/>
    <col min="4094" max="4094" width="11.44140625" style="3" customWidth="1"/>
    <col min="4095" max="4095" width="11" style="3" customWidth="1"/>
    <col min="4096" max="4096" width="11.88671875" style="3" customWidth="1"/>
    <col min="4097" max="4097" width="7.33203125" style="3" customWidth="1"/>
    <col min="4098" max="4098" width="12.44140625" style="3" customWidth="1"/>
    <col min="4099" max="4099" width="10.44140625" style="3" customWidth="1"/>
    <col min="4100" max="4100" width="14.6640625" style="3" customWidth="1"/>
    <col min="4101" max="4102" width="11.6640625" style="3" customWidth="1"/>
    <col min="4103" max="4107" width="12" style="3" customWidth="1"/>
    <col min="4108" max="4342" width="9.109375" style="3"/>
    <col min="4343" max="4343" width="6.88671875" style="3" customWidth="1"/>
    <col min="4344" max="4344" width="31.44140625" style="3" customWidth="1"/>
    <col min="4345" max="4345" width="13.88671875" style="3" customWidth="1"/>
    <col min="4346" max="4346" width="21.33203125" style="3" customWidth="1"/>
    <col min="4347" max="4347" width="16.88671875" style="3" customWidth="1"/>
    <col min="4348" max="4348" width="21.109375" style="3" customWidth="1"/>
    <col min="4349" max="4349" width="10" style="3" customWidth="1"/>
    <col min="4350" max="4350" width="11.44140625" style="3" customWidth="1"/>
    <col min="4351" max="4351" width="11" style="3" customWidth="1"/>
    <col min="4352" max="4352" width="11.88671875" style="3" customWidth="1"/>
    <col min="4353" max="4353" width="7.33203125" style="3" customWidth="1"/>
    <col min="4354" max="4354" width="12.44140625" style="3" customWidth="1"/>
    <col min="4355" max="4355" width="10.44140625" style="3" customWidth="1"/>
    <col min="4356" max="4356" width="14.6640625" style="3" customWidth="1"/>
    <col min="4357" max="4358" width="11.6640625" style="3" customWidth="1"/>
    <col min="4359" max="4363" width="12" style="3" customWidth="1"/>
    <col min="4364" max="4598" width="9.109375" style="3"/>
    <col min="4599" max="4599" width="6.88671875" style="3" customWidth="1"/>
    <col min="4600" max="4600" width="31.44140625" style="3" customWidth="1"/>
    <col min="4601" max="4601" width="13.88671875" style="3" customWidth="1"/>
    <col min="4602" max="4602" width="21.33203125" style="3" customWidth="1"/>
    <col min="4603" max="4603" width="16.88671875" style="3" customWidth="1"/>
    <col min="4604" max="4604" width="21.109375" style="3" customWidth="1"/>
    <col min="4605" max="4605" width="10" style="3" customWidth="1"/>
    <col min="4606" max="4606" width="11.44140625" style="3" customWidth="1"/>
    <col min="4607" max="4607" width="11" style="3" customWidth="1"/>
    <col min="4608" max="4608" width="11.88671875" style="3" customWidth="1"/>
    <col min="4609" max="4609" width="7.33203125" style="3" customWidth="1"/>
    <col min="4610" max="4610" width="12.44140625" style="3" customWidth="1"/>
    <col min="4611" max="4611" width="10.44140625" style="3" customWidth="1"/>
    <col min="4612" max="4612" width="14.6640625" style="3" customWidth="1"/>
    <col min="4613" max="4614" width="11.6640625" style="3" customWidth="1"/>
    <col min="4615" max="4619" width="12" style="3" customWidth="1"/>
    <col min="4620" max="4854" width="9.109375" style="3"/>
    <col min="4855" max="4855" width="6.88671875" style="3" customWidth="1"/>
    <col min="4856" max="4856" width="31.44140625" style="3" customWidth="1"/>
    <col min="4857" max="4857" width="13.88671875" style="3" customWidth="1"/>
    <col min="4858" max="4858" width="21.33203125" style="3" customWidth="1"/>
    <col min="4859" max="4859" width="16.88671875" style="3" customWidth="1"/>
    <col min="4860" max="4860" width="21.109375" style="3" customWidth="1"/>
    <col min="4861" max="4861" width="10" style="3" customWidth="1"/>
    <col min="4862" max="4862" width="11.44140625" style="3" customWidth="1"/>
    <col min="4863" max="4863" width="11" style="3" customWidth="1"/>
    <col min="4864" max="4864" width="11.88671875" style="3" customWidth="1"/>
    <col min="4865" max="4865" width="7.33203125" style="3" customWidth="1"/>
    <col min="4866" max="4866" width="12.44140625" style="3" customWidth="1"/>
    <col min="4867" max="4867" width="10.44140625" style="3" customWidth="1"/>
    <col min="4868" max="4868" width="14.6640625" style="3" customWidth="1"/>
    <col min="4869" max="4870" width="11.6640625" style="3" customWidth="1"/>
    <col min="4871" max="4875" width="12" style="3" customWidth="1"/>
    <col min="4876" max="5110" width="9.109375" style="3"/>
    <col min="5111" max="5111" width="6.88671875" style="3" customWidth="1"/>
    <col min="5112" max="5112" width="31.44140625" style="3" customWidth="1"/>
    <col min="5113" max="5113" width="13.88671875" style="3" customWidth="1"/>
    <col min="5114" max="5114" width="21.33203125" style="3" customWidth="1"/>
    <col min="5115" max="5115" width="16.88671875" style="3" customWidth="1"/>
    <col min="5116" max="5116" width="21.109375" style="3" customWidth="1"/>
    <col min="5117" max="5117" width="10" style="3" customWidth="1"/>
    <col min="5118" max="5118" width="11.44140625" style="3" customWidth="1"/>
    <col min="5119" max="5119" width="11" style="3" customWidth="1"/>
    <col min="5120" max="5120" width="11.88671875" style="3" customWidth="1"/>
    <col min="5121" max="5121" width="7.33203125" style="3" customWidth="1"/>
    <col min="5122" max="5122" width="12.44140625" style="3" customWidth="1"/>
    <col min="5123" max="5123" width="10.44140625" style="3" customWidth="1"/>
    <col min="5124" max="5124" width="14.6640625" style="3" customWidth="1"/>
    <col min="5125" max="5126" width="11.6640625" style="3" customWidth="1"/>
    <col min="5127" max="5131" width="12" style="3" customWidth="1"/>
    <col min="5132" max="5366" width="9.109375" style="3"/>
    <col min="5367" max="5367" width="6.88671875" style="3" customWidth="1"/>
    <col min="5368" max="5368" width="31.44140625" style="3" customWidth="1"/>
    <col min="5369" max="5369" width="13.88671875" style="3" customWidth="1"/>
    <col min="5370" max="5370" width="21.33203125" style="3" customWidth="1"/>
    <col min="5371" max="5371" width="16.88671875" style="3" customWidth="1"/>
    <col min="5372" max="5372" width="21.109375" style="3" customWidth="1"/>
    <col min="5373" max="5373" width="10" style="3" customWidth="1"/>
    <col min="5374" max="5374" width="11.44140625" style="3" customWidth="1"/>
    <col min="5375" max="5375" width="11" style="3" customWidth="1"/>
    <col min="5376" max="5376" width="11.88671875" style="3" customWidth="1"/>
    <col min="5377" max="5377" width="7.33203125" style="3" customWidth="1"/>
    <col min="5378" max="5378" width="12.44140625" style="3" customWidth="1"/>
    <col min="5379" max="5379" width="10.44140625" style="3" customWidth="1"/>
    <col min="5380" max="5380" width="14.6640625" style="3" customWidth="1"/>
    <col min="5381" max="5382" width="11.6640625" style="3" customWidth="1"/>
    <col min="5383" max="5387" width="12" style="3" customWidth="1"/>
    <col min="5388" max="5622" width="9.109375" style="3"/>
    <col min="5623" max="5623" width="6.88671875" style="3" customWidth="1"/>
    <col min="5624" max="5624" width="31.44140625" style="3" customWidth="1"/>
    <col min="5625" max="5625" width="13.88671875" style="3" customWidth="1"/>
    <col min="5626" max="5626" width="21.33203125" style="3" customWidth="1"/>
    <col min="5627" max="5627" width="16.88671875" style="3" customWidth="1"/>
    <col min="5628" max="5628" width="21.109375" style="3" customWidth="1"/>
    <col min="5629" max="5629" width="10" style="3" customWidth="1"/>
    <col min="5630" max="5630" width="11.44140625" style="3" customWidth="1"/>
    <col min="5631" max="5631" width="11" style="3" customWidth="1"/>
    <col min="5632" max="5632" width="11.88671875" style="3" customWidth="1"/>
    <col min="5633" max="5633" width="7.33203125" style="3" customWidth="1"/>
    <col min="5634" max="5634" width="12.44140625" style="3" customWidth="1"/>
    <col min="5635" max="5635" width="10.44140625" style="3" customWidth="1"/>
    <col min="5636" max="5636" width="14.6640625" style="3" customWidth="1"/>
    <col min="5637" max="5638" width="11.6640625" style="3" customWidth="1"/>
    <col min="5639" max="5643" width="12" style="3" customWidth="1"/>
    <col min="5644" max="5878" width="9.109375" style="3"/>
    <col min="5879" max="5879" width="6.88671875" style="3" customWidth="1"/>
    <col min="5880" max="5880" width="31.44140625" style="3" customWidth="1"/>
    <col min="5881" max="5881" width="13.88671875" style="3" customWidth="1"/>
    <col min="5882" max="5882" width="21.33203125" style="3" customWidth="1"/>
    <col min="5883" max="5883" width="16.88671875" style="3" customWidth="1"/>
    <col min="5884" max="5884" width="21.109375" style="3" customWidth="1"/>
    <col min="5885" max="5885" width="10" style="3" customWidth="1"/>
    <col min="5886" max="5886" width="11.44140625" style="3" customWidth="1"/>
    <col min="5887" max="5887" width="11" style="3" customWidth="1"/>
    <col min="5888" max="5888" width="11.88671875" style="3" customWidth="1"/>
    <col min="5889" max="5889" width="7.33203125" style="3" customWidth="1"/>
    <col min="5890" max="5890" width="12.44140625" style="3" customWidth="1"/>
    <col min="5891" max="5891" width="10.44140625" style="3" customWidth="1"/>
    <col min="5892" max="5892" width="14.6640625" style="3" customWidth="1"/>
    <col min="5893" max="5894" width="11.6640625" style="3" customWidth="1"/>
    <col min="5895" max="5899" width="12" style="3" customWidth="1"/>
    <col min="5900" max="6134" width="9.109375" style="3"/>
    <col min="6135" max="6135" width="6.88671875" style="3" customWidth="1"/>
    <col min="6136" max="6136" width="31.44140625" style="3" customWidth="1"/>
    <col min="6137" max="6137" width="13.88671875" style="3" customWidth="1"/>
    <col min="6138" max="6138" width="21.33203125" style="3" customWidth="1"/>
    <col min="6139" max="6139" width="16.88671875" style="3" customWidth="1"/>
    <col min="6140" max="6140" width="21.109375" style="3" customWidth="1"/>
    <col min="6141" max="6141" width="10" style="3" customWidth="1"/>
    <col min="6142" max="6142" width="11.44140625" style="3" customWidth="1"/>
    <col min="6143" max="6143" width="11" style="3" customWidth="1"/>
    <col min="6144" max="6144" width="11.88671875" style="3" customWidth="1"/>
    <col min="6145" max="6145" width="7.33203125" style="3" customWidth="1"/>
    <col min="6146" max="6146" width="12.44140625" style="3" customWidth="1"/>
    <col min="6147" max="6147" width="10.44140625" style="3" customWidth="1"/>
    <col min="6148" max="6148" width="14.6640625" style="3" customWidth="1"/>
    <col min="6149" max="6150" width="11.6640625" style="3" customWidth="1"/>
    <col min="6151" max="6155" width="12" style="3" customWidth="1"/>
    <col min="6156" max="6390" width="9.109375" style="3"/>
    <col min="6391" max="6391" width="6.88671875" style="3" customWidth="1"/>
    <col min="6392" max="6392" width="31.44140625" style="3" customWidth="1"/>
    <col min="6393" max="6393" width="13.88671875" style="3" customWidth="1"/>
    <col min="6394" max="6394" width="21.33203125" style="3" customWidth="1"/>
    <col min="6395" max="6395" width="16.88671875" style="3" customWidth="1"/>
    <col min="6396" max="6396" width="21.109375" style="3" customWidth="1"/>
    <col min="6397" max="6397" width="10" style="3" customWidth="1"/>
    <col min="6398" max="6398" width="11.44140625" style="3" customWidth="1"/>
    <col min="6399" max="6399" width="11" style="3" customWidth="1"/>
    <col min="6400" max="6400" width="11.88671875" style="3" customWidth="1"/>
    <col min="6401" max="6401" width="7.33203125" style="3" customWidth="1"/>
    <col min="6402" max="6402" width="12.44140625" style="3" customWidth="1"/>
    <col min="6403" max="6403" width="10.44140625" style="3" customWidth="1"/>
    <col min="6404" max="6404" width="14.6640625" style="3" customWidth="1"/>
    <col min="6405" max="6406" width="11.6640625" style="3" customWidth="1"/>
    <col min="6407" max="6411" width="12" style="3" customWidth="1"/>
    <col min="6412" max="6646" width="9.109375" style="3"/>
    <col min="6647" max="6647" width="6.88671875" style="3" customWidth="1"/>
    <col min="6648" max="6648" width="31.44140625" style="3" customWidth="1"/>
    <col min="6649" max="6649" width="13.88671875" style="3" customWidth="1"/>
    <col min="6650" max="6650" width="21.33203125" style="3" customWidth="1"/>
    <col min="6651" max="6651" width="16.88671875" style="3" customWidth="1"/>
    <col min="6652" max="6652" width="21.109375" style="3" customWidth="1"/>
    <col min="6653" max="6653" width="10" style="3" customWidth="1"/>
    <col min="6654" max="6654" width="11.44140625" style="3" customWidth="1"/>
    <col min="6655" max="6655" width="11" style="3" customWidth="1"/>
    <col min="6656" max="6656" width="11.88671875" style="3" customWidth="1"/>
    <col min="6657" max="6657" width="7.33203125" style="3" customWidth="1"/>
    <col min="6658" max="6658" width="12.44140625" style="3" customWidth="1"/>
    <col min="6659" max="6659" width="10.44140625" style="3" customWidth="1"/>
    <col min="6660" max="6660" width="14.6640625" style="3" customWidth="1"/>
    <col min="6661" max="6662" width="11.6640625" style="3" customWidth="1"/>
    <col min="6663" max="6667" width="12" style="3" customWidth="1"/>
    <col min="6668" max="6902" width="9.109375" style="3"/>
    <col min="6903" max="6903" width="6.88671875" style="3" customWidth="1"/>
    <col min="6904" max="6904" width="31.44140625" style="3" customWidth="1"/>
    <col min="6905" max="6905" width="13.88671875" style="3" customWidth="1"/>
    <col min="6906" max="6906" width="21.33203125" style="3" customWidth="1"/>
    <col min="6907" max="6907" width="16.88671875" style="3" customWidth="1"/>
    <col min="6908" max="6908" width="21.109375" style="3" customWidth="1"/>
    <col min="6909" max="6909" width="10" style="3" customWidth="1"/>
    <col min="6910" max="6910" width="11.44140625" style="3" customWidth="1"/>
    <col min="6911" max="6911" width="11" style="3" customWidth="1"/>
    <col min="6912" max="6912" width="11.88671875" style="3" customWidth="1"/>
    <col min="6913" max="6913" width="7.33203125" style="3" customWidth="1"/>
    <col min="6914" max="6914" width="12.44140625" style="3" customWidth="1"/>
    <col min="6915" max="6915" width="10.44140625" style="3" customWidth="1"/>
    <col min="6916" max="6916" width="14.6640625" style="3" customWidth="1"/>
    <col min="6917" max="6918" width="11.6640625" style="3" customWidth="1"/>
    <col min="6919" max="6923" width="12" style="3" customWidth="1"/>
    <col min="6924" max="7158" width="9.109375" style="3"/>
    <col min="7159" max="7159" width="6.88671875" style="3" customWidth="1"/>
    <col min="7160" max="7160" width="31.44140625" style="3" customWidth="1"/>
    <col min="7161" max="7161" width="13.88671875" style="3" customWidth="1"/>
    <col min="7162" max="7162" width="21.33203125" style="3" customWidth="1"/>
    <col min="7163" max="7163" width="16.88671875" style="3" customWidth="1"/>
    <col min="7164" max="7164" width="21.109375" style="3" customWidth="1"/>
    <col min="7165" max="7165" width="10" style="3" customWidth="1"/>
    <col min="7166" max="7166" width="11.44140625" style="3" customWidth="1"/>
    <col min="7167" max="7167" width="11" style="3" customWidth="1"/>
    <col min="7168" max="7168" width="11.88671875" style="3" customWidth="1"/>
    <col min="7169" max="7169" width="7.33203125" style="3" customWidth="1"/>
    <col min="7170" max="7170" width="12.44140625" style="3" customWidth="1"/>
    <col min="7171" max="7171" width="10.44140625" style="3" customWidth="1"/>
    <col min="7172" max="7172" width="14.6640625" style="3" customWidth="1"/>
    <col min="7173" max="7174" width="11.6640625" style="3" customWidth="1"/>
    <col min="7175" max="7179" width="12" style="3" customWidth="1"/>
    <col min="7180" max="7414" width="9.109375" style="3"/>
    <col min="7415" max="7415" width="6.88671875" style="3" customWidth="1"/>
    <col min="7416" max="7416" width="31.44140625" style="3" customWidth="1"/>
    <col min="7417" max="7417" width="13.88671875" style="3" customWidth="1"/>
    <col min="7418" max="7418" width="21.33203125" style="3" customWidth="1"/>
    <col min="7419" max="7419" width="16.88671875" style="3" customWidth="1"/>
    <col min="7420" max="7420" width="21.109375" style="3" customWidth="1"/>
    <col min="7421" max="7421" width="10" style="3" customWidth="1"/>
    <col min="7422" max="7422" width="11.44140625" style="3" customWidth="1"/>
    <col min="7423" max="7423" width="11" style="3" customWidth="1"/>
    <col min="7424" max="7424" width="11.88671875" style="3" customWidth="1"/>
    <col min="7425" max="7425" width="7.33203125" style="3" customWidth="1"/>
    <col min="7426" max="7426" width="12.44140625" style="3" customWidth="1"/>
    <col min="7427" max="7427" width="10.44140625" style="3" customWidth="1"/>
    <col min="7428" max="7428" width="14.6640625" style="3" customWidth="1"/>
    <col min="7429" max="7430" width="11.6640625" style="3" customWidth="1"/>
    <col min="7431" max="7435" width="12" style="3" customWidth="1"/>
    <col min="7436" max="7670" width="9.109375" style="3"/>
    <col min="7671" max="7671" width="6.88671875" style="3" customWidth="1"/>
    <col min="7672" max="7672" width="31.44140625" style="3" customWidth="1"/>
    <col min="7673" max="7673" width="13.88671875" style="3" customWidth="1"/>
    <col min="7674" max="7674" width="21.33203125" style="3" customWidth="1"/>
    <col min="7675" max="7675" width="16.88671875" style="3" customWidth="1"/>
    <col min="7676" max="7676" width="21.109375" style="3" customWidth="1"/>
    <col min="7677" max="7677" width="10" style="3" customWidth="1"/>
    <col min="7678" max="7678" width="11.44140625" style="3" customWidth="1"/>
    <col min="7679" max="7679" width="11" style="3" customWidth="1"/>
    <col min="7680" max="7680" width="11.88671875" style="3" customWidth="1"/>
    <col min="7681" max="7681" width="7.33203125" style="3" customWidth="1"/>
    <col min="7682" max="7682" width="12.44140625" style="3" customWidth="1"/>
    <col min="7683" max="7683" width="10.44140625" style="3" customWidth="1"/>
    <col min="7684" max="7684" width="14.6640625" style="3" customWidth="1"/>
    <col min="7685" max="7686" width="11.6640625" style="3" customWidth="1"/>
    <col min="7687" max="7691" width="12" style="3" customWidth="1"/>
    <col min="7692" max="7926" width="9.109375" style="3"/>
    <col min="7927" max="7927" width="6.88671875" style="3" customWidth="1"/>
    <col min="7928" max="7928" width="31.44140625" style="3" customWidth="1"/>
    <col min="7929" max="7929" width="13.88671875" style="3" customWidth="1"/>
    <col min="7930" max="7930" width="21.33203125" style="3" customWidth="1"/>
    <col min="7931" max="7931" width="16.88671875" style="3" customWidth="1"/>
    <col min="7932" max="7932" width="21.109375" style="3" customWidth="1"/>
    <col min="7933" max="7933" width="10" style="3" customWidth="1"/>
    <col min="7934" max="7934" width="11.44140625" style="3" customWidth="1"/>
    <col min="7935" max="7935" width="11" style="3" customWidth="1"/>
    <col min="7936" max="7936" width="11.88671875" style="3" customWidth="1"/>
    <col min="7937" max="7937" width="7.33203125" style="3" customWidth="1"/>
    <col min="7938" max="7938" width="12.44140625" style="3" customWidth="1"/>
    <col min="7939" max="7939" width="10.44140625" style="3" customWidth="1"/>
    <col min="7940" max="7940" width="14.6640625" style="3" customWidth="1"/>
    <col min="7941" max="7942" width="11.6640625" style="3" customWidth="1"/>
    <col min="7943" max="7947" width="12" style="3" customWidth="1"/>
    <col min="7948" max="8182" width="9.109375" style="3"/>
    <col min="8183" max="8183" width="6.88671875" style="3" customWidth="1"/>
    <col min="8184" max="8184" width="31.44140625" style="3" customWidth="1"/>
    <col min="8185" max="8185" width="13.88671875" style="3" customWidth="1"/>
    <col min="8186" max="8186" width="21.33203125" style="3" customWidth="1"/>
    <col min="8187" max="8187" width="16.88671875" style="3" customWidth="1"/>
    <col min="8188" max="8188" width="21.109375" style="3" customWidth="1"/>
    <col min="8189" max="8189" width="10" style="3" customWidth="1"/>
    <col min="8190" max="8190" width="11.44140625" style="3" customWidth="1"/>
    <col min="8191" max="8191" width="11" style="3" customWidth="1"/>
    <col min="8192" max="8192" width="11.88671875" style="3" customWidth="1"/>
    <col min="8193" max="8193" width="7.33203125" style="3" customWidth="1"/>
    <col min="8194" max="8194" width="12.44140625" style="3" customWidth="1"/>
    <col min="8195" max="8195" width="10.44140625" style="3" customWidth="1"/>
    <col min="8196" max="8196" width="14.6640625" style="3" customWidth="1"/>
    <col min="8197" max="8198" width="11.6640625" style="3" customWidth="1"/>
    <col min="8199" max="8203" width="12" style="3" customWidth="1"/>
    <col min="8204" max="8438" width="9.109375" style="3"/>
    <col min="8439" max="8439" width="6.88671875" style="3" customWidth="1"/>
    <col min="8440" max="8440" width="31.44140625" style="3" customWidth="1"/>
    <col min="8441" max="8441" width="13.88671875" style="3" customWidth="1"/>
    <col min="8442" max="8442" width="21.33203125" style="3" customWidth="1"/>
    <col min="8443" max="8443" width="16.88671875" style="3" customWidth="1"/>
    <col min="8444" max="8444" width="21.109375" style="3" customWidth="1"/>
    <col min="8445" max="8445" width="10" style="3" customWidth="1"/>
    <col min="8446" max="8446" width="11.44140625" style="3" customWidth="1"/>
    <col min="8447" max="8447" width="11" style="3" customWidth="1"/>
    <col min="8448" max="8448" width="11.88671875" style="3" customWidth="1"/>
    <col min="8449" max="8449" width="7.33203125" style="3" customWidth="1"/>
    <col min="8450" max="8450" width="12.44140625" style="3" customWidth="1"/>
    <col min="8451" max="8451" width="10.44140625" style="3" customWidth="1"/>
    <col min="8452" max="8452" width="14.6640625" style="3" customWidth="1"/>
    <col min="8453" max="8454" width="11.6640625" style="3" customWidth="1"/>
    <col min="8455" max="8459" width="12" style="3" customWidth="1"/>
    <col min="8460" max="8694" width="9.109375" style="3"/>
    <col min="8695" max="8695" width="6.88671875" style="3" customWidth="1"/>
    <col min="8696" max="8696" width="31.44140625" style="3" customWidth="1"/>
    <col min="8697" max="8697" width="13.88671875" style="3" customWidth="1"/>
    <col min="8698" max="8698" width="21.33203125" style="3" customWidth="1"/>
    <col min="8699" max="8699" width="16.88671875" style="3" customWidth="1"/>
    <col min="8700" max="8700" width="21.109375" style="3" customWidth="1"/>
    <col min="8701" max="8701" width="10" style="3" customWidth="1"/>
    <col min="8702" max="8702" width="11.44140625" style="3" customWidth="1"/>
    <col min="8703" max="8703" width="11" style="3" customWidth="1"/>
    <col min="8704" max="8704" width="11.88671875" style="3" customWidth="1"/>
    <col min="8705" max="8705" width="7.33203125" style="3" customWidth="1"/>
    <col min="8706" max="8706" width="12.44140625" style="3" customWidth="1"/>
    <col min="8707" max="8707" width="10.44140625" style="3" customWidth="1"/>
    <col min="8708" max="8708" width="14.6640625" style="3" customWidth="1"/>
    <col min="8709" max="8710" width="11.6640625" style="3" customWidth="1"/>
    <col min="8711" max="8715" width="12" style="3" customWidth="1"/>
    <col min="8716" max="8950" width="9.109375" style="3"/>
    <col min="8951" max="8951" width="6.88671875" style="3" customWidth="1"/>
    <col min="8952" max="8952" width="31.44140625" style="3" customWidth="1"/>
    <col min="8953" max="8953" width="13.88671875" style="3" customWidth="1"/>
    <col min="8954" max="8954" width="21.33203125" style="3" customWidth="1"/>
    <col min="8955" max="8955" width="16.88671875" style="3" customWidth="1"/>
    <col min="8956" max="8956" width="21.109375" style="3" customWidth="1"/>
    <col min="8957" max="8957" width="10" style="3" customWidth="1"/>
    <col min="8958" max="8958" width="11.44140625" style="3" customWidth="1"/>
    <col min="8959" max="8959" width="11" style="3" customWidth="1"/>
    <col min="8960" max="8960" width="11.88671875" style="3" customWidth="1"/>
    <col min="8961" max="8961" width="7.33203125" style="3" customWidth="1"/>
    <col min="8962" max="8962" width="12.44140625" style="3" customWidth="1"/>
    <col min="8963" max="8963" width="10.44140625" style="3" customWidth="1"/>
    <col min="8964" max="8964" width="14.6640625" style="3" customWidth="1"/>
    <col min="8965" max="8966" width="11.6640625" style="3" customWidth="1"/>
    <col min="8967" max="8971" width="12" style="3" customWidth="1"/>
    <col min="8972" max="9206" width="9.109375" style="3"/>
    <col min="9207" max="9207" width="6.88671875" style="3" customWidth="1"/>
    <col min="9208" max="9208" width="31.44140625" style="3" customWidth="1"/>
    <col min="9209" max="9209" width="13.88671875" style="3" customWidth="1"/>
    <col min="9210" max="9210" width="21.33203125" style="3" customWidth="1"/>
    <col min="9211" max="9211" width="16.88671875" style="3" customWidth="1"/>
    <col min="9212" max="9212" width="21.109375" style="3" customWidth="1"/>
    <col min="9213" max="9213" width="10" style="3" customWidth="1"/>
    <col min="9214" max="9214" width="11.44140625" style="3" customWidth="1"/>
    <col min="9215" max="9215" width="11" style="3" customWidth="1"/>
    <col min="9216" max="9216" width="11.88671875" style="3" customWidth="1"/>
    <col min="9217" max="9217" width="7.33203125" style="3" customWidth="1"/>
    <col min="9218" max="9218" width="12.44140625" style="3" customWidth="1"/>
    <col min="9219" max="9219" width="10.44140625" style="3" customWidth="1"/>
    <col min="9220" max="9220" width="14.6640625" style="3" customWidth="1"/>
    <col min="9221" max="9222" width="11.6640625" style="3" customWidth="1"/>
    <col min="9223" max="9227" width="12" style="3" customWidth="1"/>
    <col min="9228" max="9462" width="9.109375" style="3"/>
    <col min="9463" max="9463" width="6.88671875" style="3" customWidth="1"/>
    <col min="9464" max="9464" width="31.44140625" style="3" customWidth="1"/>
    <col min="9465" max="9465" width="13.88671875" style="3" customWidth="1"/>
    <col min="9466" max="9466" width="21.33203125" style="3" customWidth="1"/>
    <col min="9467" max="9467" width="16.88671875" style="3" customWidth="1"/>
    <col min="9468" max="9468" width="21.109375" style="3" customWidth="1"/>
    <col min="9469" max="9469" width="10" style="3" customWidth="1"/>
    <col min="9470" max="9470" width="11.44140625" style="3" customWidth="1"/>
    <col min="9471" max="9471" width="11" style="3" customWidth="1"/>
    <col min="9472" max="9472" width="11.88671875" style="3" customWidth="1"/>
    <col min="9473" max="9473" width="7.33203125" style="3" customWidth="1"/>
    <col min="9474" max="9474" width="12.44140625" style="3" customWidth="1"/>
    <col min="9475" max="9475" width="10.44140625" style="3" customWidth="1"/>
    <col min="9476" max="9476" width="14.6640625" style="3" customWidth="1"/>
    <col min="9477" max="9478" width="11.6640625" style="3" customWidth="1"/>
    <col min="9479" max="9483" width="12" style="3" customWidth="1"/>
    <col min="9484" max="9718" width="9.109375" style="3"/>
    <col min="9719" max="9719" width="6.88671875" style="3" customWidth="1"/>
    <col min="9720" max="9720" width="31.44140625" style="3" customWidth="1"/>
    <col min="9721" max="9721" width="13.88671875" style="3" customWidth="1"/>
    <col min="9722" max="9722" width="21.33203125" style="3" customWidth="1"/>
    <col min="9723" max="9723" width="16.88671875" style="3" customWidth="1"/>
    <col min="9724" max="9724" width="21.109375" style="3" customWidth="1"/>
    <col min="9725" max="9725" width="10" style="3" customWidth="1"/>
    <col min="9726" max="9726" width="11.44140625" style="3" customWidth="1"/>
    <col min="9727" max="9727" width="11" style="3" customWidth="1"/>
    <col min="9728" max="9728" width="11.88671875" style="3" customWidth="1"/>
    <col min="9729" max="9729" width="7.33203125" style="3" customWidth="1"/>
    <col min="9730" max="9730" width="12.44140625" style="3" customWidth="1"/>
    <col min="9731" max="9731" width="10.44140625" style="3" customWidth="1"/>
    <col min="9732" max="9732" width="14.6640625" style="3" customWidth="1"/>
    <col min="9733" max="9734" width="11.6640625" style="3" customWidth="1"/>
    <col min="9735" max="9739" width="12" style="3" customWidth="1"/>
    <col min="9740" max="9974" width="9.109375" style="3"/>
    <col min="9975" max="9975" width="6.88671875" style="3" customWidth="1"/>
    <col min="9976" max="9976" width="31.44140625" style="3" customWidth="1"/>
    <col min="9977" max="9977" width="13.88671875" style="3" customWidth="1"/>
    <col min="9978" max="9978" width="21.33203125" style="3" customWidth="1"/>
    <col min="9979" max="9979" width="16.88671875" style="3" customWidth="1"/>
    <col min="9980" max="9980" width="21.109375" style="3" customWidth="1"/>
    <col min="9981" max="9981" width="10" style="3" customWidth="1"/>
    <col min="9982" max="9982" width="11.44140625" style="3" customWidth="1"/>
    <col min="9983" max="9983" width="11" style="3" customWidth="1"/>
    <col min="9984" max="9984" width="11.88671875" style="3" customWidth="1"/>
    <col min="9985" max="9985" width="7.33203125" style="3" customWidth="1"/>
    <col min="9986" max="9986" width="12.44140625" style="3" customWidth="1"/>
    <col min="9987" max="9987" width="10.44140625" style="3" customWidth="1"/>
    <col min="9988" max="9988" width="14.6640625" style="3" customWidth="1"/>
    <col min="9989" max="9990" width="11.6640625" style="3" customWidth="1"/>
    <col min="9991" max="9995" width="12" style="3" customWidth="1"/>
    <col min="9996" max="10230" width="9.109375" style="3"/>
    <col min="10231" max="10231" width="6.88671875" style="3" customWidth="1"/>
    <col min="10232" max="10232" width="31.44140625" style="3" customWidth="1"/>
    <col min="10233" max="10233" width="13.88671875" style="3" customWidth="1"/>
    <col min="10234" max="10234" width="21.33203125" style="3" customWidth="1"/>
    <col min="10235" max="10235" width="16.88671875" style="3" customWidth="1"/>
    <col min="10236" max="10236" width="21.109375" style="3" customWidth="1"/>
    <col min="10237" max="10237" width="10" style="3" customWidth="1"/>
    <col min="10238" max="10238" width="11.44140625" style="3" customWidth="1"/>
    <col min="10239" max="10239" width="11" style="3" customWidth="1"/>
    <col min="10240" max="10240" width="11.88671875" style="3" customWidth="1"/>
    <col min="10241" max="10241" width="7.33203125" style="3" customWidth="1"/>
    <col min="10242" max="10242" width="12.44140625" style="3" customWidth="1"/>
    <col min="10243" max="10243" width="10.44140625" style="3" customWidth="1"/>
    <col min="10244" max="10244" width="14.6640625" style="3" customWidth="1"/>
    <col min="10245" max="10246" width="11.6640625" style="3" customWidth="1"/>
    <col min="10247" max="10251" width="12" style="3" customWidth="1"/>
    <col min="10252" max="10486" width="9.109375" style="3"/>
    <col min="10487" max="10487" width="6.88671875" style="3" customWidth="1"/>
    <col min="10488" max="10488" width="31.44140625" style="3" customWidth="1"/>
    <col min="10489" max="10489" width="13.88671875" style="3" customWidth="1"/>
    <col min="10490" max="10490" width="21.33203125" style="3" customWidth="1"/>
    <col min="10491" max="10491" width="16.88671875" style="3" customWidth="1"/>
    <col min="10492" max="10492" width="21.109375" style="3" customWidth="1"/>
    <col min="10493" max="10493" width="10" style="3" customWidth="1"/>
    <col min="10494" max="10494" width="11.44140625" style="3" customWidth="1"/>
    <col min="10495" max="10495" width="11" style="3" customWidth="1"/>
    <col min="10496" max="10496" width="11.88671875" style="3" customWidth="1"/>
    <col min="10497" max="10497" width="7.33203125" style="3" customWidth="1"/>
    <col min="10498" max="10498" width="12.44140625" style="3" customWidth="1"/>
    <col min="10499" max="10499" width="10.44140625" style="3" customWidth="1"/>
    <col min="10500" max="10500" width="14.6640625" style="3" customWidth="1"/>
    <col min="10501" max="10502" width="11.6640625" style="3" customWidth="1"/>
    <col min="10503" max="10507" width="12" style="3" customWidth="1"/>
    <col min="10508" max="10742" width="9.109375" style="3"/>
    <col min="10743" max="10743" width="6.88671875" style="3" customWidth="1"/>
    <col min="10744" max="10744" width="31.44140625" style="3" customWidth="1"/>
    <col min="10745" max="10745" width="13.88671875" style="3" customWidth="1"/>
    <col min="10746" max="10746" width="21.33203125" style="3" customWidth="1"/>
    <col min="10747" max="10747" width="16.88671875" style="3" customWidth="1"/>
    <col min="10748" max="10748" width="21.109375" style="3" customWidth="1"/>
    <col min="10749" max="10749" width="10" style="3" customWidth="1"/>
    <col min="10750" max="10750" width="11.44140625" style="3" customWidth="1"/>
    <col min="10751" max="10751" width="11" style="3" customWidth="1"/>
    <col min="10752" max="10752" width="11.88671875" style="3" customWidth="1"/>
    <col min="10753" max="10753" width="7.33203125" style="3" customWidth="1"/>
    <col min="10754" max="10754" width="12.44140625" style="3" customWidth="1"/>
    <col min="10755" max="10755" width="10.44140625" style="3" customWidth="1"/>
    <col min="10756" max="10756" width="14.6640625" style="3" customWidth="1"/>
    <col min="10757" max="10758" width="11.6640625" style="3" customWidth="1"/>
    <col min="10759" max="10763" width="12" style="3" customWidth="1"/>
    <col min="10764" max="10998" width="9.109375" style="3"/>
    <col min="10999" max="10999" width="6.88671875" style="3" customWidth="1"/>
    <col min="11000" max="11000" width="31.44140625" style="3" customWidth="1"/>
    <col min="11001" max="11001" width="13.88671875" style="3" customWidth="1"/>
    <col min="11002" max="11002" width="21.33203125" style="3" customWidth="1"/>
    <col min="11003" max="11003" width="16.88671875" style="3" customWidth="1"/>
    <col min="11004" max="11004" width="21.109375" style="3" customWidth="1"/>
    <col min="11005" max="11005" width="10" style="3" customWidth="1"/>
    <col min="11006" max="11006" width="11.44140625" style="3" customWidth="1"/>
    <col min="11007" max="11007" width="11" style="3" customWidth="1"/>
    <col min="11008" max="11008" width="11.88671875" style="3" customWidth="1"/>
    <col min="11009" max="11009" width="7.33203125" style="3" customWidth="1"/>
    <col min="11010" max="11010" width="12.44140625" style="3" customWidth="1"/>
    <col min="11011" max="11011" width="10.44140625" style="3" customWidth="1"/>
    <col min="11012" max="11012" width="14.6640625" style="3" customWidth="1"/>
    <col min="11013" max="11014" width="11.6640625" style="3" customWidth="1"/>
    <col min="11015" max="11019" width="12" style="3" customWidth="1"/>
    <col min="11020" max="11254" width="9.109375" style="3"/>
    <col min="11255" max="11255" width="6.88671875" style="3" customWidth="1"/>
    <col min="11256" max="11256" width="31.44140625" style="3" customWidth="1"/>
    <col min="11257" max="11257" width="13.88671875" style="3" customWidth="1"/>
    <col min="11258" max="11258" width="21.33203125" style="3" customWidth="1"/>
    <col min="11259" max="11259" width="16.88671875" style="3" customWidth="1"/>
    <col min="11260" max="11260" width="21.109375" style="3" customWidth="1"/>
    <col min="11261" max="11261" width="10" style="3" customWidth="1"/>
    <col min="11262" max="11262" width="11.44140625" style="3" customWidth="1"/>
    <col min="11263" max="11263" width="11" style="3" customWidth="1"/>
    <col min="11264" max="11264" width="11.88671875" style="3" customWidth="1"/>
    <col min="11265" max="11265" width="7.33203125" style="3" customWidth="1"/>
    <col min="11266" max="11266" width="12.44140625" style="3" customWidth="1"/>
    <col min="11267" max="11267" width="10.44140625" style="3" customWidth="1"/>
    <col min="11268" max="11268" width="14.6640625" style="3" customWidth="1"/>
    <col min="11269" max="11270" width="11.6640625" style="3" customWidth="1"/>
    <col min="11271" max="11275" width="12" style="3" customWidth="1"/>
    <col min="11276" max="11510" width="9.109375" style="3"/>
    <col min="11511" max="11511" width="6.88671875" style="3" customWidth="1"/>
    <col min="11512" max="11512" width="31.44140625" style="3" customWidth="1"/>
    <col min="11513" max="11513" width="13.88671875" style="3" customWidth="1"/>
    <col min="11514" max="11514" width="21.33203125" style="3" customWidth="1"/>
    <col min="11515" max="11515" width="16.88671875" style="3" customWidth="1"/>
    <col min="11516" max="11516" width="21.109375" style="3" customWidth="1"/>
    <col min="11517" max="11517" width="10" style="3" customWidth="1"/>
    <col min="11518" max="11518" width="11.44140625" style="3" customWidth="1"/>
    <col min="11519" max="11519" width="11" style="3" customWidth="1"/>
    <col min="11520" max="11520" width="11.88671875" style="3" customWidth="1"/>
    <col min="11521" max="11521" width="7.33203125" style="3" customWidth="1"/>
    <col min="11522" max="11522" width="12.44140625" style="3" customWidth="1"/>
    <col min="11523" max="11523" width="10.44140625" style="3" customWidth="1"/>
    <col min="11524" max="11524" width="14.6640625" style="3" customWidth="1"/>
    <col min="11525" max="11526" width="11.6640625" style="3" customWidth="1"/>
    <col min="11527" max="11531" width="12" style="3" customWidth="1"/>
    <col min="11532" max="11766" width="9.109375" style="3"/>
    <col min="11767" max="11767" width="6.88671875" style="3" customWidth="1"/>
    <col min="11768" max="11768" width="31.44140625" style="3" customWidth="1"/>
    <col min="11769" max="11769" width="13.88671875" style="3" customWidth="1"/>
    <col min="11770" max="11770" width="21.33203125" style="3" customWidth="1"/>
    <col min="11771" max="11771" width="16.88671875" style="3" customWidth="1"/>
    <col min="11772" max="11772" width="21.109375" style="3" customWidth="1"/>
    <col min="11773" max="11773" width="10" style="3" customWidth="1"/>
    <col min="11774" max="11774" width="11.44140625" style="3" customWidth="1"/>
    <col min="11775" max="11775" width="11" style="3" customWidth="1"/>
    <col min="11776" max="11776" width="11.88671875" style="3" customWidth="1"/>
    <col min="11777" max="11777" width="7.33203125" style="3" customWidth="1"/>
    <col min="11778" max="11778" width="12.44140625" style="3" customWidth="1"/>
    <col min="11779" max="11779" width="10.44140625" style="3" customWidth="1"/>
    <col min="11780" max="11780" width="14.6640625" style="3" customWidth="1"/>
    <col min="11781" max="11782" width="11.6640625" style="3" customWidth="1"/>
    <col min="11783" max="11787" width="12" style="3" customWidth="1"/>
    <col min="11788" max="12022" width="9.109375" style="3"/>
    <col min="12023" max="12023" width="6.88671875" style="3" customWidth="1"/>
    <col min="12024" max="12024" width="31.44140625" style="3" customWidth="1"/>
    <col min="12025" max="12025" width="13.88671875" style="3" customWidth="1"/>
    <col min="12026" max="12026" width="21.33203125" style="3" customWidth="1"/>
    <col min="12027" max="12027" width="16.88671875" style="3" customWidth="1"/>
    <col min="12028" max="12028" width="21.109375" style="3" customWidth="1"/>
    <col min="12029" max="12029" width="10" style="3" customWidth="1"/>
    <col min="12030" max="12030" width="11.44140625" style="3" customWidth="1"/>
    <col min="12031" max="12031" width="11" style="3" customWidth="1"/>
    <col min="12032" max="12032" width="11.88671875" style="3" customWidth="1"/>
    <col min="12033" max="12033" width="7.33203125" style="3" customWidth="1"/>
    <col min="12034" max="12034" width="12.44140625" style="3" customWidth="1"/>
    <col min="12035" max="12035" width="10.44140625" style="3" customWidth="1"/>
    <col min="12036" max="12036" width="14.6640625" style="3" customWidth="1"/>
    <col min="12037" max="12038" width="11.6640625" style="3" customWidth="1"/>
    <col min="12039" max="12043" width="12" style="3" customWidth="1"/>
    <col min="12044" max="12278" width="9.109375" style="3"/>
    <col min="12279" max="12279" width="6.88671875" style="3" customWidth="1"/>
    <col min="12280" max="12280" width="31.44140625" style="3" customWidth="1"/>
    <col min="12281" max="12281" width="13.88671875" style="3" customWidth="1"/>
    <col min="12282" max="12282" width="21.33203125" style="3" customWidth="1"/>
    <col min="12283" max="12283" width="16.88671875" style="3" customWidth="1"/>
    <col min="12284" max="12284" width="21.109375" style="3" customWidth="1"/>
    <col min="12285" max="12285" width="10" style="3" customWidth="1"/>
    <col min="12286" max="12286" width="11.44140625" style="3" customWidth="1"/>
    <col min="12287" max="12287" width="11" style="3" customWidth="1"/>
    <col min="12288" max="12288" width="11.88671875" style="3" customWidth="1"/>
    <col min="12289" max="12289" width="7.33203125" style="3" customWidth="1"/>
    <col min="12290" max="12290" width="12.44140625" style="3" customWidth="1"/>
    <col min="12291" max="12291" width="10.44140625" style="3" customWidth="1"/>
    <col min="12292" max="12292" width="14.6640625" style="3" customWidth="1"/>
    <col min="12293" max="12294" width="11.6640625" style="3" customWidth="1"/>
    <col min="12295" max="12299" width="12" style="3" customWidth="1"/>
    <col min="12300" max="12534" width="9.109375" style="3"/>
    <col min="12535" max="12535" width="6.88671875" style="3" customWidth="1"/>
    <col min="12536" max="12536" width="31.44140625" style="3" customWidth="1"/>
    <col min="12537" max="12537" width="13.88671875" style="3" customWidth="1"/>
    <col min="12538" max="12538" width="21.33203125" style="3" customWidth="1"/>
    <col min="12539" max="12539" width="16.88671875" style="3" customWidth="1"/>
    <col min="12540" max="12540" width="21.109375" style="3" customWidth="1"/>
    <col min="12541" max="12541" width="10" style="3" customWidth="1"/>
    <col min="12542" max="12542" width="11.44140625" style="3" customWidth="1"/>
    <col min="12543" max="12543" width="11" style="3" customWidth="1"/>
    <col min="12544" max="12544" width="11.88671875" style="3" customWidth="1"/>
    <col min="12545" max="12545" width="7.33203125" style="3" customWidth="1"/>
    <col min="12546" max="12546" width="12.44140625" style="3" customWidth="1"/>
    <col min="12547" max="12547" width="10.44140625" style="3" customWidth="1"/>
    <col min="12548" max="12548" width="14.6640625" style="3" customWidth="1"/>
    <col min="12549" max="12550" width="11.6640625" style="3" customWidth="1"/>
    <col min="12551" max="12555" width="12" style="3" customWidth="1"/>
    <col min="12556" max="12790" width="9.109375" style="3"/>
    <col min="12791" max="12791" width="6.88671875" style="3" customWidth="1"/>
    <col min="12792" max="12792" width="31.44140625" style="3" customWidth="1"/>
    <col min="12793" max="12793" width="13.88671875" style="3" customWidth="1"/>
    <col min="12794" max="12794" width="21.33203125" style="3" customWidth="1"/>
    <col min="12795" max="12795" width="16.88671875" style="3" customWidth="1"/>
    <col min="12796" max="12796" width="21.109375" style="3" customWidth="1"/>
    <col min="12797" max="12797" width="10" style="3" customWidth="1"/>
    <col min="12798" max="12798" width="11.44140625" style="3" customWidth="1"/>
    <col min="12799" max="12799" width="11" style="3" customWidth="1"/>
    <col min="12800" max="12800" width="11.88671875" style="3" customWidth="1"/>
    <col min="12801" max="12801" width="7.33203125" style="3" customWidth="1"/>
    <col min="12802" max="12802" width="12.44140625" style="3" customWidth="1"/>
    <col min="12803" max="12803" width="10.44140625" style="3" customWidth="1"/>
    <col min="12804" max="12804" width="14.6640625" style="3" customWidth="1"/>
    <col min="12805" max="12806" width="11.6640625" style="3" customWidth="1"/>
    <col min="12807" max="12811" width="12" style="3" customWidth="1"/>
    <col min="12812" max="13046" width="9.109375" style="3"/>
    <col min="13047" max="13047" width="6.88671875" style="3" customWidth="1"/>
    <col min="13048" max="13048" width="31.44140625" style="3" customWidth="1"/>
    <col min="13049" max="13049" width="13.88671875" style="3" customWidth="1"/>
    <col min="13050" max="13050" width="21.33203125" style="3" customWidth="1"/>
    <col min="13051" max="13051" width="16.88671875" style="3" customWidth="1"/>
    <col min="13052" max="13052" width="21.109375" style="3" customWidth="1"/>
    <col min="13053" max="13053" width="10" style="3" customWidth="1"/>
    <col min="13054" max="13054" width="11.44140625" style="3" customWidth="1"/>
    <col min="13055" max="13055" width="11" style="3" customWidth="1"/>
    <col min="13056" max="13056" width="11.88671875" style="3" customWidth="1"/>
    <col min="13057" max="13057" width="7.33203125" style="3" customWidth="1"/>
    <col min="13058" max="13058" width="12.44140625" style="3" customWidth="1"/>
    <col min="13059" max="13059" width="10.44140625" style="3" customWidth="1"/>
    <col min="13060" max="13060" width="14.6640625" style="3" customWidth="1"/>
    <col min="13061" max="13062" width="11.6640625" style="3" customWidth="1"/>
    <col min="13063" max="13067" width="12" style="3" customWidth="1"/>
    <col min="13068" max="13302" width="9.109375" style="3"/>
    <col min="13303" max="13303" width="6.88671875" style="3" customWidth="1"/>
    <col min="13304" max="13304" width="31.44140625" style="3" customWidth="1"/>
    <col min="13305" max="13305" width="13.88671875" style="3" customWidth="1"/>
    <col min="13306" max="13306" width="21.33203125" style="3" customWidth="1"/>
    <col min="13307" max="13307" width="16.88671875" style="3" customWidth="1"/>
    <col min="13308" max="13308" width="21.109375" style="3" customWidth="1"/>
    <col min="13309" max="13309" width="10" style="3" customWidth="1"/>
    <col min="13310" max="13310" width="11.44140625" style="3" customWidth="1"/>
    <col min="13311" max="13311" width="11" style="3" customWidth="1"/>
    <col min="13312" max="13312" width="11.88671875" style="3" customWidth="1"/>
    <col min="13313" max="13313" width="7.33203125" style="3" customWidth="1"/>
    <col min="13314" max="13314" width="12.44140625" style="3" customWidth="1"/>
    <col min="13315" max="13315" width="10.44140625" style="3" customWidth="1"/>
    <col min="13316" max="13316" width="14.6640625" style="3" customWidth="1"/>
    <col min="13317" max="13318" width="11.6640625" style="3" customWidth="1"/>
    <col min="13319" max="13323" width="12" style="3" customWidth="1"/>
    <col min="13324" max="13558" width="9.109375" style="3"/>
    <col min="13559" max="13559" width="6.88671875" style="3" customWidth="1"/>
    <col min="13560" max="13560" width="31.44140625" style="3" customWidth="1"/>
    <col min="13561" max="13561" width="13.88671875" style="3" customWidth="1"/>
    <col min="13562" max="13562" width="21.33203125" style="3" customWidth="1"/>
    <col min="13563" max="13563" width="16.88671875" style="3" customWidth="1"/>
    <col min="13564" max="13564" width="21.109375" style="3" customWidth="1"/>
    <col min="13565" max="13565" width="10" style="3" customWidth="1"/>
    <col min="13566" max="13566" width="11.44140625" style="3" customWidth="1"/>
    <col min="13567" max="13567" width="11" style="3" customWidth="1"/>
    <col min="13568" max="13568" width="11.88671875" style="3" customWidth="1"/>
    <col min="13569" max="13569" width="7.33203125" style="3" customWidth="1"/>
    <col min="13570" max="13570" width="12.44140625" style="3" customWidth="1"/>
    <col min="13571" max="13571" width="10.44140625" style="3" customWidth="1"/>
    <col min="13572" max="13572" width="14.6640625" style="3" customWidth="1"/>
    <col min="13573" max="13574" width="11.6640625" style="3" customWidth="1"/>
    <col min="13575" max="13579" width="12" style="3" customWidth="1"/>
    <col min="13580" max="13814" width="9.109375" style="3"/>
    <col min="13815" max="13815" width="6.88671875" style="3" customWidth="1"/>
    <col min="13816" max="13816" width="31.44140625" style="3" customWidth="1"/>
    <col min="13817" max="13817" width="13.88671875" style="3" customWidth="1"/>
    <col min="13818" max="13818" width="21.33203125" style="3" customWidth="1"/>
    <col min="13819" max="13819" width="16.88671875" style="3" customWidth="1"/>
    <col min="13820" max="13820" width="21.109375" style="3" customWidth="1"/>
    <col min="13821" max="13821" width="10" style="3" customWidth="1"/>
    <col min="13822" max="13822" width="11.44140625" style="3" customWidth="1"/>
    <col min="13823" max="13823" width="11" style="3" customWidth="1"/>
    <col min="13824" max="13824" width="11.88671875" style="3" customWidth="1"/>
    <col min="13825" max="13825" width="7.33203125" style="3" customWidth="1"/>
    <col min="13826" max="13826" width="12.44140625" style="3" customWidth="1"/>
    <col min="13827" max="13827" width="10.44140625" style="3" customWidth="1"/>
    <col min="13828" max="13828" width="14.6640625" style="3" customWidth="1"/>
    <col min="13829" max="13830" width="11.6640625" style="3" customWidth="1"/>
    <col min="13831" max="13835" width="12" style="3" customWidth="1"/>
    <col min="13836" max="14070" width="9.109375" style="3"/>
    <col min="14071" max="14071" width="6.88671875" style="3" customWidth="1"/>
    <col min="14072" max="14072" width="31.44140625" style="3" customWidth="1"/>
    <col min="14073" max="14073" width="13.88671875" style="3" customWidth="1"/>
    <col min="14074" max="14074" width="21.33203125" style="3" customWidth="1"/>
    <col min="14075" max="14075" width="16.88671875" style="3" customWidth="1"/>
    <col min="14076" max="14076" width="21.109375" style="3" customWidth="1"/>
    <col min="14077" max="14077" width="10" style="3" customWidth="1"/>
    <col min="14078" max="14078" width="11.44140625" style="3" customWidth="1"/>
    <col min="14079" max="14079" width="11" style="3" customWidth="1"/>
    <col min="14080" max="14080" width="11.88671875" style="3" customWidth="1"/>
    <col min="14081" max="14081" width="7.33203125" style="3" customWidth="1"/>
    <col min="14082" max="14082" width="12.44140625" style="3" customWidth="1"/>
    <col min="14083" max="14083" width="10.44140625" style="3" customWidth="1"/>
    <col min="14084" max="14084" width="14.6640625" style="3" customWidth="1"/>
    <col min="14085" max="14086" width="11.6640625" style="3" customWidth="1"/>
    <col min="14087" max="14091" width="12" style="3" customWidth="1"/>
    <col min="14092" max="14326" width="9.109375" style="3"/>
    <col min="14327" max="14327" width="6.88671875" style="3" customWidth="1"/>
    <col min="14328" max="14328" width="31.44140625" style="3" customWidth="1"/>
    <col min="14329" max="14329" width="13.88671875" style="3" customWidth="1"/>
    <col min="14330" max="14330" width="21.33203125" style="3" customWidth="1"/>
    <col min="14331" max="14331" width="16.88671875" style="3" customWidth="1"/>
    <col min="14332" max="14332" width="21.109375" style="3" customWidth="1"/>
    <col min="14333" max="14333" width="10" style="3" customWidth="1"/>
    <col min="14334" max="14334" width="11.44140625" style="3" customWidth="1"/>
    <col min="14335" max="14335" width="11" style="3" customWidth="1"/>
    <col min="14336" max="14336" width="11.88671875" style="3" customWidth="1"/>
    <col min="14337" max="14337" width="7.33203125" style="3" customWidth="1"/>
    <col min="14338" max="14338" width="12.44140625" style="3" customWidth="1"/>
    <col min="14339" max="14339" width="10.44140625" style="3" customWidth="1"/>
    <col min="14340" max="14340" width="14.6640625" style="3" customWidth="1"/>
    <col min="14341" max="14342" width="11.6640625" style="3" customWidth="1"/>
    <col min="14343" max="14347" width="12" style="3" customWidth="1"/>
    <col min="14348" max="14582" width="9.109375" style="3"/>
    <col min="14583" max="14583" width="6.88671875" style="3" customWidth="1"/>
    <col min="14584" max="14584" width="31.44140625" style="3" customWidth="1"/>
    <col min="14585" max="14585" width="13.88671875" style="3" customWidth="1"/>
    <col min="14586" max="14586" width="21.33203125" style="3" customWidth="1"/>
    <col min="14587" max="14587" width="16.88671875" style="3" customWidth="1"/>
    <col min="14588" max="14588" width="21.109375" style="3" customWidth="1"/>
    <col min="14589" max="14589" width="10" style="3" customWidth="1"/>
    <col min="14590" max="14590" width="11.44140625" style="3" customWidth="1"/>
    <col min="14591" max="14591" width="11" style="3" customWidth="1"/>
    <col min="14592" max="14592" width="11.88671875" style="3" customWidth="1"/>
    <col min="14593" max="14593" width="7.33203125" style="3" customWidth="1"/>
    <col min="14594" max="14594" width="12.44140625" style="3" customWidth="1"/>
    <col min="14595" max="14595" width="10.44140625" style="3" customWidth="1"/>
    <col min="14596" max="14596" width="14.6640625" style="3" customWidth="1"/>
    <col min="14597" max="14598" width="11.6640625" style="3" customWidth="1"/>
    <col min="14599" max="14603" width="12" style="3" customWidth="1"/>
    <col min="14604" max="14838" width="9.109375" style="3"/>
    <col min="14839" max="14839" width="6.88671875" style="3" customWidth="1"/>
    <col min="14840" max="14840" width="31.44140625" style="3" customWidth="1"/>
    <col min="14841" max="14841" width="13.88671875" style="3" customWidth="1"/>
    <col min="14842" max="14842" width="21.33203125" style="3" customWidth="1"/>
    <col min="14843" max="14843" width="16.88671875" style="3" customWidth="1"/>
    <col min="14844" max="14844" width="21.109375" style="3" customWidth="1"/>
    <col min="14845" max="14845" width="10" style="3" customWidth="1"/>
    <col min="14846" max="14846" width="11.44140625" style="3" customWidth="1"/>
    <col min="14847" max="14847" width="11" style="3" customWidth="1"/>
    <col min="14848" max="14848" width="11.88671875" style="3" customWidth="1"/>
    <col min="14849" max="14849" width="7.33203125" style="3" customWidth="1"/>
    <col min="14850" max="14850" width="12.44140625" style="3" customWidth="1"/>
    <col min="14851" max="14851" width="10.44140625" style="3" customWidth="1"/>
    <col min="14852" max="14852" width="14.6640625" style="3" customWidth="1"/>
    <col min="14853" max="14854" width="11.6640625" style="3" customWidth="1"/>
    <col min="14855" max="14859" width="12" style="3" customWidth="1"/>
    <col min="14860" max="15094" width="9.109375" style="3"/>
    <col min="15095" max="15095" width="6.88671875" style="3" customWidth="1"/>
    <col min="15096" max="15096" width="31.44140625" style="3" customWidth="1"/>
    <col min="15097" max="15097" width="13.88671875" style="3" customWidth="1"/>
    <col min="15098" max="15098" width="21.33203125" style="3" customWidth="1"/>
    <col min="15099" max="15099" width="16.88671875" style="3" customWidth="1"/>
    <col min="15100" max="15100" width="21.109375" style="3" customWidth="1"/>
    <col min="15101" max="15101" width="10" style="3" customWidth="1"/>
    <col min="15102" max="15102" width="11.44140625" style="3" customWidth="1"/>
    <col min="15103" max="15103" width="11" style="3" customWidth="1"/>
    <col min="15104" max="15104" width="11.88671875" style="3" customWidth="1"/>
    <col min="15105" max="15105" width="7.33203125" style="3" customWidth="1"/>
    <col min="15106" max="15106" width="12.44140625" style="3" customWidth="1"/>
    <col min="15107" max="15107" width="10.44140625" style="3" customWidth="1"/>
    <col min="15108" max="15108" width="14.6640625" style="3" customWidth="1"/>
    <col min="15109" max="15110" width="11.6640625" style="3" customWidth="1"/>
    <col min="15111" max="15115" width="12" style="3" customWidth="1"/>
    <col min="15116" max="15350" width="9.109375" style="3"/>
    <col min="15351" max="15351" width="6.88671875" style="3" customWidth="1"/>
    <col min="15352" max="15352" width="31.44140625" style="3" customWidth="1"/>
    <col min="15353" max="15353" width="13.88671875" style="3" customWidth="1"/>
    <col min="15354" max="15354" width="21.33203125" style="3" customWidth="1"/>
    <col min="15355" max="15355" width="16.88671875" style="3" customWidth="1"/>
    <col min="15356" max="15356" width="21.109375" style="3" customWidth="1"/>
    <col min="15357" max="15357" width="10" style="3" customWidth="1"/>
    <col min="15358" max="15358" width="11.44140625" style="3" customWidth="1"/>
    <col min="15359" max="15359" width="11" style="3" customWidth="1"/>
    <col min="15360" max="15360" width="11.88671875" style="3" customWidth="1"/>
    <col min="15361" max="15361" width="7.33203125" style="3" customWidth="1"/>
    <col min="15362" max="15362" width="12.44140625" style="3" customWidth="1"/>
    <col min="15363" max="15363" width="10.44140625" style="3" customWidth="1"/>
    <col min="15364" max="15364" width="14.6640625" style="3" customWidth="1"/>
    <col min="15365" max="15366" width="11.6640625" style="3" customWidth="1"/>
    <col min="15367" max="15371" width="12" style="3" customWidth="1"/>
    <col min="15372" max="15606" width="9.109375" style="3"/>
    <col min="15607" max="15607" width="6.88671875" style="3" customWidth="1"/>
    <col min="15608" max="15608" width="31.44140625" style="3" customWidth="1"/>
    <col min="15609" max="15609" width="13.88671875" style="3" customWidth="1"/>
    <col min="15610" max="15610" width="21.33203125" style="3" customWidth="1"/>
    <col min="15611" max="15611" width="16.88671875" style="3" customWidth="1"/>
    <col min="15612" max="15612" width="21.109375" style="3" customWidth="1"/>
    <col min="15613" max="15613" width="10" style="3" customWidth="1"/>
    <col min="15614" max="15614" width="11.44140625" style="3" customWidth="1"/>
    <col min="15615" max="15615" width="11" style="3" customWidth="1"/>
    <col min="15616" max="15616" width="11.88671875" style="3" customWidth="1"/>
    <col min="15617" max="15617" width="7.33203125" style="3" customWidth="1"/>
    <col min="15618" max="15618" width="12.44140625" style="3" customWidth="1"/>
    <col min="15619" max="15619" width="10.44140625" style="3" customWidth="1"/>
    <col min="15620" max="15620" width="14.6640625" style="3" customWidth="1"/>
    <col min="15621" max="15622" width="11.6640625" style="3" customWidth="1"/>
    <col min="15623" max="15627" width="12" style="3" customWidth="1"/>
    <col min="15628" max="15862" width="9.109375" style="3"/>
    <col min="15863" max="15863" width="6.88671875" style="3" customWidth="1"/>
    <col min="15864" max="15864" width="31.44140625" style="3" customWidth="1"/>
    <col min="15865" max="15865" width="13.88671875" style="3" customWidth="1"/>
    <col min="15866" max="15866" width="21.33203125" style="3" customWidth="1"/>
    <col min="15867" max="15867" width="16.88671875" style="3" customWidth="1"/>
    <col min="15868" max="15868" width="21.109375" style="3" customWidth="1"/>
    <col min="15869" max="15869" width="10" style="3" customWidth="1"/>
    <col min="15870" max="15870" width="11.44140625" style="3" customWidth="1"/>
    <col min="15871" max="15871" width="11" style="3" customWidth="1"/>
    <col min="15872" max="15872" width="11.88671875" style="3" customWidth="1"/>
    <col min="15873" max="15873" width="7.33203125" style="3" customWidth="1"/>
    <col min="15874" max="15874" width="12.44140625" style="3" customWidth="1"/>
    <col min="15875" max="15875" width="10.44140625" style="3" customWidth="1"/>
    <col min="15876" max="15876" width="14.6640625" style="3" customWidth="1"/>
    <col min="15877" max="15878" width="11.6640625" style="3" customWidth="1"/>
    <col min="15879" max="15883" width="12" style="3" customWidth="1"/>
    <col min="15884" max="16118" width="9.109375" style="3"/>
    <col min="16119" max="16119" width="6.88671875" style="3" customWidth="1"/>
    <col min="16120" max="16120" width="31.44140625" style="3" customWidth="1"/>
    <col min="16121" max="16121" width="13.88671875" style="3" customWidth="1"/>
    <col min="16122" max="16122" width="21.33203125" style="3" customWidth="1"/>
    <col min="16123" max="16123" width="16.88671875" style="3" customWidth="1"/>
    <col min="16124" max="16124" width="21.109375" style="3" customWidth="1"/>
    <col min="16125" max="16125" width="10" style="3" customWidth="1"/>
    <col min="16126" max="16126" width="11.44140625" style="3" customWidth="1"/>
    <col min="16127" max="16127" width="11" style="3" customWidth="1"/>
    <col min="16128" max="16128" width="11.88671875" style="3" customWidth="1"/>
    <col min="16129" max="16129" width="7.33203125" style="3" customWidth="1"/>
    <col min="16130" max="16130" width="12.44140625" style="3" customWidth="1"/>
    <col min="16131" max="16131" width="10.44140625" style="3" customWidth="1"/>
    <col min="16132" max="16132" width="14.6640625" style="3" customWidth="1"/>
    <col min="16133" max="16134" width="11.6640625" style="3" customWidth="1"/>
    <col min="16135" max="16139" width="12" style="3" customWidth="1"/>
    <col min="16140" max="16384" width="9.109375" style="3"/>
  </cols>
  <sheetData>
    <row r="1" spans="1:18" ht="29.25" customHeight="1" x14ac:dyDescent="0.3">
      <c r="A1" s="93" t="s">
        <v>169</v>
      </c>
      <c r="B1" s="94"/>
      <c r="C1" s="94"/>
      <c r="D1" s="94"/>
      <c r="E1" s="94"/>
      <c r="F1" s="94"/>
      <c r="G1" s="94"/>
      <c r="H1" s="94"/>
      <c r="I1" s="94"/>
      <c r="J1" s="94"/>
      <c r="K1" s="94"/>
      <c r="L1" s="94"/>
      <c r="M1" s="94"/>
      <c r="N1" s="94"/>
      <c r="O1" s="94"/>
      <c r="P1" s="94"/>
      <c r="Q1" s="94"/>
      <c r="R1" s="94"/>
    </row>
    <row r="2" spans="1:18" x14ac:dyDescent="0.3">
      <c r="A2" s="95" t="s">
        <v>158</v>
      </c>
      <c r="B2" s="96"/>
      <c r="C2" s="96"/>
      <c r="D2" s="96"/>
      <c r="E2" s="96"/>
      <c r="F2" s="96"/>
      <c r="G2" s="96"/>
      <c r="H2" s="96"/>
      <c r="I2" s="96"/>
      <c r="J2" s="96"/>
      <c r="K2" s="96"/>
      <c r="L2" s="96"/>
      <c r="M2" s="96"/>
      <c r="N2" s="96"/>
      <c r="O2" s="96"/>
      <c r="P2" s="96"/>
      <c r="Q2" s="96"/>
      <c r="R2" s="96"/>
    </row>
    <row r="3" spans="1:18" ht="26.25" customHeight="1" x14ac:dyDescent="0.3">
      <c r="A3" s="97" t="s">
        <v>63</v>
      </c>
      <c r="B3" s="97"/>
      <c r="C3" s="97"/>
      <c r="D3" s="97"/>
      <c r="E3" s="97"/>
      <c r="F3" s="97"/>
      <c r="G3" s="97"/>
      <c r="H3" s="97"/>
      <c r="I3" s="97"/>
      <c r="J3" s="97"/>
      <c r="K3" s="97"/>
      <c r="L3" s="97"/>
      <c r="M3" s="97"/>
      <c r="N3" s="97"/>
      <c r="O3" s="97"/>
      <c r="P3" s="97"/>
      <c r="Q3" s="97"/>
      <c r="R3" s="97"/>
    </row>
    <row r="4" spans="1:18" ht="15.6" x14ac:dyDescent="0.3">
      <c r="A4" s="126" t="s">
        <v>60</v>
      </c>
      <c r="B4" s="127"/>
      <c r="C4" s="127"/>
      <c r="D4" s="127"/>
      <c r="E4" s="127"/>
      <c r="F4" s="127"/>
      <c r="G4" s="127"/>
      <c r="H4" s="127"/>
      <c r="I4" s="127"/>
      <c r="J4" s="127"/>
      <c r="K4" s="127"/>
      <c r="L4" s="127"/>
      <c r="M4" s="127"/>
      <c r="N4" s="127"/>
      <c r="O4" s="127"/>
      <c r="P4" s="127"/>
      <c r="Q4" s="127"/>
      <c r="R4" s="127"/>
    </row>
    <row r="5" spans="1:18" x14ac:dyDescent="0.3">
      <c r="A5" s="110" t="s">
        <v>0</v>
      </c>
      <c r="B5" s="110" t="s">
        <v>1</v>
      </c>
      <c r="C5" s="110" t="s">
        <v>2</v>
      </c>
      <c r="D5" s="110" t="s">
        <v>3</v>
      </c>
      <c r="E5" s="110" t="s">
        <v>38</v>
      </c>
      <c r="F5" s="110" t="s">
        <v>37</v>
      </c>
      <c r="G5" s="98" t="s">
        <v>4</v>
      </c>
      <c r="H5" s="98" t="s">
        <v>51</v>
      </c>
      <c r="I5" s="117" t="s">
        <v>48</v>
      </c>
      <c r="J5" s="118"/>
      <c r="K5" s="99" t="s">
        <v>44</v>
      </c>
      <c r="L5" s="98"/>
      <c r="M5" s="98"/>
      <c r="N5" s="100"/>
      <c r="O5" s="101" t="s">
        <v>36</v>
      </c>
      <c r="P5" s="98"/>
      <c r="Q5" s="98"/>
      <c r="R5" s="98"/>
    </row>
    <row r="6" spans="1:18" s="4" customFormat="1" x14ac:dyDescent="0.3">
      <c r="A6" s="110"/>
      <c r="B6" s="110"/>
      <c r="C6" s="110"/>
      <c r="D6" s="110"/>
      <c r="E6" s="110"/>
      <c r="F6" s="110"/>
      <c r="G6" s="98"/>
      <c r="H6" s="98"/>
      <c r="I6" s="24" t="s">
        <v>49</v>
      </c>
      <c r="J6" s="24" t="s">
        <v>50</v>
      </c>
      <c r="K6" s="56" t="s">
        <v>5</v>
      </c>
      <c r="L6" s="29" t="s">
        <v>6</v>
      </c>
      <c r="M6" s="29" t="s">
        <v>7</v>
      </c>
      <c r="N6" s="58" t="s">
        <v>8</v>
      </c>
      <c r="O6" s="57" t="s">
        <v>5</v>
      </c>
      <c r="P6" s="29" t="s">
        <v>6</v>
      </c>
      <c r="Q6" s="29" t="s">
        <v>7</v>
      </c>
      <c r="R6" s="59" t="s">
        <v>8</v>
      </c>
    </row>
    <row r="7" spans="1:18" s="5" customFormat="1" ht="27.6" x14ac:dyDescent="0.3">
      <c r="A7" s="1">
        <v>1</v>
      </c>
      <c r="B7" s="31" t="s">
        <v>98</v>
      </c>
      <c r="C7" s="30" t="s">
        <v>64</v>
      </c>
      <c r="D7" s="31" t="s">
        <v>65</v>
      </c>
      <c r="E7" s="40" t="s">
        <v>99</v>
      </c>
      <c r="F7" s="31" t="s">
        <v>100</v>
      </c>
      <c r="G7" s="46" t="s">
        <v>23</v>
      </c>
      <c r="H7" s="47" t="s">
        <v>23</v>
      </c>
      <c r="I7" s="51">
        <v>46023</v>
      </c>
      <c r="J7" s="51">
        <v>46752</v>
      </c>
      <c r="K7" s="86"/>
      <c r="L7" s="86" t="s">
        <v>23</v>
      </c>
      <c r="M7" s="86"/>
      <c r="N7" s="86" t="s">
        <v>23</v>
      </c>
      <c r="O7" s="60">
        <f t="shared" ref="O7:O43" si="0">K7*2</f>
        <v>0</v>
      </c>
      <c r="P7" s="46" t="s">
        <v>23</v>
      </c>
      <c r="Q7" s="62">
        <f>M7*2</f>
        <v>0</v>
      </c>
      <c r="R7" s="46" t="s">
        <v>23</v>
      </c>
    </row>
    <row r="8" spans="1:18" s="5" customFormat="1" ht="27.6" x14ac:dyDescent="0.3">
      <c r="A8" s="2">
        <v>2</v>
      </c>
      <c r="B8" s="31" t="s">
        <v>101</v>
      </c>
      <c r="C8" s="30" t="s">
        <v>66</v>
      </c>
      <c r="D8" s="31" t="s">
        <v>11</v>
      </c>
      <c r="E8" s="40" t="s">
        <v>102</v>
      </c>
      <c r="F8" s="31" t="s">
        <v>103</v>
      </c>
      <c r="G8" s="46" t="s">
        <v>23</v>
      </c>
      <c r="H8" s="47" t="s">
        <v>23</v>
      </c>
      <c r="I8" s="51">
        <v>46023</v>
      </c>
      <c r="J8" s="51">
        <v>46752</v>
      </c>
      <c r="K8" s="86"/>
      <c r="L8" s="86" t="s">
        <v>23</v>
      </c>
      <c r="M8" s="86"/>
      <c r="N8" s="86" t="s">
        <v>23</v>
      </c>
      <c r="O8" s="60">
        <f t="shared" si="0"/>
        <v>0</v>
      </c>
      <c r="P8" s="46" t="s">
        <v>23</v>
      </c>
      <c r="Q8" s="62">
        <f>M8*2</f>
        <v>0</v>
      </c>
      <c r="R8" s="46" t="s">
        <v>23</v>
      </c>
    </row>
    <row r="9" spans="1:18" s="5" customFormat="1" ht="27.6" x14ac:dyDescent="0.3">
      <c r="A9" s="2">
        <v>3</v>
      </c>
      <c r="B9" s="31" t="s">
        <v>101</v>
      </c>
      <c r="C9" s="30" t="s">
        <v>67</v>
      </c>
      <c r="D9" s="31" t="s">
        <v>11</v>
      </c>
      <c r="E9" s="40" t="s">
        <v>104</v>
      </c>
      <c r="F9" s="31" t="s">
        <v>105</v>
      </c>
      <c r="G9" s="46" t="s">
        <v>23</v>
      </c>
      <c r="H9" s="47" t="s">
        <v>23</v>
      </c>
      <c r="I9" s="51">
        <v>46023</v>
      </c>
      <c r="J9" s="51">
        <v>46752</v>
      </c>
      <c r="K9" s="86"/>
      <c r="L9" s="86" t="s">
        <v>23</v>
      </c>
      <c r="M9" s="86"/>
      <c r="N9" s="86" t="s">
        <v>23</v>
      </c>
      <c r="O9" s="60">
        <f t="shared" si="0"/>
        <v>0</v>
      </c>
      <c r="P9" s="46" t="s">
        <v>23</v>
      </c>
      <c r="Q9" s="62">
        <f t="shared" ref="Q9:Q11" si="1">M9*2</f>
        <v>0</v>
      </c>
      <c r="R9" s="46" t="s">
        <v>23</v>
      </c>
    </row>
    <row r="10" spans="1:18" s="6" customFormat="1" ht="27.6" x14ac:dyDescent="0.3">
      <c r="A10" s="1">
        <v>4</v>
      </c>
      <c r="B10" s="31" t="s">
        <v>101</v>
      </c>
      <c r="C10" s="32" t="s">
        <v>68</v>
      </c>
      <c r="D10" s="31" t="s">
        <v>11</v>
      </c>
      <c r="E10" s="40" t="s">
        <v>104</v>
      </c>
      <c r="F10" s="31" t="s">
        <v>106</v>
      </c>
      <c r="G10" s="46" t="s">
        <v>23</v>
      </c>
      <c r="H10" s="47" t="s">
        <v>23</v>
      </c>
      <c r="I10" s="51">
        <v>46023</v>
      </c>
      <c r="J10" s="51">
        <v>46752</v>
      </c>
      <c r="K10" s="86"/>
      <c r="L10" s="86" t="s">
        <v>23</v>
      </c>
      <c r="M10" s="86"/>
      <c r="N10" s="86" t="s">
        <v>23</v>
      </c>
      <c r="O10" s="60">
        <f t="shared" si="0"/>
        <v>0</v>
      </c>
      <c r="P10" s="46" t="s">
        <v>23</v>
      </c>
      <c r="Q10" s="62">
        <f t="shared" si="1"/>
        <v>0</v>
      </c>
      <c r="R10" s="46" t="s">
        <v>23</v>
      </c>
    </row>
    <row r="11" spans="1:18" s="5" customFormat="1" ht="27.6" x14ac:dyDescent="0.3">
      <c r="A11" s="2">
        <v>5</v>
      </c>
      <c r="B11" s="31" t="s">
        <v>107</v>
      </c>
      <c r="C11" s="30" t="s">
        <v>69</v>
      </c>
      <c r="D11" s="31" t="s">
        <v>70</v>
      </c>
      <c r="E11" s="40" t="s">
        <v>108</v>
      </c>
      <c r="F11" s="31" t="s">
        <v>109</v>
      </c>
      <c r="G11" s="46" t="s">
        <v>23</v>
      </c>
      <c r="H11" s="47" t="s">
        <v>23</v>
      </c>
      <c r="I11" s="51">
        <v>46023</v>
      </c>
      <c r="J11" s="51">
        <v>46752</v>
      </c>
      <c r="K11" s="86"/>
      <c r="L11" s="86" t="s">
        <v>23</v>
      </c>
      <c r="M11" s="86"/>
      <c r="N11" s="86" t="s">
        <v>23</v>
      </c>
      <c r="O11" s="60">
        <f t="shared" si="0"/>
        <v>0</v>
      </c>
      <c r="P11" s="46" t="s">
        <v>23</v>
      </c>
      <c r="Q11" s="62">
        <f t="shared" si="1"/>
        <v>0</v>
      </c>
      <c r="R11" s="46" t="s">
        <v>23</v>
      </c>
    </row>
    <row r="12" spans="1:18" s="5" customFormat="1" ht="27.6" x14ac:dyDescent="0.3">
      <c r="A12" s="2">
        <v>6</v>
      </c>
      <c r="B12" s="41" t="s">
        <v>110</v>
      </c>
      <c r="C12" s="30" t="s">
        <v>69</v>
      </c>
      <c r="D12" s="33" t="s">
        <v>24</v>
      </c>
      <c r="E12" s="33" t="s">
        <v>46</v>
      </c>
      <c r="F12" s="33" t="s">
        <v>46</v>
      </c>
      <c r="G12" s="46" t="s">
        <v>23</v>
      </c>
      <c r="H12" s="47" t="s">
        <v>23</v>
      </c>
      <c r="I12" s="51">
        <v>46023</v>
      </c>
      <c r="J12" s="51">
        <v>46752</v>
      </c>
      <c r="K12" s="86"/>
      <c r="L12" s="86" t="s">
        <v>23</v>
      </c>
      <c r="M12" s="86" t="s">
        <v>23</v>
      </c>
      <c r="N12" s="86" t="s">
        <v>23</v>
      </c>
      <c r="O12" s="60">
        <f t="shared" si="0"/>
        <v>0</v>
      </c>
      <c r="P12" s="46" t="s">
        <v>23</v>
      </c>
      <c r="Q12" s="46" t="s">
        <v>23</v>
      </c>
      <c r="R12" s="46" t="s">
        <v>23</v>
      </c>
    </row>
    <row r="13" spans="1:18" s="5" customFormat="1" ht="41.4" x14ac:dyDescent="0.3">
      <c r="A13" s="1">
        <v>7</v>
      </c>
      <c r="B13" s="41" t="s">
        <v>111</v>
      </c>
      <c r="C13" s="30" t="s">
        <v>69</v>
      </c>
      <c r="D13" s="33" t="s">
        <v>24</v>
      </c>
      <c r="E13" s="33" t="s">
        <v>46</v>
      </c>
      <c r="F13" s="33" t="s">
        <v>46</v>
      </c>
      <c r="G13" s="46" t="s">
        <v>23</v>
      </c>
      <c r="H13" s="47" t="s">
        <v>23</v>
      </c>
      <c r="I13" s="51">
        <v>46023</v>
      </c>
      <c r="J13" s="51">
        <v>46752</v>
      </c>
      <c r="K13" s="86"/>
      <c r="L13" s="86" t="s">
        <v>23</v>
      </c>
      <c r="M13" s="86" t="s">
        <v>23</v>
      </c>
      <c r="N13" s="86" t="s">
        <v>23</v>
      </c>
      <c r="O13" s="60">
        <f t="shared" si="0"/>
        <v>0</v>
      </c>
      <c r="P13" s="46" t="s">
        <v>23</v>
      </c>
      <c r="Q13" s="46" t="s">
        <v>23</v>
      </c>
      <c r="R13" s="46" t="s">
        <v>23</v>
      </c>
    </row>
    <row r="14" spans="1:18" s="5" customFormat="1" ht="41.4" x14ac:dyDescent="0.3">
      <c r="A14" s="2">
        <v>8</v>
      </c>
      <c r="B14" s="31" t="s">
        <v>112</v>
      </c>
      <c r="C14" s="30" t="s">
        <v>69</v>
      </c>
      <c r="D14" s="33" t="s">
        <v>24</v>
      </c>
      <c r="E14" s="33" t="s">
        <v>170</v>
      </c>
      <c r="F14" s="33" t="s">
        <v>171</v>
      </c>
      <c r="G14" s="46" t="s">
        <v>23</v>
      </c>
      <c r="H14" s="47" t="s">
        <v>23</v>
      </c>
      <c r="I14" s="51">
        <v>46023</v>
      </c>
      <c r="J14" s="51">
        <v>46752</v>
      </c>
      <c r="K14" s="86"/>
      <c r="L14" s="86" t="s">
        <v>23</v>
      </c>
      <c r="M14" s="86" t="s">
        <v>23</v>
      </c>
      <c r="N14" s="86" t="s">
        <v>23</v>
      </c>
      <c r="O14" s="60">
        <f t="shared" si="0"/>
        <v>0</v>
      </c>
      <c r="P14" s="46" t="s">
        <v>23</v>
      </c>
      <c r="Q14" s="46" t="s">
        <v>23</v>
      </c>
      <c r="R14" s="46" t="s">
        <v>23</v>
      </c>
    </row>
    <row r="15" spans="1:18" s="5" customFormat="1" ht="27.6" x14ac:dyDescent="0.3">
      <c r="A15" s="2">
        <v>9</v>
      </c>
      <c r="B15" s="31" t="s">
        <v>113</v>
      </c>
      <c r="C15" s="30" t="s">
        <v>71</v>
      </c>
      <c r="D15" s="31" t="s">
        <v>65</v>
      </c>
      <c r="E15" s="40" t="s">
        <v>114</v>
      </c>
      <c r="F15" s="31">
        <v>325</v>
      </c>
      <c r="G15" s="46" t="s">
        <v>23</v>
      </c>
      <c r="H15" s="47" t="s">
        <v>23</v>
      </c>
      <c r="I15" s="51">
        <v>46028</v>
      </c>
      <c r="J15" s="51">
        <v>46757</v>
      </c>
      <c r="K15" s="86"/>
      <c r="L15" s="86" t="s">
        <v>23</v>
      </c>
      <c r="M15" s="86"/>
      <c r="N15" s="86" t="s">
        <v>23</v>
      </c>
      <c r="O15" s="60">
        <f t="shared" si="0"/>
        <v>0</v>
      </c>
      <c r="P15" s="46" t="s">
        <v>23</v>
      </c>
      <c r="Q15" s="62">
        <f>M15*2</f>
        <v>0</v>
      </c>
      <c r="R15" s="46" t="s">
        <v>23</v>
      </c>
    </row>
    <row r="16" spans="1:18" s="5" customFormat="1" ht="41.4" x14ac:dyDescent="0.3">
      <c r="A16" s="1">
        <v>10</v>
      </c>
      <c r="B16" s="31" t="s">
        <v>112</v>
      </c>
      <c r="C16" s="30" t="s">
        <v>72</v>
      </c>
      <c r="D16" s="31" t="s">
        <v>11</v>
      </c>
      <c r="E16" s="40" t="s">
        <v>115</v>
      </c>
      <c r="F16" s="31">
        <v>55111</v>
      </c>
      <c r="G16" s="46" t="s">
        <v>23</v>
      </c>
      <c r="H16" s="47" t="s">
        <v>23</v>
      </c>
      <c r="I16" s="51">
        <v>46031</v>
      </c>
      <c r="J16" s="51">
        <v>46760</v>
      </c>
      <c r="K16" s="86"/>
      <c r="L16" s="86" t="s">
        <v>23</v>
      </c>
      <c r="M16" s="86"/>
      <c r="N16" s="86" t="s">
        <v>23</v>
      </c>
      <c r="O16" s="60">
        <f t="shared" si="0"/>
        <v>0</v>
      </c>
      <c r="P16" s="46" t="s">
        <v>23</v>
      </c>
      <c r="Q16" s="62">
        <f>M16*2</f>
        <v>0</v>
      </c>
      <c r="R16" s="46" t="s">
        <v>23</v>
      </c>
    </row>
    <row r="17" spans="1:18" s="5" customFormat="1" ht="27.6" x14ac:dyDescent="0.3">
      <c r="A17" s="2">
        <v>11</v>
      </c>
      <c r="B17" s="31" t="s">
        <v>116</v>
      </c>
      <c r="C17" s="30" t="s">
        <v>73</v>
      </c>
      <c r="D17" s="31" t="s">
        <v>11</v>
      </c>
      <c r="E17" s="40" t="s">
        <v>117</v>
      </c>
      <c r="F17" s="31" t="s">
        <v>118</v>
      </c>
      <c r="G17" s="46" t="s">
        <v>23</v>
      </c>
      <c r="H17" s="47" t="s">
        <v>23</v>
      </c>
      <c r="I17" s="51">
        <v>46032</v>
      </c>
      <c r="J17" s="51">
        <v>46761</v>
      </c>
      <c r="K17" s="86"/>
      <c r="L17" s="86" t="s">
        <v>23</v>
      </c>
      <c r="M17" s="86"/>
      <c r="N17" s="86" t="s">
        <v>23</v>
      </c>
      <c r="O17" s="60">
        <f t="shared" si="0"/>
        <v>0</v>
      </c>
      <c r="P17" s="46" t="s">
        <v>23</v>
      </c>
      <c r="Q17" s="62">
        <f>M17*2</f>
        <v>0</v>
      </c>
      <c r="R17" s="46" t="s">
        <v>23</v>
      </c>
    </row>
    <row r="18" spans="1:18" s="5" customFormat="1" ht="27.6" x14ac:dyDescent="0.3">
      <c r="A18" s="2">
        <v>12</v>
      </c>
      <c r="B18" s="31" t="s">
        <v>107</v>
      </c>
      <c r="C18" s="30" t="s">
        <v>74</v>
      </c>
      <c r="D18" s="31" t="s">
        <v>12</v>
      </c>
      <c r="E18" s="40" t="s">
        <v>119</v>
      </c>
      <c r="F18" s="31" t="s">
        <v>120</v>
      </c>
      <c r="G18" s="46" t="s">
        <v>23</v>
      </c>
      <c r="H18" s="47" t="s">
        <v>23</v>
      </c>
      <c r="I18" s="51">
        <v>46071</v>
      </c>
      <c r="J18" s="51">
        <v>46800</v>
      </c>
      <c r="K18" s="86"/>
      <c r="L18" s="86" t="s">
        <v>23</v>
      </c>
      <c r="M18" s="86"/>
      <c r="N18" s="86" t="s">
        <v>23</v>
      </c>
      <c r="O18" s="60">
        <f t="shared" si="0"/>
        <v>0</v>
      </c>
      <c r="P18" s="46" t="s">
        <v>23</v>
      </c>
      <c r="Q18" s="62">
        <f t="shared" ref="Q18:Q20" si="2">M18*2</f>
        <v>0</v>
      </c>
      <c r="R18" s="46" t="s">
        <v>23</v>
      </c>
    </row>
    <row r="19" spans="1:18" s="5" customFormat="1" ht="27.6" x14ac:dyDescent="0.3">
      <c r="A19" s="1">
        <v>13</v>
      </c>
      <c r="B19" s="31" t="s">
        <v>107</v>
      </c>
      <c r="C19" s="30" t="s">
        <v>75</v>
      </c>
      <c r="D19" s="31" t="s">
        <v>11</v>
      </c>
      <c r="E19" s="40" t="s">
        <v>121</v>
      </c>
      <c r="F19" s="31" t="s">
        <v>122</v>
      </c>
      <c r="G19" s="46" t="s">
        <v>23</v>
      </c>
      <c r="H19" s="47" t="s">
        <v>23</v>
      </c>
      <c r="I19" s="51">
        <v>46090</v>
      </c>
      <c r="J19" s="51">
        <v>46820</v>
      </c>
      <c r="K19" s="86"/>
      <c r="L19" s="86" t="s">
        <v>23</v>
      </c>
      <c r="M19" s="86"/>
      <c r="N19" s="86" t="s">
        <v>23</v>
      </c>
      <c r="O19" s="60">
        <f t="shared" si="0"/>
        <v>0</v>
      </c>
      <c r="P19" s="46" t="s">
        <v>23</v>
      </c>
      <c r="Q19" s="62">
        <f t="shared" si="2"/>
        <v>0</v>
      </c>
      <c r="R19" s="46" t="s">
        <v>23</v>
      </c>
    </row>
    <row r="20" spans="1:18" s="5" customFormat="1" ht="27.6" x14ac:dyDescent="0.3">
      <c r="A20" s="2">
        <v>14</v>
      </c>
      <c r="B20" s="39" t="s">
        <v>123</v>
      </c>
      <c r="C20" s="30" t="s">
        <v>76</v>
      </c>
      <c r="D20" s="31" t="s">
        <v>11</v>
      </c>
      <c r="E20" s="40" t="s">
        <v>34</v>
      </c>
      <c r="F20" s="31" t="s">
        <v>124</v>
      </c>
      <c r="G20" s="46" t="s">
        <v>23</v>
      </c>
      <c r="H20" s="47" t="s">
        <v>23</v>
      </c>
      <c r="I20" s="51">
        <v>46095</v>
      </c>
      <c r="J20" s="51">
        <v>46825</v>
      </c>
      <c r="K20" s="86"/>
      <c r="L20" s="86" t="s">
        <v>23</v>
      </c>
      <c r="M20" s="86"/>
      <c r="N20" s="86" t="s">
        <v>23</v>
      </c>
      <c r="O20" s="60">
        <f t="shared" si="0"/>
        <v>0</v>
      </c>
      <c r="P20" s="46" t="s">
        <v>23</v>
      </c>
      <c r="Q20" s="62">
        <f t="shared" si="2"/>
        <v>0</v>
      </c>
      <c r="R20" s="46" t="s">
        <v>23</v>
      </c>
    </row>
    <row r="21" spans="1:18" s="5" customFormat="1" ht="27.6" x14ac:dyDescent="0.3">
      <c r="A21" s="2">
        <v>15</v>
      </c>
      <c r="B21" s="31" t="s">
        <v>107</v>
      </c>
      <c r="C21" s="34" t="s">
        <v>77</v>
      </c>
      <c r="D21" s="31" t="s">
        <v>12</v>
      </c>
      <c r="E21" s="40" t="s">
        <v>33</v>
      </c>
      <c r="F21" s="31" t="s">
        <v>125</v>
      </c>
      <c r="G21" s="48">
        <v>43600</v>
      </c>
      <c r="H21" s="54" t="s">
        <v>157</v>
      </c>
      <c r="I21" s="51">
        <v>46108</v>
      </c>
      <c r="J21" s="51">
        <v>46838</v>
      </c>
      <c r="K21" s="86"/>
      <c r="L21" s="86"/>
      <c r="M21" s="86"/>
      <c r="N21" s="87"/>
      <c r="O21" s="60">
        <f t="shared" si="0"/>
        <v>0</v>
      </c>
      <c r="P21" s="62">
        <f>L21*2</f>
        <v>0</v>
      </c>
      <c r="Q21" s="62">
        <f>M21*2</f>
        <v>0</v>
      </c>
      <c r="R21" s="62">
        <f>N21*2</f>
        <v>0</v>
      </c>
    </row>
    <row r="22" spans="1:18" s="5" customFormat="1" ht="27.6" x14ac:dyDescent="0.3">
      <c r="A22" s="1">
        <v>16</v>
      </c>
      <c r="B22" s="31" t="s">
        <v>107</v>
      </c>
      <c r="C22" s="34" t="s">
        <v>78</v>
      </c>
      <c r="D22" s="31" t="s">
        <v>79</v>
      </c>
      <c r="E22" s="40" t="s">
        <v>119</v>
      </c>
      <c r="F22" s="31" t="s">
        <v>126</v>
      </c>
      <c r="G22" s="48">
        <v>333000</v>
      </c>
      <c r="H22" s="47" t="s">
        <v>23</v>
      </c>
      <c r="I22" s="51">
        <v>46139</v>
      </c>
      <c r="J22" s="51">
        <v>46869</v>
      </c>
      <c r="K22" s="86"/>
      <c r="L22" s="86"/>
      <c r="M22" s="86"/>
      <c r="N22" s="86" t="s">
        <v>23</v>
      </c>
      <c r="O22" s="60">
        <f t="shared" si="0"/>
        <v>0</v>
      </c>
      <c r="P22" s="62">
        <f t="shared" ref="P22:R30" si="3">L22*2</f>
        <v>0</v>
      </c>
      <c r="Q22" s="62">
        <f t="shared" si="3"/>
        <v>0</v>
      </c>
      <c r="R22" s="46" t="s">
        <v>23</v>
      </c>
    </row>
    <row r="23" spans="1:18" s="5" customFormat="1" ht="27.6" x14ac:dyDescent="0.3">
      <c r="A23" s="2">
        <v>17</v>
      </c>
      <c r="B23" s="31" t="s">
        <v>107</v>
      </c>
      <c r="C23" s="34" t="s">
        <v>80</v>
      </c>
      <c r="D23" s="31" t="s">
        <v>12</v>
      </c>
      <c r="E23" s="40" t="s">
        <v>127</v>
      </c>
      <c r="F23" s="31" t="s">
        <v>128</v>
      </c>
      <c r="G23" s="49">
        <v>288000</v>
      </c>
      <c r="H23" s="47" t="s">
        <v>23</v>
      </c>
      <c r="I23" s="51">
        <v>46155</v>
      </c>
      <c r="J23" s="51">
        <v>46885</v>
      </c>
      <c r="K23" s="86"/>
      <c r="L23" s="86"/>
      <c r="M23" s="86"/>
      <c r="N23" s="86" t="s">
        <v>23</v>
      </c>
      <c r="O23" s="60">
        <f t="shared" si="0"/>
        <v>0</v>
      </c>
      <c r="P23" s="62">
        <f t="shared" si="3"/>
        <v>0</v>
      </c>
      <c r="Q23" s="62">
        <f t="shared" si="3"/>
        <v>0</v>
      </c>
      <c r="R23" s="46" t="s">
        <v>23</v>
      </c>
    </row>
    <row r="24" spans="1:18" s="5" customFormat="1" ht="27.6" x14ac:dyDescent="0.3">
      <c r="A24" s="2">
        <v>18</v>
      </c>
      <c r="B24" s="39" t="s">
        <v>129</v>
      </c>
      <c r="C24" s="34" t="s">
        <v>81</v>
      </c>
      <c r="D24" s="31" t="s">
        <v>11</v>
      </c>
      <c r="E24" s="40" t="s">
        <v>35</v>
      </c>
      <c r="F24" s="31" t="s">
        <v>130</v>
      </c>
      <c r="G24" s="46" t="s">
        <v>23</v>
      </c>
      <c r="H24" s="47" t="s">
        <v>23</v>
      </c>
      <c r="I24" s="51">
        <v>46156</v>
      </c>
      <c r="J24" s="51">
        <v>46886</v>
      </c>
      <c r="K24" s="86"/>
      <c r="L24" s="86" t="s">
        <v>23</v>
      </c>
      <c r="M24" s="86"/>
      <c r="N24" s="86" t="s">
        <v>23</v>
      </c>
      <c r="O24" s="60">
        <f t="shared" si="0"/>
        <v>0</v>
      </c>
      <c r="P24" s="46" t="s">
        <v>23</v>
      </c>
      <c r="Q24" s="62">
        <f t="shared" si="3"/>
        <v>0</v>
      </c>
      <c r="R24" s="46" t="s">
        <v>23</v>
      </c>
    </row>
    <row r="25" spans="1:18" s="5" customFormat="1" ht="27.6" x14ac:dyDescent="0.3">
      <c r="A25" s="1">
        <v>19</v>
      </c>
      <c r="B25" s="31" t="s">
        <v>101</v>
      </c>
      <c r="C25" s="34" t="s">
        <v>82</v>
      </c>
      <c r="D25" s="31" t="s">
        <v>9</v>
      </c>
      <c r="E25" s="40" t="s">
        <v>30</v>
      </c>
      <c r="F25" s="31" t="s">
        <v>131</v>
      </c>
      <c r="G25" s="46" t="s">
        <v>23</v>
      </c>
      <c r="H25" s="54" t="s">
        <v>157</v>
      </c>
      <c r="I25" s="51">
        <v>46159</v>
      </c>
      <c r="J25" s="51">
        <v>46889</v>
      </c>
      <c r="K25" s="86"/>
      <c r="L25" s="86" t="s">
        <v>23</v>
      </c>
      <c r="M25" s="86"/>
      <c r="N25" s="87"/>
      <c r="O25" s="60">
        <f t="shared" si="0"/>
        <v>0</v>
      </c>
      <c r="P25" s="46" t="s">
        <v>23</v>
      </c>
      <c r="Q25" s="62">
        <f t="shared" si="3"/>
        <v>0</v>
      </c>
      <c r="R25" s="62">
        <f t="shared" si="3"/>
        <v>0</v>
      </c>
    </row>
    <row r="26" spans="1:18" s="5" customFormat="1" ht="27.6" x14ac:dyDescent="0.3">
      <c r="A26" s="2">
        <v>20</v>
      </c>
      <c r="B26" s="31" t="s">
        <v>107</v>
      </c>
      <c r="C26" s="34" t="s">
        <v>83</v>
      </c>
      <c r="D26" s="31" t="s">
        <v>11</v>
      </c>
      <c r="E26" s="40" t="s">
        <v>34</v>
      </c>
      <c r="F26" s="31" t="s">
        <v>132</v>
      </c>
      <c r="G26" s="46" t="s">
        <v>23</v>
      </c>
      <c r="H26" s="47" t="s">
        <v>23</v>
      </c>
      <c r="I26" s="51">
        <v>46178</v>
      </c>
      <c r="J26" s="51">
        <v>46908</v>
      </c>
      <c r="K26" s="86"/>
      <c r="L26" s="86" t="s">
        <v>23</v>
      </c>
      <c r="M26" s="86"/>
      <c r="N26" s="86" t="s">
        <v>23</v>
      </c>
      <c r="O26" s="60">
        <f t="shared" si="0"/>
        <v>0</v>
      </c>
      <c r="P26" s="46" t="s">
        <v>23</v>
      </c>
      <c r="Q26" s="62">
        <f t="shared" si="3"/>
        <v>0</v>
      </c>
      <c r="R26" s="46" t="s">
        <v>23</v>
      </c>
    </row>
    <row r="27" spans="1:18" s="5" customFormat="1" ht="27.6" x14ac:dyDescent="0.3">
      <c r="A27" s="2">
        <v>21</v>
      </c>
      <c r="B27" s="31" t="s">
        <v>107</v>
      </c>
      <c r="C27" s="34" t="s">
        <v>69</v>
      </c>
      <c r="D27" s="31" t="s">
        <v>24</v>
      </c>
      <c r="E27" s="40" t="s">
        <v>127</v>
      </c>
      <c r="F27" s="31" t="s">
        <v>133</v>
      </c>
      <c r="G27" s="46" t="s">
        <v>23</v>
      </c>
      <c r="H27" s="47" t="s">
        <v>23</v>
      </c>
      <c r="I27" s="51">
        <v>46178</v>
      </c>
      <c r="J27" s="51">
        <v>46908</v>
      </c>
      <c r="K27" s="86"/>
      <c r="L27" s="86" t="s">
        <v>23</v>
      </c>
      <c r="M27" s="86"/>
      <c r="N27" s="86" t="s">
        <v>23</v>
      </c>
      <c r="O27" s="60">
        <f t="shared" si="0"/>
        <v>0</v>
      </c>
      <c r="P27" s="46" t="s">
        <v>23</v>
      </c>
      <c r="Q27" s="62">
        <f t="shared" si="3"/>
        <v>0</v>
      </c>
      <c r="R27" s="46" t="s">
        <v>23</v>
      </c>
    </row>
    <row r="28" spans="1:18" s="5" customFormat="1" ht="27.6" x14ac:dyDescent="0.3">
      <c r="A28" s="1">
        <v>22</v>
      </c>
      <c r="B28" s="31" t="s">
        <v>107</v>
      </c>
      <c r="C28" s="34" t="s">
        <v>84</v>
      </c>
      <c r="D28" s="31" t="s">
        <v>12</v>
      </c>
      <c r="E28" s="40" t="s">
        <v>31</v>
      </c>
      <c r="F28" s="31" t="s">
        <v>32</v>
      </c>
      <c r="G28" s="48">
        <v>19100</v>
      </c>
      <c r="H28" s="54" t="s">
        <v>157</v>
      </c>
      <c r="I28" s="51">
        <v>46183</v>
      </c>
      <c r="J28" s="51">
        <v>46913</v>
      </c>
      <c r="K28" s="86"/>
      <c r="L28" s="86"/>
      <c r="M28" s="86"/>
      <c r="N28" s="87"/>
      <c r="O28" s="60">
        <f t="shared" si="0"/>
        <v>0</v>
      </c>
      <c r="P28" s="62">
        <f t="shared" si="3"/>
        <v>0</v>
      </c>
      <c r="Q28" s="62">
        <f t="shared" si="3"/>
        <v>0</v>
      </c>
      <c r="R28" s="62">
        <f t="shared" si="3"/>
        <v>0</v>
      </c>
    </row>
    <row r="29" spans="1:18" s="5" customFormat="1" ht="27.6" x14ac:dyDescent="0.3">
      <c r="A29" s="2">
        <v>23</v>
      </c>
      <c r="B29" s="31" t="s">
        <v>107</v>
      </c>
      <c r="C29" s="34" t="s">
        <v>85</v>
      </c>
      <c r="D29" s="31" t="s">
        <v>14</v>
      </c>
      <c r="E29" s="40" t="s">
        <v>134</v>
      </c>
      <c r="F29" s="31" t="s">
        <v>135</v>
      </c>
      <c r="G29" s="48">
        <v>272000</v>
      </c>
      <c r="H29" s="47" t="s">
        <v>23</v>
      </c>
      <c r="I29" s="51">
        <v>46251</v>
      </c>
      <c r="J29" s="51">
        <v>46981</v>
      </c>
      <c r="K29" s="86"/>
      <c r="L29" s="86"/>
      <c r="M29" s="86"/>
      <c r="N29" s="86" t="s">
        <v>23</v>
      </c>
      <c r="O29" s="60">
        <f t="shared" si="0"/>
        <v>0</v>
      </c>
      <c r="P29" s="62">
        <f t="shared" si="3"/>
        <v>0</v>
      </c>
      <c r="Q29" s="62">
        <f t="shared" si="3"/>
        <v>0</v>
      </c>
      <c r="R29" s="46" t="s">
        <v>23</v>
      </c>
    </row>
    <row r="30" spans="1:18" s="5" customFormat="1" ht="27.6" x14ac:dyDescent="0.3">
      <c r="A30" s="2">
        <v>24</v>
      </c>
      <c r="B30" s="31" t="s">
        <v>107</v>
      </c>
      <c r="C30" s="34" t="s">
        <v>86</v>
      </c>
      <c r="D30" s="31" t="s">
        <v>13</v>
      </c>
      <c r="E30" s="40" t="s">
        <v>136</v>
      </c>
      <c r="F30" s="31" t="s">
        <v>10</v>
      </c>
      <c r="G30" s="48">
        <v>25700</v>
      </c>
      <c r="H30" s="47" t="s">
        <v>23</v>
      </c>
      <c r="I30" s="51">
        <v>46251</v>
      </c>
      <c r="J30" s="51">
        <v>46981</v>
      </c>
      <c r="K30" s="86"/>
      <c r="L30" s="86"/>
      <c r="M30" s="86" t="s">
        <v>23</v>
      </c>
      <c r="N30" s="86" t="s">
        <v>23</v>
      </c>
      <c r="O30" s="60">
        <f t="shared" si="0"/>
        <v>0</v>
      </c>
      <c r="P30" s="62">
        <f t="shared" si="3"/>
        <v>0</v>
      </c>
      <c r="Q30" s="61" t="s">
        <v>23</v>
      </c>
      <c r="R30" s="46" t="s">
        <v>23</v>
      </c>
    </row>
    <row r="31" spans="1:18" s="5" customFormat="1" ht="27.6" x14ac:dyDescent="0.3">
      <c r="A31" s="1">
        <v>25</v>
      </c>
      <c r="B31" s="31" t="s">
        <v>107</v>
      </c>
      <c r="C31" s="34" t="s">
        <v>69</v>
      </c>
      <c r="D31" s="31" t="s">
        <v>24</v>
      </c>
      <c r="E31" s="40" t="s">
        <v>137</v>
      </c>
      <c r="F31" s="31" t="s">
        <v>138</v>
      </c>
      <c r="G31" s="46" t="s">
        <v>23</v>
      </c>
      <c r="H31" s="47" t="s">
        <v>23</v>
      </c>
      <c r="I31" s="51">
        <v>46290</v>
      </c>
      <c r="J31" s="51">
        <v>47020</v>
      </c>
      <c r="K31" s="86"/>
      <c r="L31" s="86" t="s">
        <v>23</v>
      </c>
      <c r="M31" s="86"/>
      <c r="N31" s="86" t="s">
        <v>23</v>
      </c>
      <c r="O31" s="60">
        <f t="shared" si="0"/>
        <v>0</v>
      </c>
      <c r="P31" s="46" t="s">
        <v>23</v>
      </c>
      <c r="Q31" s="62">
        <f t="shared" ref="Q31:Q39" si="4">M31*2</f>
        <v>0</v>
      </c>
      <c r="R31" s="46" t="s">
        <v>23</v>
      </c>
    </row>
    <row r="32" spans="1:18" s="5" customFormat="1" ht="27.6" x14ac:dyDescent="0.3">
      <c r="A32" s="2">
        <v>26</v>
      </c>
      <c r="B32" s="31" t="s">
        <v>107</v>
      </c>
      <c r="C32" s="34" t="s">
        <v>87</v>
      </c>
      <c r="D32" s="31" t="s">
        <v>12</v>
      </c>
      <c r="E32" s="40" t="s">
        <v>121</v>
      </c>
      <c r="F32" s="31" t="s">
        <v>139</v>
      </c>
      <c r="G32" s="46" t="s">
        <v>23</v>
      </c>
      <c r="H32" s="47" t="s">
        <v>23</v>
      </c>
      <c r="I32" s="51">
        <v>46290</v>
      </c>
      <c r="J32" s="51">
        <v>47020</v>
      </c>
      <c r="K32" s="86"/>
      <c r="L32" s="86" t="s">
        <v>23</v>
      </c>
      <c r="M32" s="86"/>
      <c r="N32" s="86" t="s">
        <v>23</v>
      </c>
      <c r="O32" s="60">
        <f t="shared" si="0"/>
        <v>0</v>
      </c>
      <c r="P32" s="46" t="s">
        <v>23</v>
      </c>
      <c r="Q32" s="62">
        <f t="shared" si="4"/>
        <v>0</v>
      </c>
      <c r="R32" s="46" t="s">
        <v>23</v>
      </c>
    </row>
    <row r="33" spans="1:18" s="5" customFormat="1" ht="27.6" x14ac:dyDescent="0.3">
      <c r="A33" s="2">
        <v>27</v>
      </c>
      <c r="B33" s="31" t="s">
        <v>101</v>
      </c>
      <c r="C33" s="34" t="s">
        <v>88</v>
      </c>
      <c r="D33" s="31" t="s">
        <v>13</v>
      </c>
      <c r="E33" s="40" t="s">
        <v>140</v>
      </c>
      <c r="F33" s="31" t="s">
        <v>141</v>
      </c>
      <c r="G33" s="46" t="s">
        <v>23</v>
      </c>
      <c r="H33" s="47" t="s">
        <v>23</v>
      </c>
      <c r="I33" s="51">
        <v>46294</v>
      </c>
      <c r="J33" s="51">
        <v>47024</v>
      </c>
      <c r="K33" s="86"/>
      <c r="L33" s="86" t="s">
        <v>23</v>
      </c>
      <c r="M33" s="86" t="s">
        <v>23</v>
      </c>
      <c r="N33" s="86" t="s">
        <v>23</v>
      </c>
      <c r="O33" s="60">
        <f t="shared" si="0"/>
        <v>0</v>
      </c>
      <c r="P33" s="46" t="s">
        <v>23</v>
      </c>
      <c r="Q33" s="46" t="s">
        <v>23</v>
      </c>
      <c r="R33" s="46" t="s">
        <v>23</v>
      </c>
    </row>
    <row r="34" spans="1:18" s="5" customFormat="1" ht="27.6" x14ac:dyDescent="0.3">
      <c r="A34" s="1">
        <v>28</v>
      </c>
      <c r="B34" s="31" t="s">
        <v>101</v>
      </c>
      <c r="C34" s="34" t="s">
        <v>89</v>
      </c>
      <c r="D34" s="31" t="s">
        <v>11</v>
      </c>
      <c r="E34" s="40" t="s">
        <v>26</v>
      </c>
      <c r="F34" s="31" t="s">
        <v>27</v>
      </c>
      <c r="G34" s="46" t="s">
        <v>23</v>
      </c>
      <c r="H34" s="47" t="s">
        <v>23</v>
      </c>
      <c r="I34" s="51">
        <v>46311</v>
      </c>
      <c r="J34" s="51">
        <v>47041</v>
      </c>
      <c r="K34" s="86"/>
      <c r="L34" s="86" t="s">
        <v>23</v>
      </c>
      <c r="M34" s="86"/>
      <c r="N34" s="86" t="s">
        <v>23</v>
      </c>
      <c r="O34" s="60">
        <f t="shared" si="0"/>
        <v>0</v>
      </c>
      <c r="P34" s="46" t="s">
        <v>23</v>
      </c>
      <c r="Q34" s="62">
        <f t="shared" si="4"/>
        <v>0</v>
      </c>
      <c r="R34" s="46" t="s">
        <v>23</v>
      </c>
    </row>
    <row r="35" spans="1:18" s="5" customFormat="1" ht="27.6" x14ac:dyDescent="0.3">
      <c r="A35" s="2">
        <v>29</v>
      </c>
      <c r="B35" s="31" t="s">
        <v>101</v>
      </c>
      <c r="C35" s="34" t="s">
        <v>90</v>
      </c>
      <c r="D35" s="35" t="s">
        <v>9</v>
      </c>
      <c r="E35" s="40" t="s">
        <v>28</v>
      </c>
      <c r="F35" s="31" t="s">
        <v>29</v>
      </c>
      <c r="G35" s="46" t="s">
        <v>23</v>
      </c>
      <c r="H35" s="47" t="s">
        <v>23</v>
      </c>
      <c r="I35" s="51">
        <v>46316</v>
      </c>
      <c r="J35" s="51">
        <v>47046</v>
      </c>
      <c r="K35" s="86"/>
      <c r="L35" s="86" t="s">
        <v>23</v>
      </c>
      <c r="M35" s="86"/>
      <c r="N35" s="86" t="s">
        <v>23</v>
      </c>
      <c r="O35" s="60">
        <f t="shared" si="0"/>
        <v>0</v>
      </c>
      <c r="P35" s="46" t="s">
        <v>23</v>
      </c>
      <c r="Q35" s="62">
        <f t="shared" si="4"/>
        <v>0</v>
      </c>
      <c r="R35" s="46" t="s">
        <v>23</v>
      </c>
    </row>
    <row r="36" spans="1:18" s="5" customFormat="1" ht="27.6" x14ac:dyDescent="0.3">
      <c r="A36" s="2">
        <v>30</v>
      </c>
      <c r="B36" s="39" t="s">
        <v>142</v>
      </c>
      <c r="C36" s="34" t="s">
        <v>91</v>
      </c>
      <c r="D36" s="31" t="s">
        <v>11</v>
      </c>
      <c r="E36" s="40" t="s">
        <v>33</v>
      </c>
      <c r="F36" s="31" t="s">
        <v>143</v>
      </c>
      <c r="G36" s="46" t="s">
        <v>23</v>
      </c>
      <c r="H36" s="47" t="s">
        <v>23</v>
      </c>
      <c r="I36" s="51">
        <v>46323</v>
      </c>
      <c r="J36" s="51">
        <v>47053</v>
      </c>
      <c r="K36" s="86"/>
      <c r="L36" s="86" t="s">
        <v>23</v>
      </c>
      <c r="M36" s="86"/>
      <c r="N36" s="86" t="s">
        <v>23</v>
      </c>
      <c r="O36" s="60">
        <f t="shared" si="0"/>
        <v>0</v>
      </c>
      <c r="P36" s="46" t="s">
        <v>23</v>
      </c>
      <c r="Q36" s="62">
        <f t="shared" si="4"/>
        <v>0</v>
      </c>
      <c r="R36" s="46" t="s">
        <v>23</v>
      </c>
    </row>
    <row r="37" spans="1:18" s="5" customFormat="1" ht="27.6" x14ac:dyDescent="0.3">
      <c r="A37" s="1">
        <v>31</v>
      </c>
      <c r="B37" s="31" t="s">
        <v>107</v>
      </c>
      <c r="C37" s="34" t="s">
        <v>92</v>
      </c>
      <c r="D37" s="31" t="s">
        <v>11</v>
      </c>
      <c r="E37" s="40" t="s">
        <v>34</v>
      </c>
      <c r="F37" s="31" t="s">
        <v>144</v>
      </c>
      <c r="G37" s="46" t="s">
        <v>23</v>
      </c>
      <c r="H37" s="47" t="s">
        <v>23</v>
      </c>
      <c r="I37" s="51">
        <v>46334</v>
      </c>
      <c r="J37" s="51">
        <v>47064</v>
      </c>
      <c r="K37" s="86"/>
      <c r="L37" s="86" t="s">
        <v>23</v>
      </c>
      <c r="M37" s="86"/>
      <c r="N37" s="86" t="s">
        <v>23</v>
      </c>
      <c r="O37" s="60">
        <f t="shared" si="0"/>
        <v>0</v>
      </c>
      <c r="P37" s="46" t="s">
        <v>23</v>
      </c>
      <c r="Q37" s="62">
        <f t="shared" si="4"/>
        <v>0</v>
      </c>
      <c r="R37" s="46" t="s">
        <v>23</v>
      </c>
    </row>
    <row r="38" spans="1:18" s="5" customFormat="1" ht="27.6" x14ac:dyDescent="0.3">
      <c r="A38" s="2">
        <v>32</v>
      </c>
      <c r="B38" s="31" t="s">
        <v>107</v>
      </c>
      <c r="C38" s="34" t="s">
        <v>93</v>
      </c>
      <c r="D38" s="31" t="s">
        <v>12</v>
      </c>
      <c r="E38" s="40" t="s">
        <v>119</v>
      </c>
      <c r="F38" s="31" t="s">
        <v>145</v>
      </c>
      <c r="G38" s="46" t="s">
        <v>23</v>
      </c>
      <c r="H38" s="47" t="s">
        <v>23</v>
      </c>
      <c r="I38" s="51">
        <v>46355</v>
      </c>
      <c r="J38" s="51">
        <v>47085</v>
      </c>
      <c r="K38" s="86"/>
      <c r="L38" s="86" t="s">
        <v>23</v>
      </c>
      <c r="M38" s="86"/>
      <c r="N38" s="86" t="s">
        <v>23</v>
      </c>
      <c r="O38" s="60">
        <f t="shared" si="0"/>
        <v>0</v>
      </c>
      <c r="P38" s="46" t="s">
        <v>23</v>
      </c>
      <c r="Q38" s="62">
        <f t="shared" si="4"/>
        <v>0</v>
      </c>
      <c r="R38" s="46" t="s">
        <v>23</v>
      </c>
    </row>
    <row r="39" spans="1:18" s="5" customFormat="1" ht="27.6" x14ac:dyDescent="0.3">
      <c r="A39" s="2">
        <v>33</v>
      </c>
      <c r="B39" s="31" t="s">
        <v>107</v>
      </c>
      <c r="C39" s="34" t="s">
        <v>94</v>
      </c>
      <c r="D39" s="31" t="s">
        <v>11</v>
      </c>
      <c r="E39" s="40" t="s">
        <v>146</v>
      </c>
      <c r="F39" s="31" t="s">
        <v>147</v>
      </c>
      <c r="G39" s="46" t="s">
        <v>23</v>
      </c>
      <c r="H39" s="47" t="s">
        <v>23</v>
      </c>
      <c r="I39" s="51">
        <v>46358</v>
      </c>
      <c r="J39" s="51">
        <v>47088</v>
      </c>
      <c r="K39" s="86"/>
      <c r="L39" s="86" t="s">
        <v>23</v>
      </c>
      <c r="M39" s="86"/>
      <c r="N39" s="86" t="s">
        <v>23</v>
      </c>
      <c r="O39" s="60">
        <f t="shared" si="0"/>
        <v>0</v>
      </c>
      <c r="P39" s="46" t="s">
        <v>23</v>
      </c>
      <c r="Q39" s="62">
        <f t="shared" si="4"/>
        <v>0</v>
      </c>
      <c r="R39" s="46" t="s">
        <v>23</v>
      </c>
    </row>
    <row r="40" spans="1:18" s="5" customFormat="1" ht="27.6" x14ac:dyDescent="0.3">
      <c r="A40" s="1">
        <v>34</v>
      </c>
      <c r="B40" s="31" t="s">
        <v>107</v>
      </c>
      <c r="C40" s="34" t="s">
        <v>69</v>
      </c>
      <c r="D40" s="31" t="s">
        <v>24</v>
      </c>
      <c r="E40" s="40" t="s">
        <v>148</v>
      </c>
      <c r="F40" s="31" t="s">
        <v>149</v>
      </c>
      <c r="G40" s="46" t="s">
        <v>23</v>
      </c>
      <c r="H40" s="47" t="s">
        <v>23</v>
      </c>
      <c r="I40" s="51">
        <v>46367</v>
      </c>
      <c r="J40" s="51">
        <v>47097</v>
      </c>
      <c r="K40" s="86"/>
      <c r="L40" s="86" t="s">
        <v>23</v>
      </c>
      <c r="M40" s="86"/>
      <c r="N40" s="86" t="s">
        <v>23</v>
      </c>
      <c r="O40" s="60">
        <f t="shared" si="0"/>
        <v>0</v>
      </c>
      <c r="P40" s="46" t="s">
        <v>23</v>
      </c>
      <c r="Q40" s="62">
        <f t="shared" ref="P40:R43" si="5">M40*2</f>
        <v>0</v>
      </c>
      <c r="R40" s="46" t="s">
        <v>23</v>
      </c>
    </row>
    <row r="41" spans="1:18" s="5" customFormat="1" ht="27.6" x14ac:dyDescent="0.3">
      <c r="A41" s="2">
        <v>35</v>
      </c>
      <c r="B41" s="39" t="s">
        <v>150</v>
      </c>
      <c r="C41" s="34" t="s">
        <v>95</v>
      </c>
      <c r="D41" s="31" t="s">
        <v>9</v>
      </c>
      <c r="E41" s="40" t="s">
        <v>25</v>
      </c>
      <c r="F41" s="31" t="s">
        <v>151</v>
      </c>
      <c r="G41" s="46" t="s">
        <v>23</v>
      </c>
      <c r="H41" s="47" t="s">
        <v>23</v>
      </c>
      <c r="I41" s="51">
        <v>46373</v>
      </c>
      <c r="J41" s="51">
        <v>47103</v>
      </c>
      <c r="K41" s="86"/>
      <c r="L41" s="86" t="s">
        <v>23</v>
      </c>
      <c r="M41" s="86"/>
      <c r="N41" s="86" t="s">
        <v>23</v>
      </c>
      <c r="O41" s="60">
        <f t="shared" si="0"/>
        <v>0</v>
      </c>
      <c r="P41" s="46" t="s">
        <v>23</v>
      </c>
      <c r="Q41" s="62">
        <f t="shared" si="5"/>
        <v>0</v>
      </c>
      <c r="R41" s="46" t="s">
        <v>23</v>
      </c>
    </row>
    <row r="42" spans="1:18" s="5" customFormat="1" ht="27.6" x14ac:dyDescent="0.3">
      <c r="A42" s="2">
        <v>36</v>
      </c>
      <c r="B42" s="42" t="s">
        <v>107</v>
      </c>
      <c r="C42" s="34" t="s">
        <v>96</v>
      </c>
      <c r="D42" s="36" t="s">
        <v>12</v>
      </c>
      <c r="E42" s="40" t="s">
        <v>34</v>
      </c>
      <c r="F42" s="31" t="s">
        <v>152</v>
      </c>
      <c r="G42" s="49">
        <v>719550</v>
      </c>
      <c r="H42" s="47" t="s">
        <v>23</v>
      </c>
      <c r="I42" s="51">
        <v>46373</v>
      </c>
      <c r="J42" s="51">
        <v>47103</v>
      </c>
      <c r="K42" s="86"/>
      <c r="L42" s="86"/>
      <c r="M42" s="86"/>
      <c r="N42" s="86" t="s">
        <v>23</v>
      </c>
      <c r="O42" s="60">
        <f t="shared" si="0"/>
        <v>0</v>
      </c>
      <c r="P42" s="62">
        <f t="shared" si="5"/>
        <v>0</v>
      </c>
      <c r="Q42" s="62">
        <f t="shared" si="5"/>
        <v>0</v>
      </c>
      <c r="R42" s="46" t="s">
        <v>23</v>
      </c>
    </row>
    <row r="43" spans="1:18" s="5" customFormat="1" ht="41.4" x14ac:dyDescent="0.3">
      <c r="A43" s="1">
        <v>37</v>
      </c>
      <c r="B43" s="43" t="s">
        <v>153</v>
      </c>
      <c r="C43" s="37" t="s">
        <v>97</v>
      </c>
      <c r="D43" s="38" t="s">
        <v>9</v>
      </c>
      <c r="E43" s="44" t="s">
        <v>154</v>
      </c>
      <c r="F43" s="45" t="s">
        <v>155</v>
      </c>
      <c r="G43" s="50">
        <v>87700</v>
      </c>
      <c r="H43" s="53" t="s">
        <v>52</v>
      </c>
      <c r="I43" s="52">
        <v>46386</v>
      </c>
      <c r="J43" s="52">
        <v>47116</v>
      </c>
      <c r="K43" s="88"/>
      <c r="L43" s="88"/>
      <c r="M43" s="88"/>
      <c r="N43" s="89"/>
      <c r="O43" s="60">
        <f t="shared" si="0"/>
        <v>0</v>
      </c>
      <c r="P43" s="62">
        <f t="shared" si="5"/>
        <v>0</v>
      </c>
      <c r="Q43" s="62">
        <f t="shared" si="5"/>
        <v>0</v>
      </c>
      <c r="R43" s="62">
        <f t="shared" si="5"/>
        <v>0</v>
      </c>
    </row>
    <row r="44" spans="1:18" s="5" customFormat="1" x14ac:dyDescent="0.3">
      <c r="A44" s="113" t="s">
        <v>47</v>
      </c>
      <c r="B44" s="114"/>
      <c r="C44" s="114"/>
      <c r="D44" s="114"/>
      <c r="E44" s="114"/>
      <c r="F44" s="114"/>
      <c r="G44" s="26">
        <f>SUM(F7:F43)</f>
        <v>55436</v>
      </c>
      <c r="H44" s="115"/>
      <c r="I44" s="116"/>
      <c r="J44" s="116"/>
      <c r="K44" s="63">
        <f t="shared" ref="K44:R44" si="6">SUM(K7:K43)</f>
        <v>0</v>
      </c>
      <c r="L44" s="64">
        <f t="shared" si="6"/>
        <v>0</v>
      </c>
      <c r="M44" s="64">
        <f t="shared" si="6"/>
        <v>0</v>
      </c>
      <c r="N44" s="65">
        <f t="shared" si="6"/>
        <v>0</v>
      </c>
      <c r="O44" s="66">
        <f t="shared" si="6"/>
        <v>0</v>
      </c>
      <c r="P44" s="64">
        <f t="shared" si="6"/>
        <v>0</v>
      </c>
      <c r="Q44" s="64">
        <f t="shared" si="6"/>
        <v>0</v>
      </c>
      <c r="R44" s="64">
        <f t="shared" si="6"/>
        <v>0</v>
      </c>
    </row>
    <row r="45" spans="1:18" s="5" customFormat="1" x14ac:dyDescent="0.3">
      <c r="A45" s="111" t="s">
        <v>164</v>
      </c>
      <c r="B45" s="111"/>
      <c r="C45" s="111"/>
      <c r="D45" s="111"/>
      <c r="E45" s="111"/>
      <c r="F45" s="111"/>
      <c r="G45" s="111"/>
      <c r="H45" s="111"/>
      <c r="I45" s="111"/>
      <c r="J45" s="111"/>
      <c r="K45" s="111"/>
      <c r="L45" s="111"/>
      <c r="M45" s="111"/>
      <c r="N45" s="111"/>
      <c r="O45" s="67"/>
      <c r="P45" s="67"/>
      <c r="Q45" s="67"/>
      <c r="R45" s="67"/>
    </row>
    <row r="46" spans="1:18" s="5" customFormat="1" x14ac:dyDescent="0.3">
      <c r="A46" s="22"/>
      <c r="B46" s="22"/>
      <c r="C46" s="22"/>
      <c r="D46" s="22"/>
      <c r="E46" s="22"/>
      <c r="F46" s="22"/>
      <c r="G46" s="22"/>
      <c r="H46" s="22"/>
      <c r="I46" s="22"/>
      <c r="J46" s="22"/>
      <c r="K46" s="68"/>
      <c r="L46" s="68"/>
      <c r="M46" s="68"/>
      <c r="N46" s="68"/>
      <c r="O46" s="67"/>
      <c r="P46" s="67"/>
      <c r="Q46" s="67"/>
      <c r="R46" s="67"/>
    </row>
    <row r="47" spans="1:18" ht="24.75" customHeight="1" x14ac:dyDescent="0.3">
      <c r="A47" s="104" t="s">
        <v>61</v>
      </c>
      <c r="B47" s="105"/>
      <c r="C47" s="105"/>
      <c r="D47" s="105"/>
      <c r="E47" s="105"/>
      <c r="F47" s="105"/>
      <c r="G47" s="105"/>
      <c r="H47" s="105"/>
      <c r="I47" s="105"/>
      <c r="J47" s="105"/>
      <c r="K47" s="105"/>
      <c r="L47" s="105"/>
      <c r="M47" s="105"/>
      <c r="N47" s="106"/>
      <c r="O47" s="80"/>
      <c r="P47" s="80"/>
      <c r="Q47" s="80"/>
      <c r="R47" s="81"/>
    </row>
    <row r="48" spans="1:18" ht="41.25" customHeight="1" x14ac:dyDescent="0.3">
      <c r="A48" s="25" t="s">
        <v>0</v>
      </c>
      <c r="B48" s="112" t="s">
        <v>21</v>
      </c>
      <c r="C48" s="112"/>
      <c r="D48" s="112"/>
      <c r="E48" s="112"/>
      <c r="F48" s="112"/>
      <c r="G48" s="112" t="s">
        <v>44</v>
      </c>
      <c r="H48" s="112"/>
      <c r="I48" s="112" t="s">
        <v>156</v>
      </c>
      <c r="J48" s="112"/>
      <c r="K48" s="102" t="s">
        <v>159</v>
      </c>
      <c r="L48" s="103"/>
      <c r="M48" s="102" t="s">
        <v>160</v>
      </c>
      <c r="N48" s="137"/>
      <c r="O48" s="76"/>
      <c r="P48" s="77"/>
      <c r="Q48" s="77"/>
      <c r="R48" s="77"/>
    </row>
    <row r="49" spans="1:18" s="20" customFormat="1" ht="15" customHeight="1" x14ac:dyDescent="0.3">
      <c r="A49" s="27" t="s">
        <v>16</v>
      </c>
      <c r="B49" s="107" t="s">
        <v>17</v>
      </c>
      <c r="C49" s="108"/>
      <c r="D49" s="108"/>
      <c r="E49" s="109"/>
      <c r="F49" s="84" t="s">
        <v>18</v>
      </c>
      <c r="G49" s="128" t="s">
        <v>19</v>
      </c>
      <c r="H49" s="128"/>
      <c r="I49" s="129" t="s">
        <v>20</v>
      </c>
      <c r="J49" s="129"/>
      <c r="K49" s="69" t="s">
        <v>53</v>
      </c>
      <c r="L49" s="73" t="s">
        <v>54</v>
      </c>
      <c r="M49" s="138" t="s">
        <v>59</v>
      </c>
      <c r="N49" s="139"/>
      <c r="O49" s="78"/>
      <c r="P49" s="79"/>
      <c r="Q49" s="79"/>
      <c r="R49" s="79"/>
    </row>
    <row r="50" spans="1:18" ht="13.5" customHeight="1" x14ac:dyDescent="0.3">
      <c r="A50" s="28" t="s">
        <v>55</v>
      </c>
      <c r="B50" s="91" t="s">
        <v>39</v>
      </c>
      <c r="C50" s="92"/>
      <c r="D50" s="92"/>
      <c r="E50" s="92"/>
      <c r="F50" s="85" t="s">
        <v>161</v>
      </c>
      <c r="G50" s="130">
        <f>K44</f>
        <v>0</v>
      </c>
      <c r="H50" s="131"/>
      <c r="I50" s="131">
        <f>O44</f>
        <v>0</v>
      </c>
      <c r="J50" s="131"/>
      <c r="K50" s="23">
        <v>0.5</v>
      </c>
      <c r="L50" s="82"/>
      <c r="M50" s="135">
        <f>I50+L50</f>
        <v>0</v>
      </c>
      <c r="N50" s="136"/>
      <c r="O50" s="74"/>
      <c r="P50" s="75"/>
      <c r="Q50" s="75"/>
      <c r="R50" s="75"/>
    </row>
    <row r="51" spans="1:18" ht="15" customHeight="1" x14ac:dyDescent="0.3">
      <c r="A51" s="28" t="s">
        <v>56</v>
      </c>
      <c r="B51" s="91" t="s">
        <v>40</v>
      </c>
      <c r="C51" s="92"/>
      <c r="D51" s="92"/>
      <c r="E51" s="92"/>
      <c r="F51" s="85" t="s">
        <v>162</v>
      </c>
      <c r="G51" s="130">
        <f>L44</f>
        <v>0</v>
      </c>
      <c r="H51" s="131"/>
      <c r="I51" s="131">
        <f>P44</f>
        <v>0</v>
      </c>
      <c r="J51" s="131"/>
      <c r="K51" s="23">
        <v>0.5</v>
      </c>
      <c r="L51" s="82"/>
      <c r="M51" s="135">
        <f t="shared" ref="M51:M53" si="7">I51+L51</f>
        <v>0</v>
      </c>
      <c r="N51" s="136"/>
      <c r="O51" s="74"/>
      <c r="P51" s="75"/>
      <c r="Q51" s="75"/>
      <c r="R51" s="75"/>
    </row>
    <row r="52" spans="1:18" ht="13.5" customHeight="1" x14ac:dyDescent="0.3">
      <c r="A52" s="28" t="s">
        <v>57</v>
      </c>
      <c r="B52" s="91" t="s">
        <v>41</v>
      </c>
      <c r="C52" s="92"/>
      <c r="D52" s="92"/>
      <c r="E52" s="92"/>
      <c r="F52" s="85" t="s">
        <v>163</v>
      </c>
      <c r="G52" s="130">
        <f>M44</f>
        <v>0</v>
      </c>
      <c r="H52" s="131"/>
      <c r="I52" s="131">
        <f>Q44</f>
        <v>0</v>
      </c>
      <c r="J52" s="131"/>
      <c r="K52" s="23">
        <v>0.5</v>
      </c>
      <c r="L52" s="82"/>
      <c r="M52" s="135">
        <f t="shared" si="7"/>
        <v>0</v>
      </c>
      <c r="N52" s="136"/>
      <c r="O52" s="74"/>
      <c r="P52" s="75"/>
      <c r="Q52" s="75"/>
      <c r="R52" s="75"/>
    </row>
    <row r="53" spans="1:18" ht="15" customHeight="1" x14ac:dyDescent="0.3">
      <c r="A53" s="28" t="s">
        <v>58</v>
      </c>
      <c r="B53" s="91" t="s">
        <v>42</v>
      </c>
      <c r="C53" s="92"/>
      <c r="D53" s="92"/>
      <c r="E53" s="92"/>
      <c r="F53" s="85" t="s">
        <v>162</v>
      </c>
      <c r="G53" s="130">
        <f>N44</f>
        <v>0</v>
      </c>
      <c r="H53" s="131"/>
      <c r="I53" s="131">
        <f>R44</f>
        <v>0</v>
      </c>
      <c r="J53" s="131"/>
      <c r="K53" s="23">
        <v>0.5</v>
      </c>
      <c r="L53" s="82"/>
      <c r="M53" s="135">
        <f t="shared" si="7"/>
        <v>0</v>
      </c>
      <c r="N53" s="136"/>
      <c r="O53" s="74"/>
      <c r="P53" s="75"/>
      <c r="Q53" s="75"/>
      <c r="R53" s="75"/>
    </row>
    <row r="54" spans="1:18" ht="13.5" customHeight="1" x14ac:dyDescent="0.3">
      <c r="A54" s="132" t="s">
        <v>43</v>
      </c>
      <c r="B54" s="132"/>
      <c r="C54" s="132"/>
      <c r="D54" s="132"/>
      <c r="E54" s="132"/>
      <c r="F54" s="133"/>
      <c r="G54" s="134">
        <f>SUM(G50:H53)</f>
        <v>0</v>
      </c>
      <c r="H54" s="134"/>
      <c r="I54" s="134">
        <f>SUM(I50:J53)</f>
        <v>0</v>
      </c>
      <c r="J54" s="134"/>
      <c r="K54" s="55"/>
      <c r="L54" s="83"/>
      <c r="M54" s="102">
        <f>SUM(M50:N53)</f>
        <v>0</v>
      </c>
      <c r="N54" s="103"/>
      <c r="O54" s="76"/>
      <c r="P54" s="77"/>
      <c r="Q54" s="77"/>
      <c r="R54" s="77"/>
    </row>
    <row r="55" spans="1:18" s="5" customFormat="1" x14ac:dyDescent="0.3">
      <c r="A55" s="121" t="s">
        <v>62</v>
      </c>
      <c r="B55" s="122"/>
      <c r="C55" s="122"/>
      <c r="D55" s="122"/>
      <c r="E55" s="122"/>
      <c r="F55" s="122"/>
      <c r="G55" s="122"/>
      <c r="H55" s="122"/>
      <c r="I55" s="122"/>
      <c r="J55" s="122"/>
      <c r="K55" s="122"/>
      <c r="L55" s="122"/>
      <c r="M55" s="122"/>
      <c r="N55" s="122"/>
      <c r="O55" s="123"/>
      <c r="P55" s="123"/>
      <c r="Q55" s="123"/>
      <c r="R55" s="123"/>
    </row>
    <row r="56" spans="1:18" s="5" customFormat="1" x14ac:dyDescent="0.3">
      <c r="A56" s="120" t="s">
        <v>165</v>
      </c>
      <c r="B56" s="120"/>
      <c r="C56" s="120"/>
      <c r="D56" s="120"/>
      <c r="E56" s="120"/>
      <c r="F56" s="120"/>
      <c r="G56" s="120"/>
      <c r="H56" s="120"/>
      <c r="I56" s="120"/>
      <c r="J56" s="120"/>
      <c r="K56" s="120"/>
      <c r="L56" s="120"/>
      <c r="M56" s="120"/>
      <c r="N56" s="120"/>
      <c r="O56" s="120"/>
      <c r="P56" s="120"/>
      <c r="Q56" s="120"/>
      <c r="R56" s="120"/>
    </row>
    <row r="57" spans="1:18" s="5" customFormat="1" x14ac:dyDescent="0.3">
      <c r="A57" s="120" t="s">
        <v>166</v>
      </c>
      <c r="B57" s="120"/>
      <c r="C57" s="120"/>
      <c r="D57" s="120"/>
      <c r="E57" s="120"/>
      <c r="F57" s="120"/>
      <c r="G57" s="120"/>
      <c r="H57" s="120"/>
      <c r="I57" s="120"/>
      <c r="J57" s="120"/>
      <c r="K57" s="120"/>
      <c r="L57" s="120"/>
      <c r="M57" s="120"/>
      <c r="N57" s="120"/>
      <c r="O57" s="120"/>
      <c r="P57" s="120"/>
      <c r="Q57" s="120"/>
      <c r="R57" s="120"/>
    </row>
    <row r="58" spans="1:18" s="5" customFormat="1" x14ac:dyDescent="0.3">
      <c r="A58" s="120" t="s">
        <v>167</v>
      </c>
      <c r="B58" s="120"/>
      <c r="C58" s="120"/>
      <c r="D58" s="120"/>
      <c r="E58" s="120"/>
      <c r="F58" s="120"/>
      <c r="G58" s="120"/>
      <c r="H58" s="120"/>
      <c r="I58" s="120"/>
      <c r="J58" s="120"/>
      <c r="K58" s="120"/>
      <c r="L58" s="120"/>
      <c r="M58" s="120"/>
      <c r="N58" s="120"/>
      <c r="O58" s="120"/>
      <c r="P58" s="120"/>
      <c r="Q58" s="120"/>
      <c r="R58" s="120"/>
    </row>
    <row r="59" spans="1:18" s="5" customFormat="1" x14ac:dyDescent="0.3">
      <c r="A59" s="124" t="s">
        <v>168</v>
      </c>
      <c r="B59" s="124"/>
      <c r="C59" s="124"/>
      <c r="D59" s="124"/>
      <c r="E59" s="124"/>
      <c r="F59" s="124"/>
      <c r="G59" s="124"/>
      <c r="H59" s="124"/>
      <c r="I59" s="124"/>
      <c r="J59" s="124"/>
      <c r="K59" s="124"/>
      <c r="L59" s="124"/>
      <c r="M59" s="124"/>
      <c r="N59" s="124"/>
      <c r="O59" s="124"/>
      <c r="P59" s="124"/>
      <c r="Q59" s="124"/>
      <c r="R59" s="124"/>
    </row>
    <row r="60" spans="1:18" s="5" customFormat="1" x14ac:dyDescent="0.3">
      <c r="A60" s="22"/>
      <c r="B60" s="22"/>
      <c r="C60" s="22"/>
      <c r="D60" s="22"/>
      <c r="E60" s="22"/>
      <c r="F60" s="22"/>
      <c r="G60" s="22"/>
      <c r="H60" s="22"/>
      <c r="I60" s="22"/>
      <c r="J60" s="22"/>
      <c r="K60" s="68"/>
      <c r="L60" s="68"/>
      <c r="M60" s="68"/>
      <c r="N60" s="68"/>
      <c r="O60" s="67"/>
      <c r="P60" s="67"/>
      <c r="Q60" s="67"/>
      <c r="R60" s="67"/>
    </row>
    <row r="61" spans="1:18" s="5" customFormat="1" x14ac:dyDescent="0.3">
      <c r="A61" s="22"/>
      <c r="B61" s="22"/>
      <c r="C61" s="22"/>
      <c r="D61" s="22"/>
      <c r="E61" s="22"/>
      <c r="F61" s="22"/>
      <c r="G61" s="22"/>
      <c r="H61" s="22"/>
      <c r="I61" s="22"/>
      <c r="J61" s="22"/>
      <c r="K61" s="68"/>
      <c r="L61" s="68"/>
      <c r="M61" s="68"/>
      <c r="N61" s="68"/>
      <c r="O61" s="67"/>
      <c r="P61" s="67"/>
      <c r="Q61" s="67"/>
      <c r="R61" s="67"/>
    </row>
    <row r="62" spans="1:18" ht="13.5" customHeight="1" x14ac:dyDescent="0.3">
      <c r="A62" s="125" t="s">
        <v>22</v>
      </c>
      <c r="B62" s="125"/>
      <c r="C62" s="125"/>
      <c r="D62" s="125"/>
      <c r="E62" s="125"/>
      <c r="F62" s="125"/>
      <c r="G62" s="125"/>
      <c r="H62" s="125"/>
      <c r="I62" s="125"/>
      <c r="J62" s="125"/>
      <c r="K62" s="125"/>
      <c r="L62" s="125"/>
      <c r="M62" s="125"/>
      <c r="N62" s="125"/>
      <c r="O62" s="125"/>
      <c r="P62" s="125"/>
      <c r="Q62" s="125"/>
      <c r="R62" s="125"/>
    </row>
    <row r="63" spans="1:18" s="5" customFormat="1" x14ac:dyDescent="0.3">
      <c r="A63" s="22"/>
      <c r="B63" s="22"/>
      <c r="C63" s="22"/>
      <c r="D63" s="22"/>
      <c r="E63" s="22"/>
      <c r="F63" s="22"/>
      <c r="G63" s="22"/>
      <c r="H63" s="22"/>
      <c r="I63" s="22"/>
      <c r="J63" s="22"/>
      <c r="K63" s="68"/>
      <c r="L63" s="68"/>
      <c r="M63" s="68"/>
      <c r="N63" s="68"/>
      <c r="O63" s="67"/>
      <c r="P63" s="67"/>
      <c r="Q63" s="67"/>
      <c r="R63" s="67"/>
    </row>
    <row r="64" spans="1:18" s="5" customFormat="1" x14ac:dyDescent="0.3">
      <c r="A64" s="22"/>
      <c r="B64" s="22"/>
      <c r="C64" s="22"/>
      <c r="D64" s="22"/>
      <c r="E64" s="22"/>
      <c r="F64" s="22"/>
      <c r="G64" s="22"/>
      <c r="H64" s="22"/>
      <c r="I64" s="22"/>
      <c r="J64" s="22"/>
      <c r="K64" s="68"/>
      <c r="L64" s="68"/>
      <c r="M64" s="68"/>
      <c r="N64" s="68"/>
      <c r="O64" s="67"/>
      <c r="P64" s="67"/>
      <c r="Q64" s="67"/>
      <c r="R64" s="67"/>
    </row>
    <row r="65" spans="1:18" s="5" customFormat="1" x14ac:dyDescent="0.3">
      <c r="A65" s="22"/>
      <c r="B65" s="22"/>
      <c r="C65" s="22"/>
      <c r="D65" s="22"/>
      <c r="E65" s="22"/>
      <c r="F65" s="22"/>
      <c r="G65" s="22"/>
      <c r="H65" s="22"/>
      <c r="I65" s="22"/>
      <c r="J65" s="22"/>
      <c r="K65" s="68"/>
      <c r="L65" s="68"/>
      <c r="M65" s="68"/>
      <c r="N65" s="68"/>
      <c r="O65" s="67"/>
      <c r="P65" s="67"/>
      <c r="Q65" s="67"/>
      <c r="R65" s="67"/>
    </row>
    <row r="66" spans="1:18" s="5" customFormat="1" x14ac:dyDescent="0.3">
      <c r="A66" s="6"/>
      <c r="B66" s="21"/>
      <c r="C66" s="7"/>
      <c r="D66" s="8"/>
      <c r="E66" s="6"/>
      <c r="F66" s="6"/>
      <c r="G66" s="9"/>
      <c r="H66" s="10"/>
      <c r="I66" s="11"/>
      <c r="J66" s="12"/>
      <c r="K66" s="70"/>
      <c r="L66" s="70"/>
      <c r="M66" s="70"/>
      <c r="N66" s="70"/>
      <c r="O66" s="67"/>
      <c r="P66" s="67"/>
      <c r="Q66" s="67"/>
      <c r="R66" s="67"/>
    </row>
    <row r="67" spans="1:18" s="5" customFormat="1" x14ac:dyDescent="0.3">
      <c r="A67" s="6"/>
      <c r="B67" s="6"/>
      <c r="C67" s="7"/>
      <c r="D67" s="8"/>
      <c r="E67" s="6"/>
      <c r="F67" s="6"/>
      <c r="G67" s="9"/>
      <c r="H67" s="10"/>
      <c r="I67" s="11"/>
      <c r="J67" s="12"/>
      <c r="K67" s="70"/>
      <c r="L67" s="70"/>
      <c r="M67" s="70"/>
      <c r="N67" s="70"/>
      <c r="O67" s="67"/>
      <c r="P67" s="67"/>
      <c r="Q67" s="67"/>
      <c r="R67" s="67"/>
    </row>
    <row r="68" spans="1:18" s="5" customFormat="1" x14ac:dyDescent="0.3">
      <c r="A68" s="6"/>
      <c r="B68" s="6"/>
      <c r="C68" s="7"/>
      <c r="D68" s="8"/>
      <c r="E68" s="6"/>
      <c r="F68" s="6"/>
      <c r="G68" s="9"/>
      <c r="H68" s="10"/>
      <c r="I68" s="11"/>
      <c r="J68" s="12"/>
      <c r="K68" s="70"/>
      <c r="L68" s="70"/>
      <c r="M68" s="70"/>
      <c r="N68" s="70"/>
      <c r="O68" s="67"/>
      <c r="P68" s="67"/>
      <c r="Q68" s="67"/>
      <c r="R68" s="67"/>
    </row>
    <row r="69" spans="1:18" x14ac:dyDescent="0.3">
      <c r="A69" s="6"/>
      <c r="B69" s="6"/>
      <c r="C69" s="7"/>
      <c r="D69" s="8"/>
      <c r="E69" s="6"/>
      <c r="F69" s="6"/>
      <c r="G69" s="9"/>
      <c r="H69" s="119" t="s">
        <v>15</v>
      </c>
      <c r="I69" s="119"/>
      <c r="J69" s="119"/>
      <c r="K69" s="119"/>
      <c r="L69" s="119"/>
      <c r="M69" s="119"/>
      <c r="N69" s="70"/>
      <c r="O69" s="67"/>
      <c r="P69" s="67"/>
      <c r="Q69" s="67"/>
      <c r="R69" s="67"/>
    </row>
    <row r="70" spans="1:18" x14ac:dyDescent="0.3">
      <c r="A70" s="6"/>
      <c r="B70" s="6"/>
      <c r="C70" s="7"/>
      <c r="D70" s="8"/>
      <c r="E70" s="6"/>
      <c r="F70" s="6"/>
      <c r="G70" s="9"/>
      <c r="H70" s="90" t="s">
        <v>45</v>
      </c>
      <c r="I70" s="90"/>
      <c r="J70" s="90"/>
      <c r="K70" s="90"/>
      <c r="L70" s="90"/>
      <c r="M70" s="90"/>
      <c r="N70" s="90"/>
      <c r="O70" s="67"/>
      <c r="P70" s="67"/>
      <c r="Q70" s="67"/>
      <c r="R70" s="67"/>
    </row>
    <row r="71" spans="1:18" x14ac:dyDescent="0.3">
      <c r="A71" s="6"/>
      <c r="B71" s="6"/>
      <c r="C71" s="7"/>
      <c r="D71" s="8"/>
      <c r="E71" s="6"/>
      <c r="F71" s="6"/>
      <c r="G71" s="9"/>
      <c r="H71" s="10"/>
      <c r="I71" s="11"/>
      <c r="J71" s="12"/>
      <c r="K71" s="70"/>
      <c r="L71" s="70"/>
      <c r="M71" s="70"/>
      <c r="N71" s="70"/>
      <c r="O71" s="67"/>
      <c r="P71" s="67"/>
      <c r="Q71" s="67"/>
      <c r="R71" s="67"/>
    </row>
    <row r="72" spans="1:18" x14ac:dyDescent="0.3">
      <c r="A72" s="6"/>
      <c r="B72" s="6"/>
      <c r="C72" s="7"/>
      <c r="D72" s="8"/>
      <c r="E72" s="6"/>
      <c r="F72" s="6"/>
      <c r="G72" s="9"/>
      <c r="H72" s="10"/>
      <c r="I72" s="11"/>
      <c r="J72" s="12"/>
      <c r="K72" s="70"/>
      <c r="L72" s="70"/>
      <c r="M72" s="70"/>
      <c r="N72" s="70"/>
      <c r="O72" s="67"/>
      <c r="P72" s="67"/>
      <c r="Q72" s="67"/>
      <c r="R72" s="67"/>
    </row>
  </sheetData>
  <autoFilter ref="A6:R45" xr:uid="{00000000-0009-0000-0000-000000000000}">
    <filterColumn colId="2">
      <filters>
        <filter val="BBIPP46"/>
      </filters>
    </filterColumn>
    <filterColumn colId="6">
      <filters blank="1">
        <filter val="19 100,00 zł"/>
        <filter val="272 000,00 zł"/>
        <filter val="288 000,00 zł"/>
        <filter val="333 000,00 zł"/>
        <filter val="43 600,00 zł"/>
        <filter val="55 436,00 zł"/>
        <filter val="719 550,00 zł"/>
        <filter val="87 700,00 zł"/>
      </filters>
    </filterColumn>
    <filterColumn colId="11">
      <filters blank="1"/>
    </filterColumn>
    <filterColumn colId="12">
      <filters blank="1">
        <filter val="0,00 zł"/>
      </filters>
    </filterColumn>
  </autoFilter>
  <mergeCells count="55">
    <mergeCell ref="M49:N49"/>
    <mergeCell ref="M50:N50"/>
    <mergeCell ref="M51:N51"/>
    <mergeCell ref="M52:N52"/>
    <mergeCell ref="M53:N53"/>
    <mergeCell ref="M54:N54"/>
    <mergeCell ref="I50:J50"/>
    <mergeCell ref="G51:H51"/>
    <mergeCell ref="I53:J53"/>
    <mergeCell ref="I52:J52"/>
    <mergeCell ref="I51:J51"/>
    <mergeCell ref="A54:F54"/>
    <mergeCell ref="G54:H54"/>
    <mergeCell ref="I54:J54"/>
    <mergeCell ref="C5:C6"/>
    <mergeCell ref="D5:D6"/>
    <mergeCell ref="G49:H49"/>
    <mergeCell ref="I49:J49"/>
    <mergeCell ref="G50:H50"/>
    <mergeCell ref="G53:H53"/>
    <mergeCell ref="G52:H52"/>
    <mergeCell ref="A4:R4"/>
    <mergeCell ref="A5:A6"/>
    <mergeCell ref="B5:B6"/>
    <mergeCell ref="I48:J48"/>
    <mergeCell ref="G48:H48"/>
    <mergeCell ref="M48:N48"/>
    <mergeCell ref="H69:M69"/>
    <mergeCell ref="A58:R58"/>
    <mergeCell ref="A57:R57"/>
    <mergeCell ref="A56:R56"/>
    <mergeCell ref="A55:R55"/>
    <mergeCell ref="A59:R59"/>
    <mergeCell ref="A62:R62"/>
    <mergeCell ref="A45:N45"/>
    <mergeCell ref="B48:F48"/>
    <mergeCell ref="A44:F44"/>
    <mergeCell ref="H44:J44"/>
    <mergeCell ref="I5:J5"/>
    <mergeCell ref="B50:E50"/>
    <mergeCell ref="B51:E51"/>
    <mergeCell ref="B52:E52"/>
    <mergeCell ref="B53:E53"/>
    <mergeCell ref="A1:R1"/>
    <mergeCell ref="A2:R2"/>
    <mergeCell ref="A3:R3"/>
    <mergeCell ref="H5:H6"/>
    <mergeCell ref="K5:N5"/>
    <mergeCell ref="O5:R5"/>
    <mergeCell ref="K48:L48"/>
    <mergeCell ref="A47:N47"/>
    <mergeCell ref="B49:E49"/>
    <mergeCell ref="E5:E6"/>
    <mergeCell ref="F5:F6"/>
    <mergeCell ref="G5:G6"/>
  </mergeCells>
  <conditionalFormatting sqref="G23">
    <cfRule type="timePeriod" dxfId="17" priority="16" timePeriod="nextMonth">
      <formula>AND(MONTH(G23)=MONTH(EDATE(TODAY(),0+1)),YEAR(G23)=YEAR(EDATE(TODAY(),0+1)))</formula>
    </cfRule>
    <cfRule type="timePeriod" dxfId="16" priority="17" timePeriod="lastMonth">
      <formula>AND(MONTH(G23)=MONTH(EDATE(TODAY(),0-1)),YEAR(G23)=YEAR(EDATE(TODAY(),0-1)))</formula>
    </cfRule>
    <cfRule type="timePeriod" dxfId="15" priority="18" timePeriod="thisMonth">
      <formula>AND(MONTH(G23)=MONTH(TODAY()),YEAR(G23)=YEAR(TODAY()))</formula>
    </cfRule>
    <cfRule type="timePeriod" dxfId="14" priority="19" timePeriod="nextMonth">
      <formula>AND(MONTH(G23)=MONTH(EDATE(TODAY(),0+1)),YEAR(G23)=YEAR(EDATE(TODAY(),0+1)))</formula>
    </cfRule>
    <cfRule type="timePeriod" dxfId="13" priority="20" timePeriod="lastMonth">
      <formula>AND(MONTH(G23)=MONTH(EDATE(TODAY(),0-1)),YEAR(G23)=YEAR(EDATE(TODAY(),0-1)))</formula>
    </cfRule>
    <cfRule type="timePeriod" dxfId="12" priority="21" timePeriod="thisMonth">
      <formula>AND(MONTH(G23)=MONTH(TODAY()),YEAR(G23)=YEAR(TODAY()))</formula>
    </cfRule>
  </conditionalFormatting>
  <conditionalFormatting sqref="G42">
    <cfRule type="timePeriod" dxfId="11" priority="13" timePeriod="nextMonth">
      <formula>AND(MONTH(G42)=MONTH(EDATE(TODAY(),0+1)),YEAR(G42)=YEAR(EDATE(TODAY(),0+1)))</formula>
    </cfRule>
    <cfRule type="timePeriod" dxfId="10" priority="14" timePeriod="lastMonth">
      <formula>AND(MONTH(G42)=MONTH(EDATE(TODAY(),0-1)),YEAR(G42)=YEAR(EDATE(TODAY(),0-1)))</formula>
    </cfRule>
    <cfRule type="timePeriod" dxfId="9" priority="15" timePeriod="thisMonth">
      <formula>AND(MONTH(G42)=MONTH(TODAY()),YEAR(G42)=YEAR(TODAY()))</formula>
    </cfRule>
    <cfRule type="timePeriod" dxfId="8" priority="22" timePeriod="nextMonth">
      <formula>AND(MONTH(G42)=MONTH(EDATE(TODAY(),0+1)),YEAR(G42)=YEAR(EDATE(TODAY(),0+1)))</formula>
    </cfRule>
    <cfRule type="timePeriod" dxfId="7" priority="23" timePeriod="lastMonth">
      <formula>AND(MONTH(G42)=MONTH(EDATE(TODAY(),0-1)),YEAR(G42)=YEAR(EDATE(TODAY(),0-1)))</formula>
    </cfRule>
    <cfRule type="timePeriod" dxfId="6" priority="24" timePeriod="thisMonth">
      <formula>AND(MONTH(G42)=MONTH(TODAY()),YEAR(G42)=YEAR(TODAY()))</formula>
    </cfRule>
  </conditionalFormatting>
  <conditionalFormatting sqref="J7:K43">
    <cfRule type="timePeriod" dxfId="5" priority="5" timePeriod="nextMonth">
      <formula>AND(MONTH(J7)=MONTH(EDATE(TODAY(),0+1)),YEAR(J7)=YEAR(EDATE(TODAY(),0+1)))</formula>
    </cfRule>
    <cfRule type="timePeriod" dxfId="4" priority="6" timePeriod="thisMonth">
      <formula>AND(MONTH(J7)=MONTH(TODAY()),YEAR(J7)=YEAR(TODAY()))</formula>
    </cfRule>
  </conditionalFormatting>
  <conditionalFormatting sqref="L28:M29 L30 L42:M43">
    <cfRule type="timePeriod" dxfId="3" priority="9" timePeriod="nextMonth">
      <formula>AND(MONTH(L28)=MONTH(EDATE(TODAY(),0+1)),YEAR(L28)=YEAR(EDATE(TODAY(),0+1)))</formula>
    </cfRule>
    <cfRule type="timePeriod" dxfId="2" priority="10" timePeriod="thisMonth">
      <formula>AND(MONTH(L28)=MONTH(TODAY()),YEAR(L28)=YEAR(TODAY()))</formula>
    </cfRule>
  </conditionalFormatting>
  <conditionalFormatting sqref="M7:M11 M15:M27 L21:L23">
    <cfRule type="timePeriod" dxfId="1" priority="7" timePeriod="nextMonth">
      <formula>AND(MONTH(L7)=MONTH(EDATE(TODAY(),0+1)),YEAR(L7)=YEAR(EDATE(TODAY(),0+1)))</formula>
    </cfRule>
    <cfRule type="timePeriod" dxfId="0" priority="8" timePeriod="thisMonth">
      <formula>AND(MONTH(L7)=MONTH(TODAY()),YEAR(L7)=YEAR(TODAY()))</formula>
    </cfRule>
  </conditionalFormatting>
  <dataValidations count="1">
    <dataValidation allowBlank="1" showErrorMessage="1" sqref="IP65455 SL65455 ACH65455 AMD65455 AVZ65455 BFV65455 BPR65455 BZN65455 CJJ65455 CTF65455 DDB65455 DMX65455 DWT65455 EGP65455 EQL65455 FAH65455 FKD65455 FTZ65455 GDV65455 GNR65455 GXN65455 HHJ65455 HRF65455 IBB65455 IKX65455 IUT65455 JEP65455 JOL65455 JYH65455 KID65455 KRZ65455 LBV65455 LLR65455 LVN65455 MFJ65455 MPF65455 MZB65455 NIX65455 NST65455 OCP65455 OML65455 OWH65455 PGD65455 PPZ65455 PZV65455 QJR65455 QTN65455 RDJ65455 RNF65455 RXB65455 SGX65455 SQT65455 TAP65455 TKL65455 TUH65455 UED65455 UNZ65455 UXV65455 VHR65455 VRN65455 WBJ65455 WLF65455 WVB65455 IP130991 SL130991 ACH130991 AMD130991 AVZ130991 BFV130991 BPR130991 BZN130991 CJJ130991 CTF130991 DDB130991 DMX130991 DWT130991 EGP130991 EQL130991 FAH130991 FKD130991 FTZ130991 GDV130991 GNR130991 GXN130991 HHJ130991 HRF130991 IBB130991 IKX130991 IUT130991 JEP130991 JOL130991 JYH130991 KID130991 KRZ130991 LBV130991 LLR130991 LVN130991 MFJ130991 MPF130991 MZB130991 NIX130991 NST130991 OCP130991 OML130991 OWH130991 PGD130991 PPZ130991 PZV130991 QJR130991 QTN130991 RDJ130991 RNF130991 RXB130991 SGX130991 SQT130991 TAP130991 TKL130991 TUH130991 UED130991 UNZ130991 UXV130991 VHR130991 VRN130991 WBJ130991 WLF130991 WVB130991 IP196527 SL196527 ACH196527 AMD196527 AVZ196527 BFV196527 BPR196527 BZN196527 CJJ196527 CTF196527 DDB196527 DMX196527 DWT196527 EGP196527 EQL196527 FAH196527 FKD196527 FTZ196527 GDV196527 GNR196527 GXN196527 HHJ196527 HRF196527 IBB196527 IKX196527 IUT196527 JEP196527 JOL196527 JYH196527 KID196527 KRZ196527 LBV196527 LLR196527 LVN196527 MFJ196527 MPF196527 MZB196527 NIX196527 NST196527 OCP196527 OML196527 OWH196527 PGD196527 PPZ196527 PZV196527 QJR196527 QTN196527 RDJ196527 RNF196527 RXB196527 SGX196527 SQT196527 TAP196527 TKL196527 TUH196527 UED196527 UNZ196527 UXV196527 VHR196527 VRN196527 WBJ196527 WLF196527 WVB196527 IP262063 SL262063 ACH262063 AMD262063 AVZ262063 BFV262063 BPR262063 BZN262063 CJJ262063 CTF262063 DDB262063 DMX262063 DWT262063 EGP262063 EQL262063 FAH262063 FKD262063 FTZ262063 GDV262063 GNR262063 GXN262063 HHJ262063 HRF262063 IBB262063 IKX262063 IUT262063 JEP262063 JOL262063 JYH262063 KID262063 KRZ262063 LBV262063 LLR262063 LVN262063 MFJ262063 MPF262063 MZB262063 NIX262063 NST262063 OCP262063 OML262063 OWH262063 PGD262063 PPZ262063 PZV262063 QJR262063 QTN262063 RDJ262063 RNF262063 RXB262063 SGX262063 SQT262063 TAP262063 TKL262063 TUH262063 UED262063 UNZ262063 UXV262063 VHR262063 VRN262063 WBJ262063 WLF262063 WVB262063 IP327599 SL327599 ACH327599 AMD327599 AVZ327599 BFV327599 BPR327599 BZN327599 CJJ327599 CTF327599 DDB327599 DMX327599 DWT327599 EGP327599 EQL327599 FAH327599 FKD327599 FTZ327599 GDV327599 GNR327599 GXN327599 HHJ327599 HRF327599 IBB327599 IKX327599 IUT327599 JEP327599 JOL327599 JYH327599 KID327599 KRZ327599 LBV327599 LLR327599 LVN327599 MFJ327599 MPF327599 MZB327599 NIX327599 NST327599 OCP327599 OML327599 OWH327599 PGD327599 PPZ327599 PZV327599 QJR327599 QTN327599 RDJ327599 RNF327599 RXB327599 SGX327599 SQT327599 TAP327599 TKL327599 TUH327599 UED327599 UNZ327599 UXV327599 VHR327599 VRN327599 WBJ327599 WLF327599 WVB327599 IP393135 SL393135 ACH393135 AMD393135 AVZ393135 BFV393135 BPR393135 BZN393135 CJJ393135 CTF393135 DDB393135 DMX393135 DWT393135 EGP393135 EQL393135 FAH393135 FKD393135 FTZ393135 GDV393135 GNR393135 GXN393135 HHJ393135 HRF393135 IBB393135 IKX393135 IUT393135 JEP393135 JOL393135 JYH393135 KID393135 KRZ393135 LBV393135 LLR393135 LVN393135 MFJ393135 MPF393135 MZB393135 NIX393135 NST393135 OCP393135 OML393135 OWH393135 PGD393135 PPZ393135 PZV393135 QJR393135 QTN393135 RDJ393135 RNF393135 RXB393135 SGX393135 SQT393135 TAP393135 TKL393135 TUH393135 UED393135 UNZ393135 UXV393135 VHR393135 VRN393135 WBJ393135 WLF393135 WVB393135 IP458671 SL458671 ACH458671 AMD458671 AVZ458671 BFV458671 BPR458671 BZN458671 CJJ458671 CTF458671 DDB458671 DMX458671 DWT458671 EGP458671 EQL458671 FAH458671 FKD458671 FTZ458671 GDV458671 GNR458671 GXN458671 HHJ458671 HRF458671 IBB458671 IKX458671 IUT458671 JEP458671 JOL458671 JYH458671 KID458671 KRZ458671 LBV458671 LLR458671 LVN458671 MFJ458671 MPF458671 MZB458671 NIX458671 NST458671 OCP458671 OML458671 OWH458671 PGD458671 PPZ458671 PZV458671 QJR458671 QTN458671 RDJ458671 RNF458671 RXB458671 SGX458671 SQT458671 TAP458671 TKL458671 TUH458671 UED458671 UNZ458671 UXV458671 VHR458671 VRN458671 WBJ458671 WLF458671 WVB458671 IP524207 SL524207 ACH524207 AMD524207 AVZ524207 BFV524207 BPR524207 BZN524207 CJJ524207 CTF524207 DDB524207 DMX524207 DWT524207 EGP524207 EQL524207 FAH524207 FKD524207 FTZ524207 GDV524207 GNR524207 GXN524207 HHJ524207 HRF524207 IBB524207 IKX524207 IUT524207 JEP524207 JOL524207 JYH524207 KID524207 KRZ524207 LBV524207 LLR524207 LVN524207 MFJ524207 MPF524207 MZB524207 NIX524207 NST524207 OCP524207 OML524207 OWH524207 PGD524207 PPZ524207 PZV524207 QJR524207 QTN524207 RDJ524207 RNF524207 RXB524207 SGX524207 SQT524207 TAP524207 TKL524207 TUH524207 UED524207 UNZ524207 UXV524207 VHR524207 VRN524207 WBJ524207 WLF524207 WVB524207 IP589743 SL589743 ACH589743 AMD589743 AVZ589743 BFV589743 BPR589743 BZN589743 CJJ589743 CTF589743 DDB589743 DMX589743 DWT589743 EGP589743 EQL589743 FAH589743 FKD589743 FTZ589743 GDV589743 GNR589743 GXN589743 HHJ589743 HRF589743 IBB589743 IKX589743 IUT589743 JEP589743 JOL589743 JYH589743 KID589743 KRZ589743 LBV589743 LLR589743 LVN589743 MFJ589743 MPF589743 MZB589743 NIX589743 NST589743 OCP589743 OML589743 OWH589743 PGD589743 PPZ589743 PZV589743 QJR589743 QTN589743 RDJ589743 RNF589743 RXB589743 SGX589743 SQT589743 TAP589743 TKL589743 TUH589743 UED589743 UNZ589743 UXV589743 VHR589743 VRN589743 WBJ589743 WLF589743 WVB589743 IP655279 SL655279 ACH655279 AMD655279 AVZ655279 BFV655279 BPR655279 BZN655279 CJJ655279 CTF655279 DDB655279 DMX655279 DWT655279 EGP655279 EQL655279 FAH655279 FKD655279 FTZ655279 GDV655279 GNR655279 GXN655279 HHJ655279 HRF655279 IBB655279 IKX655279 IUT655279 JEP655279 JOL655279 JYH655279 KID655279 KRZ655279 LBV655279 LLR655279 LVN655279 MFJ655279 MPF655279 MZB655279 NIX655279 NST655279 OCP655279 OML655279 OWH655279 PGD655279 PPZ655279 PZV655279 QJR655279 QTN655279 RDJ655279 RNF655279 RXB655279 SGX655279 SQT655279 TAP655279 TKL655279 TUH655279 UED655279 UNZ655279 UXV655279 VHR655279 VRN655279 WBJ655279 WLF655279 WVB655279 IP720815 SL720815 ACH720815 AMD720815 AVZ720815 BFV720815 BPR720815 BZN720815 CJJ720815 CTF720815 DDB720815 DMX720815 DWT720815 EGP720815 EQL720815 FAH720815 FKD720815 FTZ720815 GDV720815 GNR720815 GXN720815 HHJ720815 HRF720815 IBB720815 IKX720815 IUT720815 JEP720815 JOL720815 JYH720815 KID720815 KRZ720815 LBV720815 LLR720815 LVN720815 MFJ720815 MPF720815 MZB720815 NIX720815 NST720815 OCP720815 OML720815 OWH720815 PGD720815 PPZ720815 PZV720815 QJR720815 QTN720815 RDJ720815 RNF720815 RXB720815 SGX720815 SQT720815 TAP720815 TKL720815 TUH720815 UED720815 UNZ720815 UXV720815 VHR720815 VRN720815 WBJ720815 WLF720815 WVB720815 IP786351 SL786351 ACH786351 AMD786351 AVZ786351 BFV786351 BPR786351 BZN786351 CJJ786351 CTF786351 DDB786351 DMX786351 DWT786351 EGP786351 EQL786351 FAH786351 FKD786351 FTZ786351 GDV786351 GNR786351 GXN786351 HHJ786351 HRF786351 IBB786351 IKX786351 IUT786351 JEP786351 JOL786351 JYH786351 KID786351 KRZ786351 LBV786351 LLR786351 LVN786351 MFJ786351 MPF786351 MZB786351 NIX786351 NST786351 OCP786351 OML786351 OWH786351 PGD786351 PPZ786351 PZV786351 QJR786351 QTN786351 RDJ786351 RNF786351 RXB786351 SGX786351 SQT786351 TAP786351 TKL786351 TUH786351 UED786351 UNZ786351 UXV786351 VHR786351 VRN786351 WBJ786351 WLF786351 WVB786351 IP851887 SL851887 ACH851887 AMD851887 AVZ851887 BFV851887 BPR851887 BZN851887 CJJ851887 CTF851887 DDB851887 DMX851887 DWT851887 EGP851887 EQL851887 FAH851887 FKD851887 FTZ851887 GDV851887 GNR851887 GXN851887 HHJ851887 HRF851887 IBB851887 IKX851887 IUT851887 JEP851887 JOL851887 JYH851887 KID851887 KRZ851887 LBV851887 LLR851887 LVN851887 MFJ851887 MPF851887 MZB851887 NIX851887 NST851887 OCP851887 OML851887 OWH851887 PGD851887 PPZ851887 PZV851887 QJR851887 QTN851887 RDJ851887 RNF851887 RXB851887 SGX851887 SQT851887 TAP851887 TKL851887 TUH851887 UED851887 UNZ851887 UXV851887 VHR851887 VRN851887 WBJ851887 WLF851887 WVB851887 IP917423 SL917423 ACH917423 AMD917423 AVZ917423 BFV917423 BPR917423 BZN917423 CJJ917423 CTF917423 DDB917423 DMX917423 DWT917423 EGP917423 EQL917423 FAH917423 FKD917423 FTZ917423 GDV917423 GNR917423 GXN917423 HHJ917423 HRF917423 IBB917423 IKX917423 IUT917423 JEP917423 JOL917423 JYH917423 KID917423 KRZ917423 LBV917423 LLR917423 LVN917423 MFJ917423 MPF917423 MZB917423 NIX917423 NST917423 OCP917423 OML917423 OWH917423 PGD917423 PPZ917423 PZV917423 QJR917423 QTN917423 RDJ917423 RNF917423 RXB917423 SGX917423 SQT917423 TAP917423 TKL917423 TUH917423 UED917423 UNZ917423 UXV917423 VHR917423 VRN917423 WBJ917423 WLF917423 WVB917423 IP982959 SL982959 ACH982959 AMD982959 AVZ982959 BFV982959 BPR982959 BZN982959 CJJ982959 CTF982959 DDB982959 DMX982959 DWT982959 EGP982959 EQL982959 FAH982959 FKD982959 FTZ982959 GDV982959 GNR982959 GXN982959 HHJ982959 HRF982959 IBB982959 IKX982959 IUT982959 JEP982959 JOL982959 JYH982959 KID982959 KRZ982959 LBV982959 LLR982959 LVN982959 MFJ982959 MPF982959 MZB982959 NIX982959 NST982959 OCP982959 OML982959 OWH982959 PGD982959 PPZ982959 PZV982959 QJR982959 QTN982959 RDJ982959 RNF982959 RXB982959 SGX982959 SQT982959 TAP982959 TKL982959 TUH982959 UED982959 UNZ982959 UXV982959 VHR982959 VRN982959 WBJ982959 WLF982959 WVB982959 IX12:IX14 ST12:ST14 ACP12:ACP14 AML12:AML14 AWH12:AWH14 BGD12:BGD14 BPZ12:BPZ14 BZV12:BZV14 CJR12:CJR14 CTN12:CTN14 DDJ12:DDJ14 DNF12:DNF14 DXB12:DXB14 EGX12:EGX14 EQT12:EQT14 FAP12:FAP14 FKL12:FKL14 FUH12:FUH14 GED12:GED14 GNZ12:GNZ14 GXV12:GXV14 HHR12:HHR14 HRN12:HRN14 IBJ12:IBJ14 ILF12:ILF14 IVB12:IVB14 JEX12:JEX14 JOT12:JOT14 JYP12:JYP14 KIL12:KIL14 KSH12:KSH14 LCD12:LCD14 LLZ12:LLZ14 LVV12:LVV14 MFR12:MFR14 MPN12:MPN14 MZJ12:MZJ14 NJF12:NJF14 NTB12:NTB14 OCX12:OCX14 OMT12:OMT14 OWP12:OWP14 PGL12:PGL14 PQH12:PQH14 QAD12:QAD14 QJZ12:QJZ14 QTV12:QTV14 RDR12:RDR14 RNN12:RNN14 RXJ12:RXJ14 SHF12:SHF14 SRB12:SRB14 TAX12:TAX14 TKT12:TKT14 TUP12:TUP14 UEL12:UEL14 UOH12:UOH14 UYD12:UYD14 VHZ12:VHZ14 VRV12:VRV14 WBR12:WBR14 WLN12:WLN14 WVJ12:WVJ14 IX65469:IX65470 ST65469:ST65470 ACP65469:ACP65470 AML65469:AML65470 AWH65469:AWH65470 BGD65469:BGD65470 BPZ65469:BPZ65470 BZV65469:BZV65470 CJR65469:CJR65470 CTN65469:CTN65470 DDJ65469:DDJ65470 DNF65469:DNF65470 DXB65469:DXB65470 EGX65469:EGX65470 EQT65469:EQT65470 FAP65469:FAP65470 FKL65469:FKL65470 FUH65469:FUH65470 GED65469:GED65470 GNZ65469:GNZ65470 GXV65469:GXV65470 HHR65469:HHR65470 HRN65469:HRN65470 IBJ65469:IBJ65470 ILF65469:ILF65470 IVB65469:IVB65470 JEX65469:JEX65470 JOT65469:JOT65470 JYP65469:JYP65470 KIL65469:KIL65470 KSH65469:KSH65470 LCD65469:LCD65470 LLZ65469:LLZ65470 LVV65469:LVV65470 MFR65469:MFR65470 MPN65469:MPN65470 MZJ65469:MZJ65470 NJF65469:NJF65470 NTB65469:NTB65470 OCX65469:OCX65470 OMT65469:OMT65470 OWP65469:OWP65470 PGL65469:PGL65470 PQH65469:PQH65470 QAD65469:QAD65470 QJZ65469:QJZ65470 QTV65469:QTV65470 RDR65469:RDR65470 RNN65469:RNN65470 RXJ65469:RXJ65470 SHF65469:SHF65470 SRB65469:SRB65470 TAX65469:TAX65470 TKT65469:TKT65470 TUP65469:TUP65470 UEL65469:UEL65470 UOH65469:UOH65470 UYD65469:UYD65470 VHZ65469:VHZ65470 VRV65469:VRV65470 WBR65469:WBR65470 WLN65469:WLN65470 WVJ65469:WVJ65470 IX131005:IX131006 ST131005:ST131006 ACP131005:ACP131006 AML131005:AML131006 AWH131005:AWH131006 BGD131005:BGD131006 BPZ131005:BPZ131006 BZV131005:BZV131006 CJR131005:CJR131006 CTN131005:CTN131006 DDJ131005:DDJ131006 DNF131005:DNF131006 DXB131005:DXB131006 EGX131005:EGX131006 EQT131005:EQT131006 FAP131005:FAP131006 FKL131005:FKL131006 FUH131005:FUH131006 GED131005:GED131006 GNZ131005:GNZ131006 GXV131005:GXV131006 HHR131005:HHR131006 HRN131005:HRN131006 IBJ131005:IBJ131006 ILF131005:ILF131006 IVB131005:IVB131006 JEX131005:JEX131006 JOT131005:JOT131006 JYP131005:JYP131006 KIL131005:KIL131006 KSH131005:KSH131006 LCD131005:LCD131006 LLZ131005:LLZ131006 LVV131005:LVV131006 MFR131005:MFR131006 MPN131005:MPN131006 MZJ131005:MZJ131006 NJF131005:NJF131006 NTB131005:NTB131006 OCX131005:OCX131006 OMT131005:OMT131006 OWP131005:OWP131006 PGL131005:PGL131006 PQH131005:PQH131006 QAD131005:QAD131006 QJZ131005:QJZ131006 QTV131005:QTV131006 RDR131005:RDR131006 RNN131005:RNN131006 RXJ131005:RXJ131006 SHF131005:SHF131006 SRB131005:SRB131006 TAX131005:TAX131006 TKT131005:TKT131006 TUP131005:TUP131006 UEL131005:UEL131006 UOH131005:UOH131006 UYD131005:UYD131006 VHZ131005:VHZ131006 VRV131005:VRV131006 WBR131005:WBR131006 WLN131005:WLN131006 WVJ131005:WVJ131006 IX196541:IX196542 ST196541:ST196542 ACP196541:ACP196542 AML196541:AML196542 AWH196541:AWH196542 BGD196541:BGD196542 BPZ196541:BPZ196542 BZV196541:BZV196542 CJR196541:CJR196542 CTN196541:CTN196542 DDJ196541:DDJ196542 DNF196541:DNF196542 DXB196541:DXB196542 EGX196541:EGX196542 EQT196541:EQT196542 FAP196541:FAP196542 FKL196541:FKL196542 FUH196541:FUH196542 GED196541:GED196542 GNZ196541:GNZ196542 GXV196541:GXV196542 HHR196541:HHR196542 HRN196541:HRN196542 IBJ196541:IBJ196542 ILF196541:ILF196542 IVB196541:IVB196542 JEX196541:JEX196542 JOT196541:JOT196542 JYP196541:JYP196542 KIL196541:KIL196542 KSH196541:KSH196542 LCD196541:LCD196542 LLZ196541:LLZ196542 LVV196541:LVV196542 MFR196541:MFR196542 MPN196541:MPN196542 MZJ196541:MZJ196542 NJF196541:NJF196542 NTB196541:NTB196542 OCX196541:OCX196542 OMT196541:OMT196542 OWP196541:OWP196542 PGL196541:PGL196542 PQH196541:PQH196542 QAD196541:QAD196542 QJZ196541:QJZ196542 QTV196541:QTV196542 RDR196541:RDR196542 RNN196541:RNN196542 RXJ196541:RXJ196542 SHF196541:SHF196542 SRB196541:SRB196542 TAX196541:TAX196542 TKT196541:TKT196542 TUP196541:TUP196542 UEL196541:UEL196542 UOH196541:UOH196542 UYD196541:UYD196542 VHZ196541:VHZ196542 VRV196541:VRV196542 WBR196541:WBR196542 WLN196541:WLN196542 WVJ196541:WVJ196542 IX262077:IX262078 ST262077:ST262078 ACP262077:ACP262078 AML262077:AML262078 AWH262077:AWH262078 BGD262077:BGD262078 BPZ262077:BPZ262078 BZV262077:BZV262078 CJR262077:CJR262078 CTN262077:CTN262078 DDJ262077:DDJ262078 DNF262077:DNF262078 DXB262077:DXB262078 EGX262077:EGX262078 EQT262077:EQT262078 FAP262077:FAP262078 FKL262077:FKL262078 FUH262077:FUH262078 GED262077:GED262078 GNZ262077:GNZ262078 GXV262077:GXV262078 HHR262077:HHR262078 HRN262077:HRN262078 IBJ262077:IBJ262078 ILF262077:ILF262078 IVB262077:IVB262078 JEX262077:JEX262078 JOT262077:JOT262078 JYP262077:JYP262078 KIL262077:KIL262078 KSH262077:KSH262078 LCD262077:LCD262078 LLZ262077:LLZ262078 LVV262077:LVV262078 MFR262077:MFR262078 MPN262077:MPN262078 MZJ262077:MZJ262078 NJF262077:NJF262078 NTB262077:NTB262078 OCX262077:OCX262078 OMT262077:OMT262078 OWP262077:OWP262078 PGL262077:PGL262078 PQH262077:PQH262078 QAD262077:QAD262078 QJZ262077:QJZ262078 QTV262077:QTV262078 RDR262077:RDR262078 RNN262077:RNN262078 RXJ262077:RXJ262078 SHF262077:SHF262078 SRB262077:SRB262078 TAX262077:TAX262078 TKT262077:TKT262078 TUP262077:TUP262078 UEL262077:UEL262078 UOH262077:UOH262078 UYD262077:UYD262078 VHZ262077:VHZ262078 VRV262077:VRV262078 WBR262077:WBR262078 WLN262077:WLN262078 WVJ262077:WVJ262078 IX327613:IX327614 ST327613:ST327614 ACP327613:ACP327614 AML327613:AML327614 AWH327613:AWH327614 BGD327613:BGD327614 BPZ327613:BPZ327614 BZV327613:BZV327614 CJR327613:CJR327614 CTN327613:CTN327614 DDJ327613:DDJ327614 DNF327613:DNF327614 DXB327613:DXB327614 EGX327613:EGX327614 EQT327613:EQT327614 FAP327613:FAP327614 FKL327613:FKL327614 FUH327613:FUH327614 GED327613:GED327614 GNZ327613:GNZ327614 GXV327613:GXV327614 HHR327613:HHR327614 HRN327613:HRN327614 IBJ327613:IBJ327614 ILF327613:ILF327614 IVB327613:IVB327614 JEX327613:JEX327614 JOT327613:JOT327614 JYP327613:JYP327614 KIL327613:KIL327614 KSH327613:KSH327614 LCD327613:LCD327614 LLZ327613:LLZ327614 LVV327613:LVV327614 MFR327613:MFR327614 MPN327613:MPN327614 MZJ327613:MZJ327614 NJF327613:NJF327614 NTB327613:NTB327614 OCX327613:OCX327614 OMT327613:OMT327614 OWP327613:OWP327614 PGL327613:PGL327614 PQH327613:PQH327614 QAD327613:QAD327614 QJZ327613:QJZ327614 QTV327613:QTV327614 RDR327613:RDR327614 RNN327613:RNN327614 RXJ327613:RXJ327614 SHF327613:SHF327614 SRB327613:SRB327614 TAX327613:TAX327614 TKT327613:TKT327614 TUP327613:TUP327614 UEL327613:UEL327614 UOH327613:UOH327614 UYD327613:UYD327614 VHZ327613:VHZ327614 VRV327613:VRV327614 WBR327613:WBR327614 WLN327613:WLN327614 WVJ327613:WVJ327614 IX393149:IX393150 ST393149:ST393150 ACP393149:ACP393150 AML393149:AML393150 AWH393149:AWH393150 BGD393149:BGD393150 BPZ393149:BPZ393150 BZV393149:BZV393150 CJR393149:CJR393150 CTN393149:CTN393150 DDJ393149:DDJ393150 DNF393149:DNF393150 DXB393149:DXB393150 EGX393149:EGX393150 EQT393149:EQT393150 FAP393149:FAP393150 FKL393149:FKL393150 FUH393149:FUH393150 GED393149:GED393150 GNZ393149:GNZ393150 GXV393149:GXV393150 HHR393149:HHR393150 HRN393149:HRN393150 IBJ393149:IBJ393150 ILF393149:ILF393150 IVB393149:IVB393150 JEX393149:JEX393150 JOT393149:JOT393150 JYP393149:JYP393150 KIL393149:KIL393150 KSH393149:KSH393150 LCD393149:LCD393150 LLZ393149:LLZ393150 LVV393149:LVV393150 MFR393149:MFR393150 MPN393149:MPN393150 MZJ393149:MZJ393150 NJF393149:NJF393150 NTB393149:NTB393150 OCX393149:OCX393150 OMT393149:OMT393150 OWP393149:OWP393150 PGL393149:PGL393150 PQH393149:PQH393150 QAD393149:QAD393150 QJZ393149:QJZ393150 QTV393149:QTV393150 RDR393149:RDR393150 RNN393149:RNN393150 RXJ393149:RXJ393150 SHF393149:SHF393150 SRB393149:SRB393150 TAX393149:TAX393150 TKT393149:TKT393150 TUP393149:TUP393150 UEL393149:UEL393150 UOH393149:UOH393150 UYD393149:UYD393150 VHZ393149:VHZ393150 VRV393149:VRV393150 WBR393149:WBR393150 WLN393149:WLN393150 WVJ393149:WVJ393150 IX458685:IX458686 ST458685:ST458686 ACP458685:ACP458686 AML458685:AML458686 AWH458685:AWH458686 BGD458685:BGD458686 BPZ458685:BPZ458686 BZV458685:BZV458686 CJR458685:CJR458686 CTN458685:CTN458686 DDJ458685:DDJ458686 DNF458685:DNF458686 DXB458685:DXB458686 EGX458685:EGX458686 EQT458685:EQT458686 FAP458685:FAP458686 FKL458685:FKL458686 FUH458685:FUH458686 GED458685:GED458686 GNZ458685:GNZ458686 GXV458685:GXV458686 HHR458685:HHR458686 HRN458685:HRN458686 IBJ458685:IBJ458686 ILF458685:ILF458686 IVB458685:IVB458686 JEX458685:JEX458686 JOT458685:JOT458686 JYP458685:JYP458686 KIL458685:KIL458686 KSH458685:KSH458686 LCD458685:LCD458686 LLZ458685:LLZ458686 LVV458685:LVV458686 MFR458685:MFR458686 MPN458685:MPN458686 MZJ458685:MZJ458686 NJF458685:NJF458686 NTB458685:NTB458686 OCX458685:OCX458686 OMT458685:OMT458686 OWP458685:OWP458686 PGL458685:PGL458686 PQH458685:PQH458686 QAD458685:QAD458686 QJZ458685:QJZ458686 QTV458685:QTV458686 RDR458685:RDR458686 RNN458685:RNN458686 RXJ458685:RXJ458686 SHF458685:SHF458686 SRB458685:SRB458686 TAX458685:TAX458686 TKT458685:TKT458686 TUP458685:TUP458686 UEL458685:UEL458686 UOH458685:UOH458686 UYD458685:UYD458686 VHZ458685:VHZ458686 VRV458685:VRV458686 WBR458685:WBR458686 WLN458685:WLN458686 WVJ458685:WVJ458686 IX524221:IX524222 ST524221:ST524222 ACP524221:ACP524222 AML524221:AML524222 AWH524221:AWH524222 BGD524221:BGD524222 BPZ524221:BPZ524222 BZV524221:BZV524222 CJR524221:CJR524222 CTN524221:CTN524222 DDJ524221:DDJ524222 DNF524221:DNF524222 DXB524221:DXB524222 EGX524221:EGX524222 EQT524221:EQT524222 FAP524221:FAP524222 FKL524221:FKL524222 FUH524221:FUH524222 GED524221:GED524222 GNZ524221:GNZ524222 GXV524221:GXV524222 HHR524221:HHR524222 HRN524221:HRN524222 IBJ524221:IBJ524222 ILF524221:ILF524222 IVB524221:IVB524222 JEX524221:JEX524222 JOT524221:JOT524222 JYP524221:JYP524222 KIL524221:KIL524222 KSH524221:KSH524222 LCD524221:LCD524222 LLZ524221:LLZ524222 LVV524221:LVV524222 MFR524221:MFR524222 MPN524221:MPN524222 MZJ524221:MZJ524222 NJF524221:NJF524222 NTB524221:NTB524222 OCX524221:OCX524222 OMT524221:OMT524222 OWP524221:OWP524222 PGL524221:PGL524222 PQH524221:PQH524222 QAD524221:QAD524222 QJZ524221:QJZ524222 QTV524221:QTV524222 RDR524221:RDR524222 RNN524221:RNN524222 RXJ524221:RXJ524222 SHF524221:SHF524222 SRB524221:SRB524222 TAX524221:TAX524222 TKT524221:TKT524222 TUP524221:TUP524222 UEL524221:UEL524222 UOH524221:UOH524222 UYD524221:UYD524222 VHZ524221:VHZ524222 VRV524221:VRV524222 WBR524221:WBR524222 WLN524221:WLN524222 WVJ524221:WVJ524222 IX589757:IX589758 ST589757:ST589758 ACP589757:ACP589758 AML589757:AML589758 AWH589757:AWH589758 BGD589757:BGD589758 BPZ589757:BPZ589758 BZV589757:BZV589758 CJR589757:CJR589758 CTN589757:CTN589758 DDJ589757:DDJ589758 DNF589757:DNF589758 DXB589757:DXB589758 EGX589757:EGX589758 EQT589757:EQT589758 FAP589757:FAP589758 FKL589757:FKL589758 FUH589757:FUH589758 GED589757:GED589758 GNZ589757:GNZ589758 GXV589757:GXV589758 HHR589757:HHR589758 HRN589757:HRN589758 IBJ589757:IBJ589758 ILF589757:ILF589758 IVB589757:IVB589758 JEX589757:JEX589758 JOT589757:JOT589758 JYP589757:JYP589758 KIL589757:KIL589758 KSH589757:KSH589758 LCD589757:LCD589758 LLZ589757:LLZ589758 LVV589757:LVV589758 MFR589757:MFR589758 MPN589757:MPN589758 MZJ589757:MZJ589758 NJF589757:NJF589758 NTB589757:NTB589758 OCX589757:OCX589758 OMT589757:OMT589758 OWP589757:OWP589758 PGL589757:PGL589758 PQH589757:PQH589758 QAD589757:QAD589758 QJZ589757:QJZ589758 QTV589757:QTV589758 RDR589757:RDR589758 RNN589757:RNN589758 RXJ589757:RXJ589758 SHF589757:SHF589758 SRB589757:SRB589758 TAX589757:TAX589758 TKT589757:TKT589758 TUP589757:TUP589758 UEL589757:UEL589758 UOH589757:UOH589758 UYD589757:UYD589758 VHZ589757:VHZ589758 VRV589757:VRV589758 WBR589757:WBR589758 WLN589757:WLN589758 WVJ589757:WVJ589758 IX655293:IX655294 ST655293:ST655294 ACP655293:ACP655294 AML655293:AML655294 AWH655293:AWH655294 BGD655293:BGD655294 BPZ655293:BPZ655294 BZV655293:BZV655294 CJR655293:CJR655294 CTN655293:CTN655294 DDJ655293:DDJ655294 DNF655293:DNF655294 DXB655293:DXB655294 EGX655293:EGX655294 EQT655293:EQT655294 FAP655293:FAP655294 FKL655293:FKL655294 FUH655293:FUH655294 GED655293:GED655294 GNZ655293:GNZ655294 GXV655293:GXV655294 HHR655293:HHR655294 HRN655293:HRN655294 IBJ655293:IBJ655294 ILF655293:ILF655294 IVB655293:IVB655294 JEX655293:JEX655294 JOT655293:JOT655294 JYP655293:JYP655294 KIL655293:KIL655294 KSH655293:KSH655294 LCD655293:LCD655294 LLZ655293:LLZ655294 LVV655293:LVV655294 MFR655293:MFR655294 MPN655293:MPN655294 MZJ655293:MZJ655294 NJF655293:NJF655294 NTB655293:NTB655294 OCX655293:OCX655294 OMT655293:OMT655294 OWP655293:OWP655294 PGL655293:PGL655294 PQH655293:PQH655294 QAD655293:QAD655294 QJZ655293:QJZ655294 QTV655293:QTV655294 RDR655293:RDR655294 RNN655293:RNN655294 RXJ655293:RXJ655294 SHF655293:SHF655294 SRB655293:SRB655294 TAX655293:TAX655294 TKT655293:TKT655294 TUP655293:TUP655294 UEL655293:UEL655294 UOH655293:UOH655294 UYD655293:UYD655294 VHZ655293:VHZ655294 VRV655293:VRV655294 WBR655293:WBR655294 WLN655293:WLN655294 WVJ655293:WVJ655294 IX720829:IX720830 ST720829:ST720830 ACP720829:ACP720830 AML720829:AML720830 AWH720829:AWH720830 BGD720829:BGD720830 BPZ720829:BPZ720830 BZV720829:BZV720830 CJR720829:CJR720830 CTN720829:CTN720830 DDJ720829:DDJ720830 DNF720829:DNF720830 DXB720829:DXB720830 EGX720829:EGX720830 EQT720829:EQT720830 FAP720829:FAP720830 FKL720829:FKL720830 FUH720829:FUH720830 GED720829:GED720830 GNZ720829:GNZ720830 GXV720829:GXV720830 HHR720829:HHR720830 HRN720829:HRN720830 IBJ720829:IBJ720830 ILF720829:ILF720830 IVB720829:IVB720830 JEX720829:JEX720830 JOT720829:JOT720830 JYP720829:JYP720830 KIL720829:KIL720830 KSH720829:KSH720830 LCD720829:LCD720830 LLZ720829:LLZ720830 LVV720829:LVV720830 MFR720829:MFR720830 MPN720829:MPN720830 MZJ720829:MZJ720830 NJF720829:NJF720830 NTB720829:NTB720830 OCX720829:OCX720830 OMT720829:OMT720830 OWP720829:OWP720830 PGL720829:PGL720830 PQH720829:PQH720830 QAD720829:QAD720830 QJZ720829:QJZ720830 QTV720829:QTV720830 RDR720829:RDR720830 RNN720829:RNN720830 RXJ720829:RXJ720830 SHF720829:SHF720830 SRB720829:SRB720830 TAX720829:TAX720830 TKT720829:TKT720830 TUP720829:TUP720830 UEL720829:UEL720830 UOH720829:UOH720830 UYD720829:UYD720830 VHZ720829:VHZ720830 VRV720829:VRV720830 WBR720829:WBR720830 WLN720829:WLN720830 WVJ720829:WVJ720830 IX786365:IX786366 ST786365:ST786366 ACP786365:ACP786366 AML786365:AML786366 AWH786365:AWH786366 BGD786365:BGD786366 BPZ786365:BPZ786366 BZV786365:BZV786366 CJR786365:CJR786366 CTN786365:CTN786366 DDJ786365:DDJ786366 DNF786365:DNF786366 DXB786365:DXB786366 EGX786365:EGX786366 EQT786365:EQT786366 FAP786365:FAP786366 FKL786365:FKL786366 FUH786365:FUH786366 GED786365:GED786366 GNZ786365:GNZ786366 GXV786365:GXV786366 HHR786365:HHR786366 HRN786365:HRN786366 IBJ786365:IBJ786366 ILF786365:ILF786366 IVB786365:IVB786366 JEX786365:JEX786366 JOT786365:JOT786366 JYP786365:JYP786366 KIL786365:KIL786366 KSH786365:KSH786366 LCD786365:LCD786366 LLZ786365:LLZ786366 LVV786365:LVV786366 MFR786365:MFR786366 MPN786365:MPN786366 MZJ786365:MZJ786366 NJF786365:NJF786366 NTB786365:NTB786366 OCX786365:OCX786366 OMT786365:OMT786366 OWP786365:OWP786366 PGL786365:PGL786366 PQH786365:PQH786366 QAD786365:QAD786366 QJZ786365:QJZ786366 QTV786365:QTV786366 RDR786365:RDR786366 RNN786365:RNN786366 RXJ786365:RXJ786366 SHF786365:SHF786366 SRB786365:SRB786366 TAX786365:TAX786366 TKT786365:TKT786366 TUP786365:TUP786366 UEL786365:UEL786366 UOH786365:UOH786366 UYD786365:UYD786366 VHZ786365:VHZ786366 VRV786365:VRV786366 WBR786365:WBR786366 WLN786365:WLN786366 WVJ786365:WVJ786366 IX851901:IX851902 ST851901:ST851902 ACP851901:ACP851902 AML851901:AML851902 AWH851901:AWH851902 BGD851901:BGD851902 BPZ851901:BPZ851902 BZV851901:BZV851902 CJR851901:CJR851902 CTN851901:CTN851902 DDJ851901:DDJ851902 DNF851901:DNF851902 DXB851901:DXB851902 EGX851901:EGX851902 EQT851901:EQT851902 FAP851901:FAP851902 FKL851901:FKL851902 FUH851901:FUH851902 GED851901:GED851902 GNZ851901:GNZ851902 GXV851901:GXV851902 HHR851901:HHR851902 HRN851901:HRN851902 IBJ851901:IBJ851902 ILF851901:ILF851902 IVB851901:IVB851902 JEX851901:JEX851902 JOT851901:JOT851902 JYP851901:JYP851902 KIL851901:KIL851902 KSH851901:KSH851902 LCD851901:LCD851902 LLZ851901:LLZ851902 LVV851901:LVV851902 MFR851901:MFR851902 MPN851901:MPN851902 MZJ851901:MZJ851902 NJF851901:NJF851902 NTB851901:NTB851902 OCX851901:OCX851902 OMT851901:OMT851902 OWP851901:OWP851902 PGL851901:PGL851902 PQH851901:PQH851902 QAD851901:QAD851902 QJZ851901:QJZ851902 QTV851901:QTV851902 RDR851901:RDR851902 RNN851901:RNN851902 RXJ851901:RXJ851902 SHF851901:SHF851902 SRB851901:SRB851902 TAX851901:TAX851902 TKT851901:TKT851902 TUP851901:TUP851902 UEL851901:UEL851902 UOH851901:UOH851902 UYD851901:UYD851902 VHZ851901:VHZ851902 VRV851901:VRV851902 WBR851901:WBR851902 WLN851901:WLN851902 WVJ851901:WVJ851902 IX917437:IX917438 ST917437:ST917438 ACP917437:ACP917438 AML917437:AML917438 AWH917437:AWH917438 BGD917437:BGD917438 BPZ917437:BPZ917438 BZV917437:BZV917438 CJR917437:CJR917438 CTN917437:CTN917438 DDJ917437:DDJ917438 DNF917437:DNF917438 DXB917437:DXB917438 EGX917437:EGX917438 EQT917437:EQT917438 FAP917437:FAP917438 FKL917437:FKL917438 FUH917437:FUH917438 GED917437:GED917438 GNZ917437:GNZ917438 GXV917437:GXV917438 HHR917437:HHR917438 HRN917437:HRN917438 IBJ917437:IBJ917438 ILF917437:ILF917438 IVB917437:IVB917438 JEX917437:JEX917438 JOT917437:JOT917438 JYP917437:JYP917438 KIL917437:KIL917438 KSH917437:KSH917438 LCD917437:LCD917438 LLZ917437:LLZ917438 LVV917437:LVV917438 MFR917437:MFR917438 MPN917437:MPN917438 MZJ917437:MZJ917438 NJF917437:NJF917438 NTB917437:NTB917438 OCX917437:OCX917438 OMT917437:OMT917438 OWP917437:OWP917438 PGL917437:PGL917438 PQH917437:PQH917438 QAD917437:QAD917438 QJZ917437:QJZ917438 QTV917437:QTV917438 RDR917437:RDR917438 RNN917437:RNN917438 RXJ917437:RXJ917438 SHF917437:SHF917438 SRB917437:SRB917438 TAX917437:TAX917438 TKT917437:TKT917438 TUP917437:TUP917438 UEL917437:UEL917438 UOH917437:UOH917438 UYD917437:UYD917438 VHZ917437:VHZ917438 VRV917437:VRV917438 WBR917437:WBR917438 WLN917437:WLN917438 WVJ917437:WVJ917438 IX982973:IX982974 ST982973:ST982974 ACP982973:ACP982974 AML982973:AML982974 AWH982973:AWH982974 BGD982973:BGD982974 BPZ982973:BPZ982974 BZV982973:BZV982974 CJR982973:CJR982974 CTN982973:CTN982974 DDJ982973:DDJ982974 DNF982973:DNF982974 DXB982973:DXB982974 EGX982973:EGX982974 EQT982973:EQT982974 FAP982973:FAP982974 FKL982973:FKL982974 FUH982973:FUH982974 GED982973:GED982974 GNZ982973:GNZ982974 GXV982973:GXV982974 HHR982973:HHR982974 HRN982973:HRN982974 IBJ982973:IBJ982974 ILF982973:ILF982974 IVB982973:IVB982974 JEX982973:JEX982974 JOT982973:JOT982974 JYP982973:JYP982974 KIL982973:KIL982974 KSH982973:KSH982974 LCD982973:LCD982974 LLZ982973:LLZ982974 LVV982973:LVV982974 MFR982973:MFR982974 MPN982973:MPN982974 MZJ982973:MZJ982974 NJF982973:NJF982974 NTB982973:NTB982974 OCX982973:OCX982974 OMT982973:OMT982974 OWP982973:OWP982974 PGL982973:PGL982974 PQH982973:PQH982974 QAD982973:QAD982974 QJZ982973:QJZ982974 QTV982973:QTV982974 RDR982973:RDR982974 RNN982973:RNN982974 RXJ982973:RXJ982974 SHF982973:SHF982974 SRB982973:SRB982974 TAX982973:TAX982974 TKT982973:TKT982974 TUP982973:TUP982974 UEL982973:UEL982974 UOH982973:UOH982974 UYD982973:UYD982974 VHZ982973:VHZ982974 VRV982973:VRV982974 WBR982973:WBR982974 WLN982973:WLN982974 WVJ982973:WVJ982974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IX65526:IX65528 ST65526:ST65528 ACP65526:ACP65528 AML65526:AML65528 AWH65526:AWH65528 BGD65526:BGD65528 BPZ65526:BPZ65528 BZV65526:BZV65528 CJR65526:CJR65528 CTN65526:CTN65528 DDJ65526:DDJ65528 DNF65526:DNF65528 DXB65526:DXB65528 EGX65526:EGX65528 EQT65526:EQT65528 FAP65526:FAP65528 FKL65526:FKL65528 FUH65526:FUH65528 GED65526:GED65528 GNZ65526:GNZ65528 GXV65526:GXV65528 HHR65526:HHR65528 HRN65526:HRN65528 IBJ65526:IBJ65528 ILF65526:ILF65528 IVB65526:IVB65528 JEX65526:JEX65528 JOT65526:JOT65528 JYP65526:JYP65528 KIL65526:KIL65528 KSH65526:KSH65528 LCD65526:LCD65528 LLZ65526:LLZ65528 LVV65526:LVV65528 MFR65526:MFR65528 MPN65526:MPN65528 MZJ65526:MZJ65528 NJF65526:NJF65528 NTB65526:NTB65528 OCX65526:OCX65528 OMT65526:OMT65528 OWP65526:OWP65528 PGL65526:PGL65528 PQH65526:PQH65528 QAD65526:QAD65528 QJZ65526:QJZ65528 QTV65526:QTV65528 RDR65526:RDR65528 RNN65526:RNN65528 RXJ65526:RXJ65528 SHF65526:SHF65528 SRB65526:SRB65528 TAX65526:TAX65528 TKT65526:TKT65528 TUP65526:TUP65528 UEL65526:UEL65528 UOH65526:UOH65528 UYD65526:UYD65528 VHZ65526:VHZ65528 VRV65526:VRV65528 WBR65526:WBR65528 WLN65526:WLN65528 WVJ65526:WVJ65528 IX131062:IX131064 ST131062:ST131064 ACP131062:ACP131064 AML131062:AML131064 AWH131062:AWH131064 BGD131062:BGD131064 BPZ131062:BPZ131064 BZV131062:BZV131064 CJR131062:CJR131064 CTN131062:CTN131064 DDJ131062:DDJ131064 DNF131062:DNF131064 DXB131062:DXB131064 EGX131062:EGX131064 EQT131062:EQT131064 FAP131062:FAP131064 FKL131062:FKL131064 FUH131062:FUH131064 GED131062:GED131064 GNZ131062:GNZ131064 GXV131062:GXV131064 HHR131062:HHR131064 HRN131062:HRN131064 IBJ131062:IBJ131064 ILF131062:ILF131064 IVB131062:IVB131064 JEX131062:JEX131064 JOT131062:JOT131064 JYP131062:JYP131064 KIL131062:KIL131064 KSH131062:KSH131064 LCD131062:LCD131064 LLZ131062:LLZ131064 LVV131062:LVV131064 MFR131062:MFR131064 MPN131062:MPN131064 MZJ131062:MZJ131064 NJF131062:NJF131064 NTB131062:NTB131064 OCX131062:OCX131064 OMT131062:OMT131064 OWP131062:OWP131064 PGL131062:PGL131064 PQH131062:PQH131064 QAD131062:QAD131064 QJZ131062:QJZ131064 QTV131062:QTV131064 RDR131062:RDR131064 RNN131062:RNN131064 RXJ131062:RXJ131064 SHF131062:SHF131064 SRB131062:SRB131064 TAX131062:TAX131064 TKT131062:TKT131064 TUP131062:TUP131064 UEL131062:UEL131064 UOH131062:UOH131064 UYD131062:UYD131064 VHZ131062:VHZ131064 VRV131062:VRV131064 WBR131062:WBR131064 WLN131062:WLN131064 WVJ131062:WVJ131064 IX196598:IX196600 ST196598:ST196600 ACP196598:ACP196600 AML196598:AML196600 AWH196598:AWH196600 BGD196598:BGD196600 BPZ196598:BPZ196600 BZV196598:BZV196600 CJR196598:CJR196600 CTN196598:CTN196600 DDJ196598:DDJ196600 DNF196598:DNF196600 DXB196598:DXB196600 EGX196598:EGX196600 EQT196598:EQT196600 FAP196598:FAP196600 FKL196598:FKL196600 FUH196598:FUH196600 GED196598:GED196600 GNZ196598:GNZ196600 GXV196598:GXV196600 HHR196598:HHR196600 HRN196598:HRN196600 IBJ196598:IBJ196600 ILF196598:ILF196600 IVB196598:IVB196600 JEX196598:JEX196600 JOT196598:JOT196600 JYP196598:JYP196600 KIL196598:KIL196600 KSH196598:KSH196600 LCD196598:LCD196600 LLZ196598:LLZ196600 LVV196598:LVV196600 MFR196598:MFR196600 MPN196598:MPN196600 MZJ196598:MZJ196600 NJF196598:NJF196600 NTB196598:NTB196600 OCX196598:OCX196600 OMT196598:OMT196600 OWP196598:OWP196600 PGL196598:PGL196600 PQH196598:PQH196600 QAD196598:QAD196600 QJZ196598:QJZ196600 QTV196598:QTV196600 RDR196598:RDR196600 RNN196598:RNN196600 RXJ196598:RXJ196600 SHF196598:SHF196600 SRB196598:SRB196600 TAX196598:TAX196600 TKT196598:TKT196600 TUP196598:TUP196600 UEL196598:UEL196600 UOH196598:UOH196600 UYD196598:UYD196600 VHZ196598:VHZ196600 VRV196598:VRV196600 WBR196598:WBR196600 WLN196598:WLN196600 WVJ196598:WVJ196600 IX262134:IX262136 ST262134:ST262136 ACP262134:ACP262136 AML262134:AML262136 AWH262134:AWH262136 BGD262134:BGD262136 BPZ262134:BPZ262136 BZV262134:BZV262136 CJR262134:CJR262136 CTN262134:CTN262136 DDJ262134:DDJ262136 DNF262134:DNF262136 DXB262134:DXB262136 EGX262134:EGX262136 EQT262134:EQT262136 FAP262134:FAP262136 FKL262134:FKL262136 FUH262134:FUH262136 GED262134:GED262136 GNZ262134:GNZ262136 GXV262134:GXV262136 HHR262134:HHR262136 HRN262134:HRN262136 IBJ262134:IBJ262136 ILF262134:ILF262136 IVB262134:IVB262136 JEX262134:JEX262136 JOT262134:JOT262136 JYP262134:JYP262136 KIL262134:KIL262136 KSH262134:KSH262136 LCD262134:LCD262136 LLZ262134:LLZ262136 LVV262134:LVV262136 MFR262134:MFR262136 MPN262134:MPN262136 MZJ262134:MZJ262136 NJF262134:NJF262136 NTB262134:NTB262136 OCX262134:OCX262136 OMT262134:OMT262136 OWP262134:OWP262136 PGL262134:PGL262136 PQH262134:PQH262136 QAD262134:QAD262136 QJZ262134:QJZ262136 QTV262134:QTV262136 RDR262134:RDR262136 RNN262134:RNN262136 RXJ262134:RXJ262136 SHF262134:SHF262136 SRB262134:SRB262136 TAX262134:TAX262136 TKT262134:TKT262136 TUP262134:TUP262136 UEL262134:UEL262136 UOH262134:UOH262136 UYD262134:UYD262136 VHZ262134:VHZ262136 VRV262134:VRV262136 WBR262134:WBR262136 WLN262134:WLN262136 WVJ262134:WVJ262136 IX327670:IX327672 ST327670:ST327672 ACP327670:ACP327672 AML327670:AML327672 AWH327670:AWH327672 BGD327670:BGD327672 BPZ327670:BPZ327672 BZV327670:BZV327672 CJR327670:CJR327672 CTN327670:CTN327672 DDJ327670:DDJ327672 DNF327670:DNF327672 DXB327670:DXB327672 EGX327670:EGX327672 EQT327670:EQT327672 FAP327670:FAP327672 FKL327670:FKL327672 FUH327670:FUH327672 GED327670:GED327672 GNZ327670:GNZ327672 GXV327670:GXV327672 HHR327670:HHR327672 HRN327670:HRN327672 IBJ327670:IBJ327672 ILF327670:ILF327672 IVB327670:IVB327672 JEX327670:JEX327672 JOT327670:JOT327672 JYP327670:JYP327672 KIL327670:KIL327672 KSH327670:KSH327672 LCD327670:LCD327672 LLZ327670:LLZ327672 LVV327670:LVV327672 MFR327670:MFR327672 MPN327670:MPN327672 MZJ327670:MZJ327672 NJF327670:NJF327672 NTB327670:NTB327672 OCX327670:OCX327672 OMT327670:OMT327672 OWP327670:OWP327672 PGL327670:PGL327672 PQH327670:PQH327672 QAD327670:QAD327672 QJZ327670:QJZ327672 QTV327670:QTV327672 RDR327670:RDR327672 RNN327670:RNN327672 RXJ327670:RXJ327672 SHF327670:SHF327672 SRB327670:SRB327672 TAX327670:TAX327672 TKT327670:TKT327672 TUP327670:TUP327672 UEL327670:UEL327672 UOH327670:UOH327672 UYD327670:UYD327672 VHZ327670:VHZ327672 VRV327670:VRV327672 WBR327670:WBR327672 WLN327670:WLN327672 WVJ327670:WVJ327672 IX393206:IX393208 ST393206:ST393208 ACP393206:ACP393208 AML393206:AML393208 AWH393206:AWH393208 BGD393206:BGD393208 BPZ393206:BPZ393208 BZV393206:BZV393208 CJR393206:CJR393208 CTN393206:CTN393208 DDJ393206:DDJ393208 DNF393206:DNF393208 DXB393206:DXB393208 EGX393206:EGX393208 EQT393206:EQT393208 FAP393206:FAP393208 FKL393206:FKL393208 FUH393206:FUH393208 GED393206:GED393208 GNZ393206:GNZ393208 GXV393206:GXV393208 HHR393206:HHR393208 HRN393206:HRN393208 IBJ393206:IBJ393208 ILF393206:ILF393208 IVB393206:IVB393208 JEX393206:JEX393208 JOT393206:JOT393208 JYP393206:JYP393208 KIL393206:KIL393208 KSH393206:KSH393208 LCD393206:LCD393208 LLZ393206:LLZ393208 LVV393206:LVV393208 MFR393206:MFR393208 MPN393206:MPN393208 MZJ393206:MZJ393208 NJF393206:NJF393208 NTB393206:NTB393208 OCX393206:OCX393208 OMT393206:OMT393208 OWP393206:OWP393208 PGL393206:PGL393208 PQH393206:PQH393208 QAD393206:QAD393208 QJZ393206:QJZ393208 QTV393206:QTV393208 RDR393206:RDR393208 RNN393206:RNN393208 RXJ393206:RXJ393208 SHF393206:SHF393208 SRB393206:SRB393208 TAX393206:TAX393208 TKT393206:TKT393208 TUP393206:TUP393208 UEL393206:UEL393208 UOH393206:UOH393208 UYD393206:UYD393208 VHZ393206:VHZ393208 VRV393206:VRV393208 WBR393206:WBR393208 WLN393206:WLN393208 WVJ393206:WVJ393208 IX458742:IX458744 ST458742:ST458744 ACP458742:ACP458744 AML458742:AML458744 AWH458742:AWH458744 BGD458742:BGD458744 BPZ458742:BPZ458744 BZV458742:BZV458744 CJR458742:CJR458744 CTN458742:CTN458744 DDJ458742:DDJ458744 DNF458742:DNF458744 DXB458742:DXB458744 EGX458742:EGX458744 EQT458742:EQT458744 FAP458742:FAP458744 FKL458742:FKL458744 FUH458742:FUH458744 GED458742:GED458744 GNZ458742:GNZ458744 GXV458742:GXV458744 HHR458742:HHR458744 HRN458742:HRN458744 IBJ458742:IBJ458744 ILF458742:ILF458744 IVB458742:IVB458744 JEX458742:JEX458744 JOT458742:JOT458744 JYP458742:JYP458744 KIL458742:KIL458744 KSH458742:KSH458744 LCD458742:LCD458744 LLZ458742:LLZ458744 LVV458742:LVV458744 MFR458742:MFR458744 MPN458742:MPN458744 MZJ458742:MZJ458744 NJF458742:NJF458744 NTB458742:NTB458744 OCX458742:OCX458744 OMT458742:OMT458744 OWP458742:OWP458744 PGL458742:PGL458744 PQH458742:PQH458744 QAD458742:QAD458744 QJZ458742:QJZ458744 QTV458742:QTV458744 RDR458742:RDR458744 RNN458742:RNN458744 RXJ458742:RXJ458744 SHF458742:SHF458744 SRB458742:SRB458744 TAX458742:TAX458744 TKT458742:TKT458744 TUP458742:TUP458744 UEL458742:UEL458744 UOH458742:UOH458744 UYD458742:UYD458744 VHZ458742:VHZ458744 VRV458742:VRV458744 WBR458742:WBR458744 WLN458742:WLN458744 WVJ458742:WVJ458744 IX524278:IX524280 ST524278:ST524280 ACP524278:ACP524280 AML524278:AML524280 AWH524278:AWH524280 BGD524278:BGD524280 BPZ524278:BPZ524280 BZV524278:BZV524280 CJR524278:CJR524280 CTN524278:CTN524280 DDJ524278:DDJ524280 DNF524278:DNF524280 DXB524278:DXB524280 EGX524278:EGX524280 EQT524278:EQT524280 FAP524278:FAP524280 FKL524278:FKL524280 FUH524278:FUH524280 GED524278:GED524280 GNZ524278:GNZ524280 GXV524278:GXV524280 HHR524278:HHR524280 HRN524278:HRN524280 IBJ524278:IBJ524280 ILF524278:ILF524280 IVB524278:IVB524280 JEX524278:JEX524280 JOT524278:JOT524280 JYP524278:JYP524280 KIL524278:KIL524280 KSH524278:KSH524280 LCD524278:LCD524280 LLZ524278:LLZ524280 LVV524278:LVV524280 MFR524278:MFR524280 MPN524278:MPN524280 MZJ524278:MZJ524280 NJF524278:NJF524280 NTB524278:NTB524280 OCX524278:OCX524280 OMT524278:OMT524280 OWP524278:OWP524280 PGL524278:PGL524280 PQH524278:PQH524280 QAD524278:QAD524280 QJZ524278:QJZ524280 QTV524278:QTV524280 RDR524278:RDR524280 RNN524278:RNN524280 RXJ524278:RXJ524280 SHF524278:SHF524280 SRB524278:SRB524280 TAX524278:TAX524280 TKT524278:TKT524280 TUP524278:TUP524280 UEL524278:UEL524280 UOH524278:UOH524280 UYD524278:UYD524280 VHZ524278:VHZ524280 VRV524278:VRV524280 WBR524278:WBR524280 WLN524278:WLN524280 WVJ524278:WVJ524280 IX589814:IX589816 ST589814:ST589816 ACP589814:ACP589816 AML589814:AML589816 AWH589814:AWH589816 BGD589814:BGD589816 BPZ589814:BPZ589816 BZV589814:BZV589816 CJR589814:CJR589816 CTN589814:CTN589816 DDJ589814:DDJ589816 DNF589814:DNF589816 DXB589814:DXB589816 EGX589814:EGX589816 EQT589814:EQT589816 FAP589814:FAP589816 FKL589814:FKL589816 FUH589814:FUH589816 GED589814:GED589816 GNZ589814:GNZ589816 GXV589814:GXV589816 HHR589814:HHR589816 HRN589814:HRN589816 IBJ589814:IBJ589816 ILF589814:ILF589816 IVB589814:IVB589816 JEX589814:JEX589816 JOT589814:JOT589816 JYP589814:JYP589816 KIL589814:KIL589816 KSH589814:KSH589816 LCD589814:LCD589816 LLZ589814:LLZ589816 LVV589814:LVV589816 MFR589814:MFR589816 MPN589814:MPN589816 MZJ589814:MZJ589816 NJF589814:NJF589816 NTB589814:NTB589816 OCX589814:OCX589816 OMT589814:OMT589816 OWP589814:OWP589816 PGL589814:PGL589816 PQH589814:PQH589816 QAD589814:QAD589816 QJZ589814:QJZ589816 QTV589814:QTV589816 RDR589814:RDR589816 RNN589814:RNN589816 RXJ589814:RXJ589816 SHF589814:SHF589816 SRB589814:SRB589816 TAX589814:TAX589816 TKT589814:TKT589816 TUP589814:TUP589816 UEL589814:UEL589816 UOH589814:UOH589816 UYD589814:UYD589816 VHZ589814:VHZ589816 VRV589814:VRV589816 WBR589814:WBR589816 WLN589814:WLN589816 WVJ589814:WVJ589816 IX655350:IX655352 ST655350:ST655352 ACP655350:ACP655352 AML655350:AML655352 AWH655350:AWH655352 BGD655350:BGD655352 BPZ655350:BPZ655352 BZV655350:BZV655352 CJR655350:CJR655352 CTN655350:CTN655352 DDJ655350:DDJ655352 DNF655350:DNF655352 DXB655350:DXB655352 EGX655350:EGX655352 EQT655350:EQT655352 FAP655350:FAP655352 FKL655350:FKL655352 FUH655350:FUH655352 GED655350:GED655352 GNZ655350:GNZ655352 GXV655350:GXV655352 HHR655350:HHR655352 HRN655350:HRN655352 IBJ655350:IBJ655352 ILF655350:ILF655352 IVB655350:IVB655352 JEX655350:JEX655352 JOT655350:JOT655352 JYP655350:JYP655352 KIL655350:KIL655352 KSH655350:KSH655352 LCD655350:LCD655352 LLZ655350:LLZ655352 LVV655350:LVV655352 MFR655350:MFR655352 MPN655350:MPN655352 MZJ655350:MZJ655352 NJF655350:NJF655352 NTB655350:NTB655352 OCX655350:OCX655352 OMT655350:OMT655352 OWP655350:OWP655352 PGL655350:PGL655352 PQH655350:PQH655352 QAD655350:QAD655352 QJZ655350:QJZ655352 QTV655350:QTV655352 RDR655350:RDR655352 RNN655350:RNN655352 RXJ655350:RXJ655352 SHF655350:SHF655352 SRB655350:SRB655352 TAX655350:TAX655352 TKT655350:TKT655352 TUP655350:TUP655352 UEL655350:UEL655352 UOH655350:UOH655352 UYD655350:UYD655352 VHZ655350:VHZ655352 VRV655350:VRV655352 WBR655350:WBR655352 WLN655350:WLN655352 WVJ655350:WVJ655352 IX720886:IX720888 ST720886:ST720888 ACP720886:ACP720888 AML720886:AML720888 AWH720886:AWH720888 BGD720886:BGD720888 BPZ720886:BPZ720888 BZV720886:BZV720888 CJR720886:CJR720888 CTN720886:CTN720888 DDJ720886:DDJ720888 DNF720886:DNF720888 DXB720886:DXB720888 EGX720886:EGX720888 EQT720886:EQT720888 FAP720886:FAP720888 FKL720886:FKL720888 FUH720886:FUH720888 GED720886:GED720888 GNZ720886:GNZ720888 GXV720886:GXV720888 HHR720886:HHR720888 HRN720886:HRN720888 IBJ720886:IBJ720888 ILF720886:ILF720888 IVB720886:IVB720888 JEX720886:JEX720888 JOT720886:JOT720888 JYP720886:JYP720888 KIL720886:KIL720888 KSH720886:KSH720888 LCD720886:LCD720888 LLZ720886:LLZ720888 LVV720886:LVV720888 MFR720886:MFR720888 MPN720886:MPN720888 MZJ720886:MZJ720888 NJF720886:NJF720888 NTB720886:NTB720888 OCX720886:OCX720888 OMT720886:OMT720888 OWP720886:OWP720888 PGL720886:PGL720888 PQH720886:PQH720888 QAD720886:QAD720888 QJZ720886:QJZ720888 QTV720886:QTV720888 RDR720886:RDR720888 RNN720886:RNN720888 RXJ720886:RXJ720888 SHF720886:SHF720888 SRB720886:SRB720888 TAX720886:TAX720888 TKT720886:TKT720888 TUP720886:TUP720888 UEL720886:UEL720888 UOH720886:UOH720888 UYD720886:UYD720888 VHZ720886:VHZ720888 VRV720886:VRV720888 WBR720886:WBR720888 WLN720886:WLN720888 WVJ720886:WVJ720888 IX786422:IX786424 ST786422:ST786424 ACP786422:ACP786424 AML786422:AML786424 AWH786422:AWH786424 BGD786422:BGD786424 BPZ786422:BPZ786424 BZV786422:BZV786424 CJR786422:CJR786424 CTN786422:CTN786424 DDJ786422:DDJ786424 DNF786422:DNF786424 DXB786422:DXB786424 EGX786422:EGX786424 EQT786422:EQT786424 FAP786422:FAP786424 FKL786422:FKL786424 FUH786422:FUH786424 GED786422:GED786424 GNZ786422:GNZ786424 GXV786422:GXV786424 HHR786422:HHR786424 HRN786422:HRN786424 IBJ786422:IBJ786424 ILF786422:ILF786424 IVB786422:IVB786424 JEX786422:JEX786424 JOT786422:JOT786424 JYP786422:JYP786424 KIL786422:KIL786424 KSH786422:KSH786424 LCD786422:LCD786424 LLZ786422:LLZ786424 LVV786422:LVV786424 MFR786422:MFR786424 MPN786422:MPN786424 MZJ786422:MZJ786424 NJF786422:NJF786424 NTB786422:NTB786424 OCX786422:OCX786424 OMT786422:OMT786424 OWP786422:OWP786424 PGL786422:PGL786424 PQH786422:PQH786424 QAD786422:QAD786424 QJZ786422:QJZ786424 QTV786422:QTV786424 RDR786422:RDR786424 RNN786422:RNN786424 RXJ786422:RXJ786424 SHF786422:SHF786424 SRB786422:SRB786424 TAX786422:TAX786424 TKT786422:TKT786424 TUP786422:TUP786424 UEL786422:UEL786424 UOH786422:UOH786424 UYD786422:UYD786424 VHZ786422:VHZ786424 VRV786422:VRV786424 WBR786422:WBR786424 WLN786422:WLN786424 WVJ786422:WVJ786424 IX851958:IX851960 ST851958:ST851960 ACP851958:ACP851960 AML851958:AML851960 AWH851958:AWH851960 BGD851958:BGD851960 BPZ851958:BPZ851960 BZV851958:BZV851960 CJR851958:CJR851960 CTN851958:CTN851960 DDJ851958:DDJ851960 DNF851958:DNF851960 DXB851958:DXB851960 EGX851958:EGX851960 EQT851958:EQT851960 FAP851958:FAP851960 FKL851958:FKL851960 FUH851958:FUH851960 GED851958:GED851960 GNZ851958:GNZ851960 GXV851958:GXV851960 HHR851958:HHR851960 HRN851958:HRN851960 IBJ851958:IBJ851960 ILF851958:ILF851960 IVB851958:IVB851960 JEX851958:JEX851960 JOT851958:JOT851960 JYP851958:JYP851960 KIL851958:KIL851960 KSH851958:KSH851960 LCD851958:LCD851960 LLZ851958:LLZ851960 LVV851958:LVV851960 MFR851958:MFR851960 MPN851958:MPN851960 MZJ851958:MZJ851960 NJF851958:NJF851960 NTB851958:NTB851960 OCX851958:OCX851960 OMT851958:OMT851960 OWP851958:OWP851960 PGL851958:PGL851960 PQH851958:PQH851960 QAD851958:QAD851960 QJZ851958:QJZ851960 QTV851958:QTV851960 RDR851958:RDR851960 RNN851958:RNN851960 RXJ851958:RXJ851960 SHF851958:SHF851960 SRB851958:SRB851960 TAX851958:TAX851960 TKT851958:TKT851960 TUP851958:TUP851960 UEL851958:UEL851960 UOH851958:UOH851960 UYD851958:UYD851960 VHZ851958:VHZ851960 VRV851958:VRV851960 WBR851958:WBR851960 WLN851958:WLN851960 WVJ851958:WVJ851960 IX917494:IX917496 ST917494:ST917496 ACP917494:ACP917496 AML917494:AML917496 AWH917494:AWH917496 BGD917494:BGD917496 BPZ917494:BPZ917496 BZV917494:BZV917496 CJR917494:CJR917496 CTN917494:CTN917496 DDJ917494:DDJ917496 DNF917494:DNF917496 DXB917494:DXB917496 EGX917494:EGX917496 EQT917494:EQT917496 FAP917494:FAP917496 FKL917494:FKL917496 FUH917494:FUH917496 GED917494:GED917496 GNZ917494:GNZ917496 GXV917494:GXV917496 HHR917494:HHR917496 HRN917494:HRN917496 IBJ917494:IBJ917496 ILF917494:ILF917496 IVB917494:IVB917496 JEX917494:JEX917496 JOT917494:JOT917496 JYP917494:JYP917496 KIL917494:KIL917496 KSH917494:KSH917496 LCD917494:LCD917496 LLZ917494:LLZ917496 LVV917494:LVV917496 MFR917494:MFR917496 MPN917494:MPN917496 MZJ917494:MZJ917496 NJF917494:NJF917496 NTB917494:NTB917496 OCX917494:OCX917496 OMT917494:OMT917496 OWP917494:OWP917496 PGL917494:PGL917496 PQH917494:PQH917496 QAD917494:QAD917496 QJZ917494:QJZ917496 QTV917494:QTV917496 RDR917494:RDR917496 RNN917494:RNN917496 RXJ917494:RXJ917496 SHF917494:SHF917496 SRB917494:SRB917496 TAX917494:TAX917496 TKT917494:TKT917496 TUP917494:TUP917496 UEL917494:UEL917496 UOH917494:UOH917496 UYD917494:UYD917496 VHZ917494:VHZ917496 VRV917494:VRV917496 WBR917494:WBR917496 WLN917494:WLN917496 WVJ917494:WVJ917496 IX983030:IX983032 ST983030:ST983032 ACP983030:ACP983032 AML983030:AML983032 AWH983030:AWH983032 BGD983030:BGD983032 BPZ983030:BPZ983032 BZV983030:BZV983032 CJR983030:CJR983032 CTN983030:CTN983032 DDJ983030:DDJ983032 DNF983030:DNF983032 DXB983030:DXB983032 EGX983030:EGX983032 EQT983030:EQT983032 FAP983030:FAP983032 FKL983030:FKL983032 FUH983030:FUH983032 GED983030:GED983032 GNZ983030:GNZ983032 GXV983030:GXV983032 HHR983030:HHR983032 HRN983030:HRN983032 IBJ983030:IBJ983032 ILF983030:ILF983032 IVB983030:IVB983032 JEX983030:JEX983032 JOT983030:JOT983032 JYP983030:JYP983032 KIL983030:KIL983032 KSH983030:KSH983032 LCD983030:LCD983032 LLZ983030:LLZ983032 LVV983030:LVV983032 MFR983030:MFR983032 MPN983030:MPN983032 MZJ983030:MZJ983032 NJF983030:NJF983032 NTB983030:NTB983032 OCX983030:OCX983032 OMT983030:OMT983032 OWP983030:OWP983032 PGL983030:PGL983032 PQH983030:PQH983032 QAD983030:QAD983032 QJZ983030:QJZ983032 QTV983030:QTV983032 RDR983030:RDR983032 RNN983030:RNN983032 RXJ983030:RXJ983032 SHF983030:SHF983032 SRB983030:SRB983032 TAX983030:TAX983032 TKT983030:TKT983032 TUP983030:TUP983032 UEL983030:UEL983032 UOH983030:UOH983032 UYD983030:UYD983032 VHZ983030:VHZ983032 VRV983030:VRV983032 WBR983030:WBR983032 WLN983030:WLN983032 WVJ983030:WVJ983032" xr:uid="{00000000-0002-0000-0000-000000000000}"/>
  </dataValidations>
  <pageMargins left="0.7" right="0.7" top="0.75" bottom="0.75" header="0.3" footer="0.3"/>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Z.1.2B-szczegółowy formularz c</vt:lpstr>
      <vt:lpstr>'Z.1.2B-szczegółowy formularz c'!Obszar_wydruku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Gryko</dc:creator>
  <cp:lastModifiedBy>Katarzyna Gryko</cp:lastModifiedBy>
  <dcterms:created xsi:type="dcterms:W3CDTF">2024-04-12T17:16:27Z</dcterms:created>
  <dcterms:modified xsi:type="dcterms:W3CDTF">2025-03-11T10:49:31Z</dcterms:modified>
</cp:coreProperties>
</file>