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09" activeTab="0"/>
  </bookViews>
  <sheets>
    <sheet name="Część 1 - Mięso i wędliny" sheetId="1" r:id="rId1"/>
    <sheet name="Część 2 - Warzywa i owoce" sheetId="2" r:id="rId2"/>
    <sheet name="Część 3 - Mrożonki" sheetId="3" r:id="rId3"/>
    <sheet name="Część 4 - Art. ogólnospożywcze" sheetId="4" r:id="rId4"/>
    <sheet name="Część 5 - Pieczywo" sheetId="5" r:id="rId5"/>
    <sheet name="Część 6 - Nabiał i garmażerka" sheetId="6" r:id="rId6"/>
  </sheets>
  <definedNames>
    <definedName name="Excel_BuiltIn_Print_Area" localSheetId="0">'Część 1 - Mięso i wędliny'!$A$1:$H$60</definedName>
    <definedName name="Excel_BuiltIn_Print_Area" localSheetId="2">'Część 3 - Mrożonki'!$A$1:$I$51</definedName>
    <definedName name="Excel_BuiltIn_Print_Area" localSheetId="3">'Część 4 - Art. ogólnospożywcze'!$A$1:$H$171</definedName>
    <definedName name="Excel_BuiltIn_Print_Area" localSheetId="4">'Część 5 - Pieczywo'!$A$1:$H$37</definedName>
    <definedName name="Excel_BuiltIn_Print_Area" localSheetId="5">'Część 6 - Nabiał i garmażerka'!$A$1:$I$55</definedName>
    <definedName name="_xlnm.Print_Area" localSheetId="0">'Część 1 - Mięso i wędliny'!$A$1:$H$60</definedName>
    <definedName name="_xlnm.Print_Area" localSheetId="1">'Część 2 - Warzywa i owoce'!$A$1:$I$75</definedName>
    <definedName name="_xlnm.Print_Area" localSheetId="2">'Część 3 - Mrożonki'!$A$1:$I$51</definedName>
    <definedName name="_xlnm.Print_Area" localSheetId="3">'Część 4 - Art. ogólnospożywcze'!$A$1:$H$171</definedName>
    <definedName name="_xlnm.Print_Area" localSheetId="4">'Część 5 - Pieczywo'!$A$1:$H$37</definedName>
    <definedName name="_xlnm.Print_Area" localSheetId="5">'Część 6 - Nabiał i garmażerka'!$A$1:$I$55</definedName>
  </definedNames>
  <calcPr fullCalcOnLoad="1"/>
</workbook>
</file>

<file path=xl/sharedStrings.xml><?xml version="1.0" encoding="utf-8"?>
<sst xmlns="http://schemas.openxmlformats.org/spreadsheetml/2006/main" count="1064" uniqueCount="502">
  <si>
    <t xml:space="preserve">Część 1 – Mięso i wędlina </t>
  </si>
  <si>
    <r>
      <rPr>
        <b/>
        <sz val="12"/>
        <rFont val="Calibri"/>
        <family val="2"/>
      </rPr>
      <t>FORMULARZ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CENOWY</t>
    </r>
  </si>
  <si>
    <t>Data :…………………………..</t>
  </si>
  <si>
    <t>Nazwa  dostawcy…………………………………………………………………………….</t>
  </si>
  <si>
    <r>
      <rPr>
        <b/>
        <sz val="10"/>
        <rFont val="Calibri"/>
        <family val="2"/>
      </rPr>
      <t>Cena  oferowana za wykonanie przedmiotu  zamówienia</t>
    </r>
    <r>
      <rPr>
        <sz val="10"/>
        <rFont val="Calibri"/>
        <family val="2"/>
      </rPr>
      <t>:</t>
    </r>
  </si>
  <si>
    <t>L.p.</t>
  </si>
  <si>
    <t>Nazwa towaru</t>
  </si>
  <si>
    <t>Ilość</t>
  </si>
  <si>
    <t>Cena netto (PLN)</t>
  </si>
  <si>
    <t>Wartość netto (PLN)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</si>
  <si>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</si>
  <si>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</si>
  <si>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</si>
  <si>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</si>
  <si>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</si>
  <si>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</si>
  <si>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</si>
  <si>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</si>
  <si>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</si>
  <si>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</si>
  <si>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</si>
  <si>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</si>
  <si>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</si>
  <si>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</si>
  <si>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</si>
  <si>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</si>
  <si>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</si>
  <si>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</si>
  <si>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</si>
  <si>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</si>
  <si>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</si>
  <si>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</si>
  <si>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</si>
  <si>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</si>
  <si>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</si>
  <si>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</si>
  <si>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</si>
  <si>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</si>
  <si>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Suma</t>
  </si>
  <si>
    <t>Zamawiający w pozycjach , w których przedmiot zamówienia określony został poprzez wskazanie znaku towarowego lub pochodzenia dopuszcza złożenie ofert równoważnych o parametrach nie gorszych niż wskazane przez zamawiającego.</t>
  </si>
  <si>
    <t>Wartość pozycji "Wartość brutto razem" należy przenieść do formularza ofertowego</t>
  </si>
  <si>
    <t>Termin dostawy: do 2 godzin od otrzymania zamówienia, trzy razy w tygodniu.</t>
  </si>
  <si>
    <t xml:space="preserve">Część 2 – Warzywa i owoce </t>
  </si>
  <si>
    <t>szt.</t>
  </si>
  <si>
    <t>Buraki czerwone</t>
  </si>
  <si>
    <t>Cebula</t>
  </si>
  <si>
    <t>Cukinia</t>
  </si>
  <si>
    <t>Czereśnie</t>
  </si>
  <si>
    <t>Czosnek główki, krajowy</t>
  </si>
  <si>
    <t>Fasola biała "Jaś"mały</t>
  </si>
  <si>
    <t>Kapusta główki</t>
  </si>
  <si>
    <t>Kapusta pekińska</t>
  </si>
  <si>
    <t>Koper pęczek</t>
  </si>
  <si>
    <t>Marchew</t>
  </si>
  <si>
    <t>Morele</t>
  </si>
  <si>
    <t>Natka pietruszki pęczek</t>
  </si>
  <si>
    <t>27.</t>
  </si>
  <si>
    <t>Nektarynki</t>
  </si>
  <si>
    <t>28.</t>
  </si>
  <si>
    <t>Ogórek zielony</t>
  </si>
  <si>
    <t>29.</t>
  </si>
  <si>
    <t>30.</t>
  </si>
  <si>
    <t>31.</t>
  </si>
  <si>
    <t>Papryka czerwona</t>
  </si>
  <si>
    <t>32.</t>
  </si>
  <si>
    <t>Papryka zielona</t>
  </si>
  <si>
    <t>33.</t>
  </si>
  <si>
    <t>Papryka żółta</t>
  </si>
  <si>
    <t>34.</t>
  </si>
  <si>
    <t>Pieczarki kl.I</t>
  </si>
  <si>
    <t>35.</t>
  </si>
  <si>
    <t>36.</t>
  </si>
  <si>
    <t>Pomarańcze</t>
  </si>
  <si>
    <t>37.</t>
  </si>
  <si>
    <t>Pomidor krajowy</t>
  </si>
  <si>
    <t>38.</t>
  </si>
  <si>
    <t>Pomidor cherry (małe, czerwone)</t>
  </si>
  <si>
    <t>39.</t>
  </si>
  <si>
    <t>40.</t>
  </si>
  <si>
    <t>Sałata</t>
  </si>
  <si>
    <t>41.</t>
  </si>
  <si>
    <t>42.</t>
  </si>
  <si>
    <t>Seler</t>
  </si>
  <si>
    <t>43.</t>
  </si>
  <si>
    <t>44.</t>
  </si>
  <si>
    <t>45.</t>
  </si>
  <si>
    <t>46.</t>
  </si>
  <si>
    <t>47.</t>
  </si>
  <si>
    <t>Winogrona</t>
  </si>
  <si>
    <t>48.</t>
  </si>
  <si>
    <t>Ziemniaki młode</t>
  </si>
  <si>
    <t>Włoszczyzna (tacka)</t>
  </si>
  <si>
    <t>Termin dostawy: do 2 godzin od otrzymania zamówienia, sześć razy w tygodniu.</t>
  </si>
  <si>
    <t xml:space="preserve">Część 3 – Mrożonki </t>
  </si>
  <si>
    <t>Bułki do hamburgerów z sezamem 100g</t>
  </si>
  <si>
    <t>Bułki do hot-dogów 170g</t>
  </si>
  <si>
    <t>Burger wołowy, 100% wołowiny, bez przypraw, opakowanie 6 kg, 1 szt. burgera 200 g</t>
  </si>
  <si>
    <t>Fasola szparagowa żółta cieta op. 2,5 kg</t>
  </si>
  <si>
    <t>Fasola szparagowa zielona cięta op. 2,5 kg</t>
  </si>
  <si>
    <t>Groszek zielony mrożony op. 2,5 kg</t>
  </si>
  <si>
    <t>Kukurydza kolby op. 2,5 kg</t>
  </si>
  <si>
    <t>Marchewka z groszkiem op. 2,5 kg</t>
  </si>
  <si>
    <t>Mieszanka kompotowa 5-składnikowa op. 2,5 kg</t>
  </si>
  <si>
    <t>Maliny mrożone  op. 2,5 kg</t>
  </si>
  <si>
    <t>Szpinak rozdrabniany op. 2,5 kg</t>
  </si>
  <si>
    <t>Truskawki mrożone  op. 2,5 kg</t>
  </si>
  <si>
    <t>Włoszczyzna mrożona w paski (marchew, seler, pietruszka, por) kl.I, op. 2,5 kg</t>
  </si>
  <si>
    <t xml:space="preserve">Część 4 – Artykuły ogólnospożywcze </t>
  </si>
  <si>
    <t>Cebulka prażona opakowania pet 1 kg</t>
  </si>
  <si>
    <t>op.</t>
  </si>
  <si>
    <t>Kwasek cytrynowy opakowania 1 kg</t>
  </si>
  <si>
    <t>Makaron 100% pszenicy Duru, penne - opakowania 5kg, po ugotowaniu konsystencja stała, nie powinien się sklejać, Lubella lub równoważny (o tych samych cechach organoleptycznych)</t>
  </si>
  <si>
    <t>Makaron 100% pszenicy Duru, spagetti - opakowania 500 g, po ugotowaniu konsystencja stała, nie powinien się sklejać, Lubella lub równoważny (o tych samych cechach organoleptycznych)</t>
  </si>
  <si>
    <t>Makaron 100% pszenicy Duru, muszelki małe - opakowania 500 g, po ugotowaniu konsystencja stała, nie powinien się sklejać, Lubella lub równoważny (o tych samych cechach organoleptycznych)</t>
  </si>
  <si>
    <t>Makaron 100% pszenicy Duru, - zacierka opakowanie  250 g, po ugotowaniu konsystencja stała, nie powinien się sklejać, Lubella lub równoważny (o tych samych cechach organoleptycznych)</t>
  </si>
  <si>
    <t>Masło orzechowe w słoiku, 500 g</t>
  </si>
  <si>
    <t>Mąka do pizzy, torebki papierowe 5 kg</t>
  </si>
  <si>
    <t>Mąka pszenna luksusowa typ 550, torebki papierowe 1kg</t>
  </si>
  <si>
    <t>Mąka ziemniaczana, torebki papierowe 1kg</t>
  </si>
  <si>
    <t>Płatki owsiane górskie zwykłe opakowanie 1 kg</t>
  </si>
  <si>
    <t>Przyprawa bazylia PET 0,3 kg, bez glutaminianu sodu</t>
  </si>
  <si>
    <t>Przyprawa curry PET 0,3 kg, bez glutaminianu sodu</t>
  </si>
  <si>
    <t>Przyprawa cynamon PET 0,3 kg, bez glutaminianu sodu</t>
  </si>
  <si>
    <t>Przyprawa gałka muszkatołowa mielona PET 0,3 kg, bez glutaminianu sodu</t>
  </si>
  <si>
    <t>Przyprawa kminek PET 0,3 kg, bez glutaminianu sodu</t>
  </si>
  <si>
    <t>Przyprawa liść laurowy PET 0,3 kg, bez glutaminianu sodu</t>
  </si>
  <si>
    <t xml:space="preserve">Część 5 – Pieczywo </t>
  </si>
  <si>
    <t>Cena  oferowana za wykonanie przedmiotu  zamówienia:</t>
  </si>
  <si>
    <t>Termin dostawy: do 5 godzin od otrzymania zamówienia, siedem razy w tygodniu, dwa razy dziennie.</t>
  </si>
  <si>
    <t>Część 6 – Nabiał i wyroby garmażeryjne</t>
  </si>
  <si>
    <t>Wyroby garmażeryjne: kopytka opakowanie 5 kg</t>
  </si>
  <si>
    <t>Porcja rosołowa z kaczki</t>
  </si>
  <si>
    <t>Kości wędzone</t>
  </si>
  <si>
    <t>Szponder wołowy z kością</t>
  </si>
  <si>
    <t>Mostki wędzone</t>
  </si>
  <si>
    <t>Kości schabowe</t>
  </si>
  <si>
    <t>Gruszka</t>
  </si>
  <si>
    <t>Arbuz</t>
  </si>
  <si>
    <t>Banan</t>
  </si>
  <si>
    <t>Botwinka, pęczk</t>
  </si>
  <si>
    <t>Brzoskwinia</t>
  </si>
  <si>
    <t>Cytryna</t>
  </si>
  <si>
    <t>Jabłko</t>
  </si>
  <si>
    <t>Rzodkiewka pęczek</t>
  </si>
  <si>
    <t>Brukselka op. 2,5 kg</t>
  </si>
  <si>
    <t>Marchew  mini (paryska) op. 2,5 kg</t>
  </si>
  <si>
    <t>Mieszanka 7-składnikowa (siedem podstawowych warzyw do zupy) op. 2,5 kg</t>
  </si>
  <si>
    <t>Tilapia, Shatterpack (ryby układane warstwami, przekładane folią), opakowanie 5 kg</t>
  </si>
  <si>
    <t>Wegańskie kawałki filetów, produkt na bazie białka sojowego, głęboko mrożony, białko sojowe ponownie uwodnione min  90%, olej rzepakowy, opakowania cateringowe min. 2 kg</t>
  </si>
  <si>
    <t>Wegetariański burger, w składzie gotowana czerwona soczewica min. 12% marchew min. 30, cebula, oleje roślinne (rzepakowy, słonecznikowy) zioła, produkt głęboko mrożony, opakowanie cateringowe min. 2 kg</t>
  </si>
  <si>
    <t>Wegetariańskie kotlety panierowane na bazie szpinaku, ryżu i serów. W składzie szpinak  mon. 20%, gotowany ryż min. 18 sery (z mleka) min. 17%  mąka pszenna, białko jaja , produkt głęboko mrożony, opakowanie cateringowe min. 2 kg</t>
  </si>
  <si>
    <t>Wegetariańskie pulpety, białko sojowe ponownie uwodnione min.45% 
oleje roślinne, produkt głęboko mrożony, opakowanie cateringowe min. 2 kg</t>
  </si>
  <si>
    <t>Wegańskie mielone na bazie białka sojowego, zaw. koncentratu białka sojowego od 21 % - do 22%, oleje roślinne aromaty naturalne, głęboko mrożony, opakowania cateringowe 2 kg</t>
  </si>
  <si>
    <t>Ser mozzarella do pizzy i sałatek, tarty, opakowanie 2,5 kg</t>
  </si>
  <si>
    <t>Twaróg sernikowy typu Piątnica lub równoważny, opakowanie 1 kg</t>
  </si>
  <si>
    <t>Wyroby garmażeryjne: pierogi z owocami, serem, szpinakiem, opakowanie 5 kg</t>
  </si>
  <si>
    <t>Wyroby garmażeryjne: pierogi z mięsem, opakowanie 5 kg</t>
  </si>
  <si>
    <t>Jaja „2” z chowu ściółkowego, w wytłaczankach na 30 szt., wysterylizowane</t>
  </si>
  <si>
    <t>Mleko bez laktozy, 1 l</t>
  </si>
  <si>
    <t>Kasza gryczana cała, opakowania 5 kg, po ugotowaniu winna być sypka i nie powinna się sklejać</t>
  </si>
  <si>
    <t>Płatki śniadaniowe kukurydziane opakowanie 1 kg, bez dodatku cukru oraz obniżoną zawartością soli/sodu</t>
  </si>
  <si>
    <t>Pulpa pomidorowa bez konserwantów, do przygotowania zużyto 120g pomidorów w 100g produktu, opakowanie 2,5 kg</t>
  </si>
  <si>
    <t>Ryż typu KNORR lub równoważny, długoziarnisty, opakowania 5 kg, wartość energetyczna w 100g ryżu – kaloryczność min. 340 kcal, po ugotowaniu winien być sypki i nie powinien się sklejać</t>
  </si>
  <si>
    <t>Kiełbaski wegetariańskie na bazie boczniaków, boczniak ostrygowany min. 36%, oleje roślinne, nasiona słonecznika, w opakowaniu 4 kiełbaski</t>
  </si>
  <si>
    <t>Cieciorka, opakowania puszki o pojemności  400g, waga masy netto po odcieku, cena za masę netto po odcieku, bez glutaminianu sodu, z niską zawartością soli/sodu</t>
  </si>
  <si>
    <t>Makaron 100% pszenicy Duru, świderki - opakowania 5kg, po ugotowaniu konsystencja stała, nie powinien się sklejać, Lubella lub równoważny (o tych samych cechach organoleptycznych)</t>
  </si>
  <si>
    <t>Makaron 100% pszenicy Duru,–  świderki trzykolorowe - opakowania 500 g, po ugotowaniu konsystencja stała, nie powinien się sklejać, Lubella lub równoważny (o tych samych cechach organoleptycznych)</t>
  </si>
  <si>
    <t>Przyprawa maggi, opakowanie 1l, bez glutaminianu sodu</t>
  </si>
  <si>
    <t>Kapusta czerwona</t>
  </si>
  <si>
    <t>Pietruszka korzeń</t>
  </si>
  <si>
    <t>Por</t>
  </si>
  <si>
    <t>Kalarepa</t>
  </si>
  <si>
    <t>Herbata ekspresowa czarna, opakowanie 100 torebek</t>
  </si>
  <si>
    <t>Herbata ekspresowa owocowa, opakowanie 20 torebek</t>
  </si>
  <si>
    <t>Ogórki małosolne naturalne, wiadro 3 kg</t>
  </si>
  <si>
    <t>Seler naciowy, opakowanie 400g</t>
  </si>
  <si>
    <t>Barszcz ukraiński op. 2,5 kg</t>
  </si>
  <si>
    <t>Brokuły róża op. 2,0 kg</t>
  </si>
  <si>
    <t>Cukier wanilinowy opakowania PET 1 kg</t>
  </si>
  <si>
    <t>Przyprawa czosnek granulowany PET 1,1 kg, bez glutaminianu sodu</t>
  </si>
  <si>
    <t>Dżem 100% (dżem ze 100% zawartością owoców; na 100g dżemu użyto 100g owoców), niskosłodzony, różne smaki (truskawkowy, wiśniowy, malinowy, morelowy, brzoskwioniowy, jagodowy, czarna pożeczka), opakowanie 3,5 kg</t>
  </si>
  <si>
    <t>Kalafior op. 2,5 kg (różyczki )</t>
  </si>
  <si>
    <t>Kiełki różne, opakowanie 200g</t>
  </si>
  <si>
    <t>Przyprawa warzywna kuchenna z warzyw suszonych bez glutaminianu sodu 5 kg</t>
  </si>
  <si>
    <t>Kulki serowe (pączki serowe)posypane cukrem</t>
  </si>
  <si>
    <t>Lody w typie BIG MILK lub równoważne o gramaturze 100 -110 ml, na patyku, różne smaki (śmietankowe, owocowe, toffi, czekoladowe)</t>
  </si>
  <si>
    <t>Makaron 100% pszenicy Duru, wstążki - opakowania 500 g, po ugotowaniu konsystencja stała, nie powinien się sklejać, Lubella lub równoważny (o tych samych cechach organoleptycznych)</t>
  </si>
  <si>
    <t>Mandarynki</t>
  </si>
  <si>
    <t>Rzodkiew biała</t>
  </si>
  <si>
    <t>Chleb bez glutenu jasny, op. 250 g</t>
  </si>
  <si>
    <t>Chleb bez glutenu ciemny, op. 250 g</t>
  </si>
  <si>
    <t>Chleb bez glutenu tostowy, op. 250-300g</t>
  </si>
  <si>
    <t>Ciasteczka bez glutenu suche, op. 100g</t>
  </si>
  <si>
    <t>Ciastka bez glutenu czekoladowe, op.100g</t>
  </si>
  <si>
    <t>Kuwertura czekoladowa, op. 2,5 kg</t>
  </si>
  <si>
    <t>Zioła świeże w doniczkach (oregano, bazylia, rukola, tymianek, mięta)</t>
  </si>
  <si>
    <t>Przyprawa majeranek 0,3 kg PET, bez glutaminianu sodu</t>
  </si>
  <si>
    <t>Przyprawa oregano PET 0,3 kg, bez glutaminianu sodu</t>
  </si>
  <si>
    <t>Przyprawa papryka mielona ostra PET
0,85 kg, bez glutaminianu sodu</t>
  </si>
  <si>
    <t>Przyprawa papryka mielona słodka PET 0,85 kg, bez glutaminianu sodu</t>
  </si>
  <si>
    <t xml:space="preserve">Przyprawa pieprz czarny mielony PET 1 kg, bez glutaminianu sodu </t>
  </si>
  <si>
    <t>Przyprawa do grilla PET 950 g, bez glutaminianu sodu</t>
  </si>
  <si>
    <t>Serek wiejski typu Piątnica lub równoważny, opakowanie 200 g</t>
  </si>
  <si>
    <t>Ser mozzarella w zalewie typu Bakoma  lub równoważny, opakowanie 100 g</t>
  </si>
  <si>
    <t>Miruna (ryby układane warstwami, przekładane folią), opakowanie 5 kg</t>
  </si>
  <si>
    <t>Dynia</t>
  </si>
  <si>
    <t>Sałata lodowa</t>
  </si>
  <si>
    <t xml:space="preserve">Żurek typu Knorr lub równoważny 3 kg </t>
  </si>
  <si>
    <t>Dżem 100% (dżem ze 100% zawartością owoców; na 100g dżemu użyto 100g owoców), niskosłodzony, różne smaki (truskawkowy, wiśniowy, malinowy, morelowy, brzoskwioniowy, jagodowy, czarna pożeczka), opakowanie 280 g</t>
  </si>
  <si>
    <t>Pestki dyni łuskane, opakowanie 1 kg</t>
  </si>
  <si>
    <t>Proszek do pieczenia Dr. Oetker Backin lub równoważny, opakowanie 15 g</t>
  </si>
  <si>
    <t>Przyprawa czosnek staropolski PET400 g, bez glutaminianu sodu</t>
  </si>
  <si>
    <t>Przyprawa imbir mielony PET250 g, bez glutaminianu sodu</t>
  </si>
  <si>
    <t>Przyprawa kurkuma mielona PET350 g, bez glutaminianu sodu</t>
  </si>
  <si>
    <t>Przyprawa papryka  słodka w płatkach PET 450 g, bez glutaminianu sodu</t>
  </si>
  <si>
    <t xml:space="preserve">Przyprawa pieprz biały mielony PET 1 kg, bez glutaminianu sodu </t>
  </si>
  <si>
    <t xml:space="preserve">Przyprawa pieprz cytrynowy mielony PET 1 kg, bez glutaminianu sodu </t>
  </si>
  <si>
    <t xml:space="preserve">Przyprawa pieprz ziołowy mielony PET 1 kg, bez glutaminianu sodu </t>
  </si>
  <si>
    <t>Szczaw konserwowy zmielony naturalny 900 ml</t>
  </si>
  <si>
    <t>Serowa przyprawa do szpinaku i warzy na ciepło Prymat lub równoważna (o tych samych cechach) opakowanie 450 g</t>
  </si>
  <si>
    <t>Sos sałtkowy ze szczypiorkiem Prymat lub równoważny (o tych samych cechach organoleptycznych) opakowanie 1 kg</t>
  </si>
  <si>
    <t>Sos bolgnese  typu Kucharek lub inny równoważny 1 kg</t>
  </si>
  <si>
    <t>Sos do pieczeni ciemny typu Kucharek lub inny równoważny 1 kg</t>
  </si>
  <si>
    <t>Soczewica czerwona 1 kg</t>
  </si>
  <si>
    <t>Śliwki dobrze oddzielająca się pestka, słodka</t>
  </si>
  <si>
    <t>Szczypior pęczek, dymka</t>
  </si>
  <si>
    <t>49.</t>
  </si>
  <si>
    <t>50.</t>
  </si>
  <si>
    <t>Marchewka kostka, op. 2,5 kg</t>
  </si>
  <si>
    <t>Makaron bez glutenu (penne, spaghetti, świderki, muszelki, nitki, wstążka, zacierka) opakowanie 500g, po ugotowaniu konsystencja stała, nie powinien się sklejać</t>
  </si>
  <si>
    <t>Mąka kukurydziana, torebki papierowe 500g</t>
  </si>
  <si>
    <t>Mąka ryżowa, torebki papierowe 500g</t>
  </si>
  <si>
    <t>Śmietana UHT 18% tłuszczu, opakowanie kubek 400 g</t>
  </si>
  <si>
    <r>
      <t xml:space="preserve">Karkówka </t>
    </r>
    <r>
      <rPr>
        <sz val="11"/>
        <rFont val="Calibri"/>
        <family val="2"/>
      </rPr>
      <t>bez kości, bez błon</t>
    </r>
  </si>
  <si>
    <r>
      <t xml:space="preserve">Kaszanka na grilla </t>
    </r>
    <r>
      <rPr>
        <sz val="11"/>
        <rFont val="Calibri"/>
        <family val="2"/>
      </rPr>
      <t>długość 14,5-15,5 cm, w osłonie naturalnej</t>
    </r>
  </si>
  <si>
    <r>
      <t>Kiełbaski frankfurterki</t>
    </r>
    <r>
      <rPr>
        <sz val="11"/>
        <rFont val="Calibri"/>
        <family val="2"/>
      </rPr>
      <t>, w osłonie natrulanej</t>
    </r>
  </si>
  <si>
    <r>
      <t>Kiełbasa biała parzona</t>
    </r>
    <r>
      <rPr>
        <sz val="11"/>
        <rFont val="Calibri"/>
        <family val="2"/>
      </rPr>
      <t>, w naturalnej osłonie</t>
    </r>
  </si>
  <si>
    <r>
      <t>Kiełbasa żywiecka</t>
    </r>
    <r>
      <rPr>
        <sz val="11"/>
        <rFont val="Calibri"/>
        <family val="2"/>
      </rPr>
      <t>, w osłonie naturalnej</t>
    </r>
  </si>
  <si>
    <r>
      <t>Kiszka ziemniaczana</t>
    </r>
    <r>
      <rPr>
        <sz val="11"/>
        <rFont val="Calibri"/>
        <family val="2"/>
      </rPr>
      <t>, w osłonie naturalnej</t>
    </r>
  </si>
  <si>
    <t>Wartość pozycji "Wartość brutto razem" należy przenieść do formularza ofertowego.</t>
  </si>
  <si>
    <t>Jm</t>
  </si>
  <si>
    <t>Panierowana ryba roślinna. Produkt na bazie jasnych warzyw i owoców chlebowca różnolistnego, panierowany, wstępnie podsmażony, głęboko mrożony, opakowanie min. 3 kg</t>
  </si>
  <si>
    <t>Chrzan tarty w słoiku 180g</t>
  </si>
  <si>
    <t xml:space="preserve">Kawa rozpuszczalna typu NESCAFE Classic lub równoważna opakowanie 200 g </t>
  </si>
  <si>
    <t>Popcorn ziarno, op. 1 kg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</si>
  <si>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</si>
  <si>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</si>
  <si>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</si>
  <si>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</si>
  <si>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</si>
  <si>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</si>
  <si>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</si>
  <si>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</si>
  <si>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</si>
  <si>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</si>
  <si>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</si>
  <si>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</si>
  <si>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</si>
  <si>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</si>
  <si>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</si>
  <si>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</si>
  <si>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</si>
  <si>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</si>
  <si>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</si>
  <si>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</si>
  <si>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</si>
  <si>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</si>
  <si>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</si>
  <si>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</si>
  <si>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</si>
  <si>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</si>
  <si>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</si>
  <si>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</si>
  <si>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</si>
  <si>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</si>
  <si>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</si>
  <si>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</si>
  <si>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</si>
  <si>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</si>
  <si>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</si>
  <si>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</si>
  <si>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</si>
  <si>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</si>
  <si>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</si>
  <si>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</si>
  <si>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</si>
  <si>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</si>
  <si>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</si>
  <si>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</si>
  <si>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</si>
  <si>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</si>
  <si>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</si>
  <si>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</si>
  <si>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</si>
  <si>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</si>
  <si>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</si>
  <si>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</si>
  <si>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</si>
  <si>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</si>
  <si>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</si>
  <si>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</si>
  <si>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</si>
  <si>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</si>
  <si>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</si>
  <si>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</si>
  <si>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</si>
  <si>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</si>
  <si>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</si>
  <si>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</si>
  <si>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</si>
  <si>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</si>
  <si>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</si>
  <si>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</si>
  <si>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</si>
  <si>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</si>
  <si>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</si>
  <si>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</si>
  <si>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</si>
  <si>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</si>
  <si>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</si>
  <si>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</si>
  <si>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</si>
  <si>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</si>
  <si>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</si>
  <si>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</si>
  <si>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</si>
  <si>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</si>
  <si>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</si>
  <si>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</si>
  <si>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</si>
  <si>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</si>
  <si>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</si>
  <si>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</si>
  <si>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</si>
  <si>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</si>
  <si>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</si>
  <si>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</si>
  <si>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</si>
  <si>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</si>
  <si>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</si>
  <si>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</si>
  <si>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</si>
  <si>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</si>
  <si>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</si>
  <si>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</si>
  <si>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Przyprawa do karkówki, Prymat lub równoważna  opakowanie 800 g</t>
  </si>
  <si>
    <t>Przyprawa kebab-gyros, Prymat lub równoważna opakowanie 900 g</t>
  </si>
  <si>
    <t>Przyprawa do ziemniaków  Prymat lub równoważna opakowanie 1 kg</t>
  </si>
  <si>
    <t>Przyprawa do mięsa mielonego Prymat lub równoważna opakowanie 1 kg</t>
  </si>
  <si>
    <t>Przyprawa czerwone curry  Prymat lub równoważna opakowanie 400 g</t>
  </si>
  <si>
    <t>Przyprawa chili pieprz cayenne mielonePrymat lub równoważna  opakowanie 950g</t>
  </si>
  <si>
    <t>Przyprawa do kurczaka z rożna  Prymat lub równoważna opakowanie 1 kg</t>
  </si>
  <si>
    <t>Marynata klasyczna gruboziarnista,  Prymat lub równoważna opakowanie 900 g</t>
  </si>
  <si>
    <t>Barszcz biały koncentrat, op. 300 ml</t>
  </si>
  <si>
    <t>Barsz czerwony koncentrat, op. 300 ml</t>
  </si>
  <si>
    <t>Słonecznik łuskany, opakowanie 1 kg</t>
  </si>
  <si>
    <t>Informacje dodatkowe: 
1) Zbożowe produkty śniadaniowe i inne produkty zbożowe:                                                                                                                                                                                                              a) bez dodatku cukrów i substancji słodzących,                                                                                                                                                                                                                                   b) o niskiej zawartości soli/sodu (zawierającej nie więcej niż 0,12 g sodu lub równoważnej ilości soli na 100 g lub 100 ml środka spożywczego. 
2) Przeciery warzywne, owocowo-warzywne:                                                                                                                                                                                                                                       a) bez dodatków cukrów i substancji słodzących,                                                                                                                                                                                                                                   b) bez dodatku soli. 
3) Zioła i przyprawy suszone bez dodatku soli.</t>
  </si>
  <si>
    <r>
      <t>Cena  oferowana za wykonanie przedmiotu  zamówienia</t>
    </r>
    <r>
      <rPr>
        <sz val="10"/>
        <rFont val="Calibri"/>
        <family val="2"/>
      </rPr>
      <t>:</t>
    </r>
  </si>
  <si>
    <r>
      <rPr>
        <b/>
        <sz val="11"/>
        <rFont val="Calibri"/>
        <family val="2"/>
      </rPr>
      <t>Boczek wędzony chudy extra</t>
    </r>
    <r>
      <rPr>
        <sz val="11"/>
        <rFont val="Calibri"/>
        <family val="2"/>
      </rPr>
      <t xml:space="preserve"> (minimum 80% mięso wieprzowe  tkanka mięsna delikatna, drobnowłóknista, miękka i soczysta, powierzchnia bez przekrwień, pozacinań, barwa- ciemnoróżowa, zapach - swoisty, charakterystyczny dla każdego rodzaju mięsa, konsystencja- jędrna, elastyczna).</t>
    </r>
  </si>
  <si>
    <r>
      <t>Ćwiartka z kurczaka</t>
    </r>
    <r>
      <rPr>
        <sz val="11"/>
        <rFont val="Calibri"/>
        <family val="2"/>
      </rPr>
      <t>, oczyszczona i świeża</t>
    </r>
  </si>
  <si>
    <r>
      <rPr>
        <b/>
        <sz val="11"/>
        <rFont val="Calibri"/>
        <family val="2"/>
      </rPr>
      <t xml:space="preserve">Kiełbasa krakowska sucha </t>
    </r>
    <r>
      <rPr>
        <sz val="11"/>
        <rFont val="Calibri"/>
        <family val="2"/>
      </rPr>
      <t>max. 10% tłuszczu w 100g produktu, w osłonie naturalnej</t>
    </r>
  </si>
  <si>
    <r>
      <rPr>
        <b/>
        <sz val="11"/>
        <rFont val="Calibri"/>
        <family val="2"/>
      </rPr>
      <t>Kiełbasa na ognisko</t>
    </r>
    <r>
      <rPr>
        <sz val="11"/>
        <rFont val="Calibri"/>
        <family val="2"/>
      </rPr>
      <t xml:space="preserve"> długość 14,5-15,5 cm, max. 10% tłuszczu w 100g produktu, w osłonie naturalnej</t>
    </r>
  </si>
  <si>
    <r>
      <rPr>
        <b/>
        <sz val="11"/>
        <rFont val="Calibri"/>
        <family val="2"/>
      </rPr>
      <t xml:space="preserve">Kiełbasa sucha drobiowa </t>
    </r>
    <r>
      <rPr>
        <sz val="11"/>
        <rFont val="Calibri"/>
        <family val="2"/>
      </rPr>
      <t>max. 10% tłuszczu w 100g produktu, w osłonie naturalnej</t>
    </r>
  </si>
  <si>
    <r>
      <rPr>
        <b/>
        <sz val="11"/>
        <rFont val="Calibri"/>
        <family val="2"/>
      </rPr>
      <t>Kiełbasa typu salami texas</t>
    </r>
    <r>
      <rPr>
        <sz val="11"/>
        <rFont val="Calibri"/>
        <family val="2"/>
      </rPr>
      <t xml:space="preserve"> max. 10% tłuszczu w 100g produktu, w osłonie naturalnej</t>
    </r>
  </si>
  <si>
    <r>
      <rPr>
        <b/>
        <sz val="11"/>
        <rFont val="Calibri"/>
        <family val="2"/>
      </rPr>
      <t>Łopatka extra bez kości</t>
    </r>
    <r>
      <rPr>
        <sz val="11"/>
        <rFont val="Calibri"/>
        <family val="2"/>
      </rPr>
      <t>, część zasadnicza wieprzowiny, słonina całkowicie zdjęta</t>
    </r>
  </si>
  <si>
    <r>
      <rPr>
        <b/>
        <sz val="11"/>
        <rFont val="Calibri"/>
        <family val="2"/>
      </rPr>
      <t>Mięso drobiowe gulaszowe z indyka</t>
    </r>
    <r>
      <rPr>
        <sz val="11"/>
        <rFont val="Calibri"/>
        <family val="2"/>
      </rPr>
      <t xml:space="preserve"> extra, bez błon
i tłuszczu</t>
    </r>
  </si>
  <si>
    <r>
      <rPr>
        <b/>
        <sz val="11"/>
        <rFont val="Calibri"/>
        <family val="2"/>
      </rPr>
      <t>Mięso gulaszowe wieprzowe extra</t>
    </r>
    <r>
      <rPr>
        <sz val="11"/>
        <rFont val="Calibri"/>
        <family val="2"/>
      </rPr>
      <t>, bez błon i tłuszczu</t>
    </r>
  </si>
  <si>
    <r>
      <rPr>
        <b/>
        <sz val="11"/>
        <rFont val="Calibri"/>
        <family val="2"/>
      </rPr>
      <t>Parówki drobiowe</t>
    </r>
    <r>
      <rPr>
        <sz val="11"/>
        <rFont val="Calibri"/>
        <family val="2"/>
      </rPr>
      <t xml:space="preserve"> do hot-doga I gat., min.70-80% mięsa w 100g produktu, max 10% tłuszczu w 100g produktu,
w osłonie naturalnej</t>
    </r>
  </si>
  <si>
    <r>
      <rPr>
        <b/>
        <sz val="11"/>
        <rFont val="Calibri"/>
        <family val="2"/>
      </rPr>
      <t xml:space="preserve">Parówki drobiowe </t>
    </r>
    <r>
      <rPr>
        <sz val="11"/>
        <rFont val="Calibri"/>
        <family val="2"/>
      </rPr>
      <t>min.70-80%mięsa w 100g produktu, max 10% tłuszczu w 100g produktu, w osłonie naturalnej</t>
    </r>
  </si>
  <si>
    <r>
      <rPr>
        <b/>
        <sz val="11"/>
        <rFont val="Calibri"/>
        <family val="2"/>
      </rPr>
      <t>Pierś z indyka wędzona extra</t>
    </r>
    <r>
      <rPr>
        <sz val="11"/>
        <rFont val="Calibri"/>
        <family val="2"/>
      </rPr>
      <t>, min. 70% mięsa w 100g produktu</t>
    </r>
  </si>
  <si>
    <r>
      <rPr>
        <b/>
        <sz val="11"/>
        <rFont val="Calibri"/>
        <family val="2"/>
      </rPr>
      <t xml:space="preserve">Podudzie z kurczaka (pałki) </t>
    </r>
    <r>
      <rPr>
        <sz val="11"/>
        <rFont val="Calibri"/>
        <family val="2"/>
      </rPr>
      <t>oczyszczone i świeże</t>
    </r>
  </si>
  <si>
    <r>
      <rPr>
        <b/>
        <sz val="11"/>
        <rFont val="Calibri"/>
        <family val="2"/>
      </rPr>
      <t>Polędwica sopocka wieprzowa</t>
    </r>
    <r>
      <rPr>
        <sz val="11"/>
        <rFont val="Calibri"/>
        <family val="2"/>
      </rPr>
      <t>, wędzona, extra, min. 70% mięsa w 100g produktu, max.10% tłuszczu w 100g produktu</t>
    </r>
  </si>
  <si>
    <r>
      <t>Porcja rosołowa świeża</t>
    </r>
    <r>
      <rPr>
        <sz val="11"/>
        <rFont val="Calibri"/>
        <family val="2"/>
      </rPr>
      <t xml:space="preserve"> (korpus z kurczaka)</t>
    </r>
  </si>
  <si>
    <r>
      <rPr>
        <b/>
        <sz val="11"/>
        <rFont val="Calibri"/>
        <family val="2"/>
      </rPr>
      <t>Schab extra bez kości</t>
    </r>
    <r>
      <rPr>
        <sz val="11"/>
        <rFont val="Calibri"/>
        <family val="2"/>
      </rPr>
      <t xml:space="preserve">  bez błon, tłuszczu</t>
    </r>
  </si>
  <si>
    <r>
      <rPr>
        <b/>
        <sz val="11"/>
        <rFont val="Calibri"/>
        <family val="2"/>
      </rPr>
      <t>Schab pieczony extra</t>
    </r>
    <r>
      <rPr>
        <sz val="11"/>
        <rFont val="Calibri"/>
        <family val="2"/>
      </rPr>
      <t xml:space="preserve"> max 10% tłuszczu w 100g produktu</t>
    </r>
  </si>
  <si>
    <r>
      <t xml:space="preserve">Serdelki drobiowo-wieprzowe </t>
    </r>
    <r>
      <rPr>
        <sz val="11"/>
        <rFont val="Calibri"/>
        <family val="2"/>
      </rPr>
      <t>max 16% tłuszczu w 100g produktu</t>
    </r>
  </si>
  <si>
    <r>
      <t xml:space="preserve">Skrzydło indycze </t>
    </r>
    <r>
      <rPr>
        <sz val="11"/>
        <rFont val="Calibri"/>
        <family val="2"/>
      </rPr>
      <t>oczyszczone i świeże</t>
    </r>
  </si>
  <si>
    <r>
      <t xml:space="preserve">Skrzydło z kurczaka </t>
    </r>
    <r>
      <rPr>
        <sz val="11"/>
        <rFont val="Calibri"/>
        <family val="2"/>
      </rPr>
      <t>oczyszczone i świeże</t>
    </r>
  </si>
  <si>
    <r>
      <rPr>
        <b/>
        <sz val="11"/>
        <rFont val="Calibri"/>
        <family val="2"/>
      </rPr>
      <t xml:space="preserve">Szynka extra bez kości </t>
    </r>
    <r>
      <rPr>
        <sz val="11"/>
        <rFont val="Calibri"/>
        <family val="2"/>
      </rPr>
      <t>bez błon, tłuszczu</t>
    </r>
  </si>
  <si>
    <r>
      <rPr>
        <b/>
        <sz val="11"/>
        <rFont val="Calibri"/>
        <family val="2"/>
      </rPr>
      <t>Szynka gotowana extra</t>
    </r>
    <r>
      <rPr>
        <sz val="11"/>
        <rFont val="Calibri"/>
        <family val="2"/>
      </rPr>
      <t xml:space="preserve"> max 10% tłuszczu w 100g produktu, min. 80% mięsa wieprzowego</t>
    </r>
  </si>
  <si>
    <r>
      <rPr>
        <b/>
        <sz val="11"/>
        <rFont val="Calibri"/>
        <family val="2"/>
      </rPr>
      <t>Szynka wędzona extra</t>
    </r>
    <r>
      <rPr>
        <sz val="11"/>
        <rFont val="Calibri"/>
        <family val="2"/>
      </rPr>
      <t xml:space="preserve"> max 10% tłuszcz w 100g produktu, min. 80% mięsa wieprzowego</t>
    </r>
  </si>
  <si>
    <r>
      <rPr>
        <b/>
        <sz val="11"/>
        <rFont val="Calibri"/>
        <family val="2"/>
      </rPr>
      <t>Szynka z kurczaka extra</t>
    </r>
    <r>
      <rPr>
        <sz val="11"/>
        <rFont val="Calibri"/>
        <family val="2"/>
      </rPr>
      <t xml:space="preserve"> max 10% tłuszczu w 100g produktu, min. 80% mięsa drobiowego</t>
    </r>
  </si>
  <si>
    <t>Spody do pizzy, 200 g</t>
  </si>
  <si>
    <t>Informacje dodatkowe: 
1. Mleko bez dodatku cukru i substancji słodzących zdefiniowanych w rozporządzeniu.
2. Produkty mleczne: jogurt, kefir, maślanka, ser twarogowy, serek homogenizowany: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zawierające nie więcej niż 10 g cukrów w 100 g/ml produktu gotowego do spożycia;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bez dodatku substancji słodzących; c) zawierające nie więcej niż 10 g tłuszczu w 100 g/ml produktu gotowego do spożycia.</t>
  </si>
  <si>
    <t>Zamawiający w pozycjach , w których przedmiot zamówienia określony został poprzez wskazanie znaku towarowego
lub pochodzenia dopuszcza złożenie ofert równoważnych o parametrach nie gorszych niż wskazane przez zamawiającego.</t>
  </si>
  <si>
    <t>Stawka VAT</t>
  </si>
  <si>
    <t>Ogórki kwaszone naturalnie bez środków konserwujących i zakwaszających, wiadro 6 kg</t>
  </si>
  <si>
    <t xml:space="preserve">Wegetariańskie kotlety pomidorowo – serowe , produkt ba bazie pomidorów i sera,  w składzie pomidory koktajlowe min. 25%, sery (z mleka) min 20% bułka tarta, produkt głęboko mrożony, opakowanie cateringowe min. 2 kg </t>
  </si>
  <si>
    <t>Cena netto jednostki (PLN)</t>
  </si>
  <si>
    <t>Ciasto domowe (sernik, jabłecznik, piernik, ciasto marchewkowe) bez środków konserwujących, bez glutenu, z obniżoną ilością cukru i tłuszczu, bez polepszaczy smaku i koloru</t>
  </si>
  <si>
    <t>Kawa ziarnista arabica 60% robusta 40%, op. 1 kg</t>
  </si>
  <si>
    <t>Kisiel, opakowanie 1 kg różne smaki (pomarańczowy, wiśniowy, czarna pożeczka, truskawkowy, malinowy), bez cukru</t>
  </si>
  <si>
    <t>Majonez opakowanie 815 g, wartość energetyczna
w 100 g produktu min. 620 kcal, bez glutaminianu sodu,
z niską zawartością soli/sodu</t>
  </si>
  <si>
    <t>Makaron 100% pszenicy Duru, - łazanki, op.  5 kg, po ugotowaniu konsystencja stała, nie powinien się sklejać, Lubella lub równoważny (o tych samych cechach organoleptycznych)</t>
  </si>
  <si>
    <t>Makaron 100% pszenicy Duru, - kulki, op.  3 kg, po ugotowaniu konsystencja stała, nie powinien się sklejać, Lubella lub równoważny (o tych samych cechach organoleptycznych)</t>
  </si>
  <si>
    <t>Margaryna do pieców konwekcyjno-parowych typu RAMA COMBI lub równoważny, opakowanie 3,7 l</t>
  </si>
  <si>
    <t>Masa krówkowa typu Kajmak Gostyń lub równoważna, opakowanie 400-410 g</t>
  </si>
  <si>
    <t>Mus owocowy, łączone smaki np. truskawka, jabłko, banan, marchewka, malina, brzoskwinia, mango, wiśnia, jagoda, czarna pożeczka, rabarbar, śliwka, kiwi, gruszka, ananas, marakuja, opakowanie 100 g, 100% z owoców, bez dodatku cukru</t>
  </si>
  <si>
    <t>Musli bez cukru 250 g</t>
  </si>
  <si>
    <t>Musztarda łagodna 1000 ml, bez glutaminianu sodu, bez konserwantów i zagęszczaczy, naturalne aromaty, przyprawy, typu Pudliszki lub równoważny</t>
  </si>
  <si>
    <t>Musztarda łagodna 180 g - 185 g, bez glutaminianu sodu, bez konserwantów i zagęszczaczy, naturalne aromaty, przyprawy, typu pudliszki lub równoważny</t>
  </si>
  <si>
    <t>Ocet spirytusowy 10%, butelki  szklane 1 l</t>
  </si>
  <si>
    <t>Ogórki konserwowe w octowej marynacie 850 g</t>
  </si>
  <si>
    <t>Olej roślinny rafinowany o zawartości kwasów jednonienasyconych powyżej 50% i zawartości kwasów wielonienasyconych poniżej 40% opakowania butelki plastikowe 3 l</t>
  </si>
  <si>
    <t>Oliwa z oliwek ex. vergin butelka 0,75 l</t>
  </si>
  <si>
    <t>Oliwki czarne bez pestek typu Prymat lub równoważny, opakowanie 680 g</t>
  </si>
  <si>
    <t>Oliwki zielone bez pestki typu Prymat lub równoważny, opakowanie 680 g</t>
  </si>
  <si>
    <t>Parówki wegetariańskie, zaw. wode, białko sojowe
(min. 10%), olej rzepakowy, białko pszenne,
w opakowaniu 4 parówki</t>
  </si>
  <si>
    <t>Przyprawa rozmaryn suszony, Prymat lub równoważna opakowanie PET 250 g</t>
  </si>
  <si>
    <t>Przyprawa tymianek suszony, Prymat lub równoważna opakowanie PET 140 g</t>
  </si>
  <si>
    <t>Przyprawa w płynie do zup i potraw Prymat lub równoważna opakowanie 1 l</t>
  </si>
  <si>
    <t>Przyprawa ziele angielskie opakowania PET 650 g, bez glutaminianu sodu</t>
  </si>
  <si>
    <t>Przyprawa zioła kuchni polskiej, Prymat lub równoważna opakowanie PET 110 g</t>
  </si>
  <si>
    <t>Przyprawa zioła kuchni włoskiej, Prymat lub równoważna opakowanie PET 180 g</t>
  </si>
  <si>
    <t>Przyprawa zioła prowansalskie opakowania PET 300 g, bez glutaminianu sodu</t>
  </si>
  <si>
    <t>Rosół z kury w kostkach typu Kucharek lub równoważny 900 g</t>
  </si>
  <si>
    <t>Soki owocowe 100% owoców bez dodatku cukru
i substancji słodzących, w opakowaniach 200 ml</t>
  </si>
  <si>
    <t>Sos salsa typu texicana lub równoważny, opakowanie 5 l</t>
  </si>
  <si>
    <t>Sos sałtkowy polskie ogrody,  Prymat lub równoważny
(o tych samych cechach organoleptycznych) opakowanie 1 kg</t>
  </si>
  <si>
    <t>Suszone pomidory w oleju, opakowanie słoik 980 g</t>
  </si>
  <si>
    <t>Wafelek bez glutenu, opakowanie 35-45 g</t>
  </si>
  <si>
    <t>Tortilla 25 cm 1 szt. 75 g</t>
  </si>
  <si>
    <t>Wafelek typu Góralek Princessa lub równoważny  45-50 g</t>
  </si>
  <si>
    <t>Wafelek typu Knoppers lub równoważny 40-45 g</t>
  </si>
  <si>
    <t>Wafelek typu PRINCE-POLO lub równoważny 50-55 g</t>
  </si>
  <si>
    <t>Żelatyna wieprzowa spożywcza typu Knorr lub równoważna 1 kg</t>
  </si>
  <si>
    <t>Żelki, opakowanie 100 g</t>
  </si>
  <si>
    <t>Żurawina do mięs 295 g</t>
  </si>
  <si>
    <t>Bułka maślana 100 g, mąka pszenna, mleko, margaryna, jaja, drożdże, sól 0,3 g, cukier 10 g, tłuszczu 0, 3g w 100 g produktu</t>
  </si>
  <si>
    <t>Bułka do zapiekanek 120g, max. 0,3 g soli w 100 g produktu</t>
  </si>
  <si>
    <t>Bułka pszenna 50 g, max 0,3 g soli w 100 g produktu</t>
  </si>
  <si>
    <t>Bułka tarta (opakowanie 0,5 kg) z pieczywa pszennego, bez dodatku maku, ziół, chleba</t>
  </si>
  <si>
    <t>Bułka wieloziarnista 60 g, max. 0,3 g soli w 100 g produktu</t>
  </si>
  <si>
    <t>Bułka z owocami sezonowymi 120 g mąka pszenna, mleko, margaryna, jaja, drożdże, sól 0,3 g, cukier 10 g, tłuszczu 0,3 g w 100 g produktu</t>
  </si>
  <si>
    <t>Bułka ziołowa z ziarnami typu greckiego, 60 g, max. 0,3 g soli w 100 g produktu</t>
  </si>
  <si>
    <t>Chałka 400 g (mąka pszenna, mleko, margaryna, jaja, drożdże, sól 0,3 g, cukier 10 g, tłuszczu 0,3 g w 100 g produktu)</t>
  </si>
  <si>
    <t>Chleb baltonowski pszenny, krojony, do 350 g max. 0,3 g soli w 100 g produktu</t>
  </si>
  <si>
    <t>Chleb pełnoziarnisty, krojony do 500 g max. 0,3 g soli
w 100 g produktu</t>
  </si>
  <si>
    <t>Chleb razowy ze słonecznikiem krojony, do 500 g max. 0,3 g soli w 100 g produktu</t>
  </si>
  <si>
    <t>Chleb razowy zwykły, krojony, do 500 g max. 0,3 g soli
w 100g produktu</t>
  </si>
  <si>
    <t>Chleb tostowy pszenny, opakowanie 500 g</t>
  </si>
  <si>
    <t>Placek drożdżowy 400 g mąka pszenna, mleko, margaryna, jaja, drożdże, sól 0,3 g, cukier 10 g, tłuszczu 0,3 g w 100 g produktu</t>
  </si>
  <si>
    <t>Rogaliki maślane 50 g mąka pszenna, mleko, margaryna, jaja, drożdże, sól 0,3 g, cukier 10 g, tłuszczu 0,3 g w 100 g produktu</t>
  </si>
  <si>
    <t>Jogurt naturalny bez substancji zagęszczających: białka mleka, mleka w proszku, opakowanie 150 g</t>
  </si>
  <si>
    <t>Jogurt naturalny 0% bez substancji zagęszczających: białka mleka, mleka w proszku, opakowanie 150 g</t>
  </si>
  <si>
    <t>Jogurt naturalny bez laktozy, bez substancji zagęszczających: białka mleka, mleka w proszku; opakowanie  350 g</t>
  </si>
  <si>
    <t>Jogurt naturalny bez substancji zagęszczających: białka mleka, mleka w proszku, opakowanie 350 g</t>
  </si>
  <si>
    <t xml:space="preserve">Masło extra z zawartością tłuszczu nie mniej niż 80% opakowanie kostka 200 g, bez oleju,  bez dodatków roślinnych i konserwantów </t>
  </si>
  <si>
    <t>Masło bez laktozy, z zawartością tłuszczu nie mniej
niż 82%, bez oleju, bez dodatków roślinnych
i konserwantów, opakowanie 200 g</t>
  </si>
  <si>
    <t>Masło klarowane, opakowanie 1 kg</t>
  </si>
  <si>
    <t>Maślanka naturalna, opakowanie 1 l</t>
  </si>
  <si>
    <t>Mleko UHT 2% tłuszczu, opakowanie karton 1 l,
bez dodatku cukru i substancji słodzących zdefiniowanych w rozporządzeniu</t>
  </si>
  <si>
    <t>Mleko roślinne (sojowe, ryżowe, owsiane, migdałowe, kokosowe), 1 l</t>
  </si>
  <si>
    <t>Ser żółty twardy (edamski, podlaski, gouda, salami)
L.1 o zawartości tłuszczu od 22% do 26% lub w suchej masie 45%, w kształcie bloku, bez dodatku oleju roślinnego, mleka w proszku, skrobi i sztucznych barwników, opakowanie blok</t>
  </si>
  <si>
    <t>Ser żółty bez laktozy w plastrach, opakowanie 150 g</t>
  </si>
  <si>
    <t xml:space="preserve">Ser camembert natrualnr typu TUREK lub równoważny, 120 g okrągły naturalny </t>
  </si>
  <si>
    <t xml:space="preserve">Serek topiony typu Hochland lub równoważny, krążki różne smaki (opakowanie jednostkowe 25 g) zawartość tłuszczu w 100 g od 28% do 30%, opakowanie 180 g </t>
  </si>
  <si>
    <t>Ser typu  feta, sałatkowo-kanapkowy tłusty 270 g</t>
  </si>
  <si>
    <t>Ser typu feta, sałatkowo-kanapkowy półtłusty 270 g</t>
  </si>
  <si>
    <t>Ser mascarpone  typu Piątnica lub równoważny, opakowanie 250 g</t>
  </si>
  <si>
    <t>Śmietana 18% tłuszczu opakowanie kubek 400 g</t>
  </si>
  <si>
    <t>Śmietana bez laktozy 18% tłuszczu, opakowanie kubek 200 g</t>
  </si>
  <si>
    <t>Śmietana UHT 36%, opakowanie 1 l</t>
  </si>
  <si>
    <t>Twaróg półtusty kostka, opakowanie 250 g</t>
  </si>
  <si>
    <t>Twaróg półtusty bez laktozy kostka, opakowanie 250 g</t>
  </si>
  <si>
    <r>
      <rPr>
        <b/>
        <sz val="11"/>
        <rFont val="Calibri"/>
        <family val="2"/>
      </rPr>
      <t xml:space="preserve">Filet z piersi kurczaka extra </t>
    </r>
    <r>
      <rPr>
        <sz val="11"/>
        <rFont val="Calibri"/>
        <family val="2"/>
      </rPr>
      <t>(mięśnie piersiowe pozbawione skóry, tłuszczu, kości i ścięgien, prawidłowo wykrwawione, bez przebarwień i uszkodzeń mechanicznych oraz bez zanieczyszczeń)</t>
    </r>
  </si>
  <si>
    <r>
      <rPr>
        <b/>
        <sz val="11"/>
        <rFont val="Calibri"/>
        <family val="2"/>
      </rPr>
      <t xml:space="preserve">Filety z piersi z indyka extra </t>
    </r>
    <r>
      <rPr>
        <sz val="11"/>
        <rFont val="Calibri"/>
        <family val="2"/>
      </rPr>
      <t>(mięśnie piersiowe pozbawione skóry, tłuszczu, kości i ścięgien, prawidłowo wykrwawione, bez przebarwień i uszkodzeń mechanicznych oraz bez zanieczyszczeń)</t>
    </r>
  </si>
  <si>
    <t>Kapusta kiszona bez środków konserwujących
i zakwaszających, wiadro 5 kg</t>
  </si>
  <si>
    <t>Baton bez glutenu, opakowanie 21-30 g</t>
  </si>
  <si>
    <t>Baton typu Mars, Snikers, Lion, Knoppers, KitKat lub równoważny 40-50 g</t>
  </si>
  <si>
    <t>Batoniki musli 40-50 g</t>
  </si>
  <si>
    <t>Biszkopty bez glutenu, opakowanie 85-110 g</t>
  </si>
  <si>
    <t>Bułka tarta bez glutenu, opakowanie 500 g</t>
  </si>
  <si>
    <t>Bułki do hamburgera bez glutenu, gramatura 1 bułki 65-75 g</t>
  </si>
  <si>
    <t>Bułki hot-dog bez glutenu, gramatura 1 bułki 65-75 g</t>
  </si>
  <si>
    <t>Bułki śniadaniowe bez glutenu, gramatura 1 bułki 50-60 g</t>
  </si>
  <si>
    <t>Cukier biały opakowanie torebki papierowe 1 kg</t>
  </si>
  <si>
    <t>Cukier puder opakowanie 1 kg</t>
  </si>
  <si>
    <t>Czekolada gorzka 60% 1 szt. 100 g</t>
  </si>
  <si>
    <t>Czekolada mleczna 60% 1 szt. 100 g</t>
  </si>
  <si>
    <t>Drożdże suche, opakowanie 7-8 g</t>
  </si>
  <si>
    <t>Fasola biała, opakowania puszki o pojemności 400 g, waga masy netto po odcieku, cena za masę netto po odcieku, bez glutaminianu sodu, z niską zawartością soli/sodu</t>
  </si>
  <si>
    <t>Fasola czerwona, opakowania puszki o pojemności 400 g, waga masy netto po odcieku, cena za masę netto po odcieku, bez glutaminianu sodu, z niską zawartością soli/sodu</t>
  </si>
  <si>
    <t xml:space="preserve">FiIety śledziowe mexican salsa  typu Lisner lub równoważne 2,5k g </t>
  </si>
  <si>
    <t>Galaretka owocowa, opakowanie 1 kg różne smaki (pomarańczowa, cytrynowa, agrestowa, wiśniowa, czarna pożeczka, truskawkowa), bez cukru</t>
  </si>
  <si>
    <t xml:space="preserve">Herbata liściasta czarna, opakowania 100 g (herbata zapakowana w kartonik) </t>
  </si>
  <si>
    <t>Herbata liściasta zielona, opakowania 100 g (herbata zapakowana w kartonik)</t>
  </si>
  <si>
    <t xml:space="preserve">Herbata liściasta ziołowa, opakowania 100 g (herbata zapakowana w kartonik) </t>
  </si>
  <si>
    <t>Herbatniki bezglutenowe, opakowanie 40-45 g</t>
  </si>
  <si>
    <t>Herbatniki, opakowanie 40-50 g</t>
  </si>
  <si>
    <t>Jabłka prażone, słoik 900 g</t>
  </si>
  <si>
    <t>Kakao naturalne bez cukru, opakowanie 200 g</t>
  </si>
  <si>
    <t>Kasza jęczmienna wiejska, średnia, opakowania 5 kg,
po ugotowaniu winna być sypka i nie powinna się sklejać</t>
  </si>
  <si>
    <t>Ketchup 1000 ml łagodny, zużyto do wytworzenia nie mniej niż 193 g pomidorów na 100 g, bez glutaminianu sodu, bez konserwantów i zagęszczaczy, naturalne aromaty, przyprawy, typu Pudliszki lub równoważny</t>
  </si>
  <si>
    <t>Koncentrat pomidorowy 30% opakowanie 950 g, bez glutaminianu sodu, bez konserwantów i zagęszczaczy, zużyto do wytworzenia nie mniej niż 120 g na 100 g produktu</t>
  </si>
  <si>
    <t>Groszek konserwowy ziarno opakowania puszki
o pojemności 200 g, waga masy netto po odcieku, bez glutaminianu sodu, z niską zawartością soli/sodu</t>
  </si>
  <si>
    <t>Kukurydza konserwowa ziarno opakowania puszki
o pojemności 400 g, waga masy netto po odcieku, cena za masę netto po odcieku, bez glutaminianu sodu,
z niską zawartością soli/sodu</t>
  </si>
  <si>
    <t>Majonez opakowanie 5 kg, wartość energetyczna w 100 g produktu min. 620 kcal, bez glutaminianu sodu, z niską zawartością soli/sodu</t>
  </si>
  <si>
    <t>Miód naturalny 950-1000 g</t>
  </si>
  <si>
    <t>Sól drobna 1 kg jodowana, kamienna, z obniżoną zawartością sodu</t>
  </si>
  <si>
    <t>Nr sprawy: 49/MBFO/PM/10/23</t>
  </si>
  <si>
    <t>Adres dostawcy………………………………………………………………………….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</si>
</sst>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62"/>
      <name val="Calibri"/>
      <family val="2"/>
    </font>
    <font>
      <b/>
      <sz val="9"/>
      <color indexed="10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  <protection hidden="1"/>
    </xf>
    <xf numFmtId="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5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9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9" fontId="9" fillId="0" borderId="14" xfId="0" applyNumberFormat="1" applyFont="1" applyFill="1" applyBorder="1" applyAlignment="1" applyProtection="1">
      <alignment horizontal="center" vertical="center"/>
      <protection hidden="1" locked="0"/>
    </xf>
    <xf numFmtId="4" fontId="9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16" xfId="0" applyNumberFormat="1" applyFont="1" applyFill="1" applyBorder="1" applyAlignment="1" applyProtection="1">
      <alignment horizontal="center" vertical="center"/>
      <protection hidden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9" fontId="9" fillId="0" borderId="14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4" fontId="5" fillId="0" borderId="17" xfId="0" applyNumberFormat="1" applyFont="1" applyFill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center" vertical="center"/>
      <protection hidden="1"/>
    </xf>
    <xf numFmtId="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horizontal="left" vertical="center" wrapText="1"/>
    </xf>
    <xf numFmtId="9" fontId="9" fillId="0" borderId="10" xfId="0" applyNumberFormat="1" applyFont="1" applyFill="1" applyBorder="1" applyAlignment="1" applyProtection="1">
      <alignment horizontal="center" vertical="center"/>
      <protection locked="0"/>
    </xf>
    <xf numFmtId="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50.7109375" style="1" customWidth="1"/>
    <col min="3" max="3" width="6.7109375" style="2" customWidth="1"/>
    <col min="4" max="4" width="6.7109375" style="3" customWidth="1"/>
    <col min="5" max="5" width="11.7109375" style="1" customWidth="1"/>
    <col min="6" max="7" width="11.7109375" style="4" customWidth="1"/>
    <col min="8" max="8" width="11.7109375" style="1" customWidth="1"/>
    <col min="9" max="9" width="11.57421875" style="1" customWidth="1"/>
    <col min="10" max="10" width="10.140625" style="1" customWidth="1"/>
    <col min="11" max="16384" width="9.140625" style="1" customWidth="1"/>
  </cols>
  <sheetData>
    <row r="1" ht="12.75">
      <c r="B1" s="1" t="s">
        <v>500</v>
      </c>
    </row>
    <row r="3" ht="15.75">
      <c r="B3" s="5" t="s">
        <v>0</v>
      </c>
    </row>
    <row r="6" spans="1:8" ht="15.75">
      <c r="A6" s="114" t="s">
        <v>1</v>
      </c>
      <c r="B6" s="114"/>
      <c r="C6" s="114"/>
      <c r="D6" s="114"/>
      <c r="E6" s="114"/>
      <c r="F6" s="114"/>
      <c r="G6" s="114"/>
      <c r="H6" s="114"/>
    </row>
    <row r="7" ht="12.75">
      <c r="A7" s="1" t="s">
        <v>2</v>
      </c>
    </row>
    <row r="8" ht="6" customHeight="1"/>
    <row r="9" ht="12.75">
      <c r="A9" s="1" t="s">
        <v>3</v>
      </c>
    </row>
    <row r="11" ht="12.75">
      <c r="A11" s="1" t="s">
        <v>501</v>
      </c>
    </row>
    <row r="13" spans="1:8" ht="21" customHeight="1">
      <c r="A13" s="89" t="s">
        <v>357</v>
      </c>
      <c r="B13" s="90"/>
      <c r="C13" s="38"/>
      <c r="D13" s="91"/>
      <c r="E13" s="90"/>
      <c r="F13" s="92"/>
      <c r="G13" s="92"/>
      <c r="H13" s="90"/>
    </row>
    <row r="14" spans="1:9" ht="45.75" customHeight="1">
      <c r="A14" s="93" t="s">
        <v>5</v>
      </c>
      <c r="B14" s="93" t="s">
        <v>6</v>
      </c>
      <c r="C14" s="93" t="s">
        <v>240</v>
      </c>
      <c r="D14" s="93" t="s">
        <v>7</v>
      </c>
      <c r="E14" s="94" t="s">
        <v>8</v>
      </c>
      <c r="F14" s="94" t="s">
        <v>9</v>
      </c>
      <c r="G14" s="95" t="s">
        <v>385</v>
      </c>
      <c r="H14" s="10" t="s">
        <v>10</v>
      </c>
      <c r="I14" s="11"/>
    </row>
    <row r="15" spans="1:10" s="14" customFormat="1" ht="100.5" customHeight="1">
      <c r="A15" s="45" t="s">
        <v>11</v>
      </c>
      <c r="B15" s="29" t="s">
        <v>358</v>
      </c>
      <c r="C15" s="37" t="s">
        <v>12</v>
      </c>
      <c r="D15" s="71">
        <v>40</v>
      </c>
      <c r="E15" s="73"/>
      <c r="F15" s="27">
        <f aca="true" t="shared" si="0" ref="F15:F51">D15*E15</f>
        <v>0</v>
      </c>
      <c r="G15" s="88"/>
      <c r="H15" s="96">
        <f aca="true" t="shared" si="1" ref="H15:H51">SUM(F15+F15*G15)</f>
        <v>0</v>
      </c>
      <c r="I15" s="12"/>
      <c r="J15" s="13"/>
    </row>
    <row r="16" spans="1:10" s="14" customFormat="1" ht="35.25" customHeight="1">
      <c r="A16" s="45" t="s">
        <v>13</v>
      </c>
      <c r="B16" s="97" t="s">
        <v>359</v>
      </c>
      <c r="C16" s="37" t="s">
        <v>12</v>
      </c>
      <c r="D16" s="71">
        <v>60</v>
      </c>
      <c r="E16" s="73"/>
      <c r="F16" s="27">
        <f t="shared" si="0"/>
        <v>0</v>
      </c>
      <c r="G16" s="88"/>
      <c r="H16" s="96">
        <f t="shared" si="1"/>
        <v>0</v>
      </c>
      <c r="I16" s="12"/>
      <c r="J16" s="13"/>
    </row>
    <row r="17" spans="1:10" s="14" customFormat="1" ht="66" customHeight="1">
      <c r="A17" s="45" t="s">
        <v>14</v>
      </c>
      <c r="B17" s="29" t="s">
        <v>465</v>
      </c>
      <c r="C17" s="37" t="s">
        <v>12</v>
      </c>
      <c r="D17" s="71">
        <v>500</v>
      </c>
      <c r="E17" s="73"/>
      <c r="F17" s="27">
        <f t="shared" si="0"/>
        <v>0</v>
      </c>
      <c r="G17" s="88"/>
      <c r="H17" s="96">
        <f t="shared" si="1"/>
        <v>0</v>
      </c>
      <c r="I17" s="12"/>
      <c r="J17" s="13"/>
    </row>
    <row r="18" spans="1:10" s="14" customFormat="1" ht="72" customHeight="1">
      <c r="A18" s="45" t="s">
        <v>15</v>
      </c>
      <c r="B18" s="29" t="s">
        <v>466</v>
      </c>
      <c r="C18" s="37" t="s">
        <v>12</v>
      </c>
      <c r="D18" s="71">
        <v>130</v>
      </c>
      <c r="E18" s="73"/>
      <c r="F18" s="27">
        <f t="shared" si="0"/>
        <v>0</v>
      </c>
      <c r="G18" s="88"/>
      <c r="H18" s="96">
        <f t="shared" si="1"/>
        <v>0</v>
      </c>
      <c r="I18" s="12"/>
      <c r="J18" s="13"/>
    </row>
    <row r="19" spans="1:10" s="14" customFormat="1" ht="48" customHeight="1">
      <c r="A19" s="45" t="s">
        <v>16</v>
      </c>
      <c r="B19" s="97" t="s">
        <v>233</v>
      </c>
      <c r="C19" s="37" t="s">
        <v>12</v>
      </c>
      <c r="D19" s="71">
        <v>150</v>
      </c>
      <c r="E19" s="73"/>
      <c r="F19" s="27">
        <f t="shared" si="0"/>
        <v>0</v>
      </c>
      <c r="G19" s="88"/>
      <c r="H19" s="96">
        <f t="shared" si="1"/>
        <v>0</v>
      </c>
      <c r="I19" s="12"/>
      <c r="J19" s="13"/>
    </row>
    <row r="20" spans="1:10" s="14" customFormat="1" ht="38.25" customHeight="1">
      <c r="A20" s="45" t="s">
        <v>17</v>
      </c>
      <c r="B20" s="97" t="s">
        <v>234</v>
      </c>
      <c r="C20" s="37" t="s">
        <v>12</v>
      </c>
      <c r="D20" s="71">
        <v>40</v>
      </c>
      <c r="E20" s="73"/>
      <c r="F20" s="27">
        <f t="shared" si="0"/>
        <v>0</v>
      </c>
      <c r="G20" s="88"/>
      <c r="H20" s="96">
        <f t="shared" si="1"/>
        <v>0</v>
      </c>
      <c r="I20" s="12"/>
      <c r="J20" s="13"/>
    </row>
    <row r="21" spans="1:10" s="14" customFormat="1" ht="40.5" customHeight="1">
      <c r="A21" s="45" t="s">
        <v>18</v>
      </c>
      <c r="B21" s="97" t="s">
        <v>236</v>
      </c>
      <c r="C21" s="37" t="s">
        <v>12</v>
      </c>
      <c r="D21" s="71">
        <v>60</v>
      </c>
      <c r="E21" s="73"/>
      <c r="F21" s="27">
        <f t="shared" si="0"/>
        <v>0</v>
      </c>
      <c r="G21" s="88"/>
      <c r="H21" s="96">
        <f t="shared" si="1"/>
        <v>0</v>
      </c>
      <c r="I21" s="12"/>
      <c r="J21" s="13"/>
    </row>
    <row r="22" spans="1:10" s="14" customFormat="1" ht="39" customHeight="1">
      <c r="A22" s="45" t="s">
        <v>19</v>
      </c>
      <c r="B22" s="29" t="s">
        <v>360</v>
      </c>
      <c r="C22" s="37" t="s">
        <v>12</v>
      </c>
      <c r="D22" s="71">
        <v>120</v>
      </c>
      <c r="E22" s="73"/>
      <c r="F22" s="27">
        <f t="shared" si="0"/>
        <v>0</v>
      </c>
      <c r="G22" s="88"/>
      <c r="H22" s="96">
        <f t="shared" si="1"/>
        <v>0</v>
      </c>
      <c r="I22" s="12"/>
      <c r="J22" s="13"/>
    </row>
    <row r="23" spans="1:10" s="14" customFormat="1" ht="45.75" customHeight="1">
      <c r="A23" s="45" t="s">
        <v>20</v>
      </c>
      <c r="B23" s="29" t="s">
        <v>361</v>
      </c>
      <c r="C23" s="37" t="s">
        <v>12</v>
      </c>
      <c r="D23" s="71">
        <v>300</v>
      </c>
      <c r="E23" s="73"/>
      <c r="F23" s="27">
        <f t="shared" si="0"/>
        <v>0</v>
      </c>
      <c r="G23" s="88"/>
      <c r="H23" s="96">
        <f t="shared" si="1"/>
        <v>0</v>
      </c>
      <c r="I23" s="12"/>
      <c r="J23" s="13"/>
    </row>
    <row r="24" spans="1:10" s="14" customFormat="1" ht="45.75" customHeight="1">
      <c r="A24" s="45" t="s">
        <v>21</v>
      </c>
      <c r="B24" s="29" t="s">
        <v>362</v>
      </c>
      <c r="C24" s="37" t="s">
        <v>12</v>
      </c>
      <c r="D24" s="71">
        <v>120</v>
      </c>
      <c r="E24" s="73"/>
      <c r="F24" s="27">
        <f t="shared" si="0"/>
        <v>0</v>
      </c>
      <c r="G24" s="88"/>
      <c r="H24" s="96">
        <f t="shared" si="1"/>
        <v>0</v>
      </c>
      <c r="I24" s="12"/>
      <c r="J24" s="13"/>
    </row>
    <row r="25" spans="1:10" s="14" customFormat="1" ht="36" customHeight="1">
      <c r="A25" s="45" t="s">
        <v>22</v>
      </c>
      <c r="B25" s="29" t="s">
        <v>363</v>
      </c>
      <c r="C25" s="37" t="s">
        <v>12</v>
      </c>
      <c r="D25" s="71">
        <v>110</v>
      </c>
      <c r="E25" s="73"/>
      <c r="F25" s="27">
        <f t="shared" si="0"/>
        <v>0</v>
      </c>
      <c r="G25" s="88"/>
      <c r="H25" s="96">
        <f t="shared" si="1"/>
        <v>0</v>
      </c>
      <c r="I25" s="12"/>
      <c r="J25" s="13"/>
    </row>
    <row r="26" spans="1:10" s="14" customFormat="1" ht="26.25" customHeight="1">
      <c r="A26" s="45" t="s">
        <v>23</v>
      </c>
      <c r="B26" s="97" t="s">
        <v>237</v>
      </c>
      <c r="C26" s="37" t="s">
        <v>12</v>
      </c>
      <c r="D26" s="71">
        <v>80</v>
      </c>
      <c r="E26" s="73"/>
      <c r="F26" s="27">
        <f t="shared" si="0"/>
        <v>0</v>
      </c>
      <c r="G26" s="88"/>
      <c r="H26" s="96">
        <f t="shared" si="1"/>
        <v>0</v>
      </c>
      <c r="I26" s="12"/>
      <c r="J26" s="13"/>
    </row>
    <row r="27" spans="1:10" s="14" customFormat="1" ht="26.25" customHeight="1">
      <c r="A27" s="45" t="s">
        <v>24</v>
      </c>
      <c r="B27" s="97" t="s">
        <v>235</v>
      </c>
      <c r="C27" s="37" t="s">
        <v>12</v>
      </c>
      <c r="D27" s="71">
        <v>100</v>
      </c>
      <c r="E27" s="73"/>
      <c r="F27" s="27">
        <f t="shared" si="0"/>
        <v>0</v>
      </c>
      <c r="G27" s="88"/>
      <c r="H27" s="96">
        <f t="shared" si="1"/>
        <v>0</v>
      </c>
      <c r="I27" s="12"/>
      <c r="J27" s="13"/>
    </row>
    <row r="28" spans="1:10" s="14" customFormat="1" ht="26.25" customHeight="1">
      <c r="A28" s="45" t="s">
        <v>25</v>
      </c>
      <c r="B28" s="97" t="s">
        <v>238</v>
      </c>
      <c r="C28" s="37" t="s">
        <v>12</v>
      </c>
      <c r="D28" s="71">
        <v>60</v>
      </c>
      <c r="E28" s="73"/>
      <c r="F28" s="27">
        <f t="shared" si="0"/>
        <v>0</v>
      </c>
      <c r="G28" s="88"/>
      <c r="H28" s="96">
        <f t="shared" si="1"/>
        <v>0</v>
      </c>
      <c r="I28" s="12"/>
      <c r="J28" s="13"/>
    </row>
    <row r="29" spans="1:10" s="14" customFormat="1" ht="26.25" customHeight="1">
      <c r="A29" s="45" t="s">
        <v>26</v>
      </c>
      <c r="B29" s="97" t="s">
        <v>135</v>
      </c>
      <c r="C29" s="37" t="s">
        <v>12</v>
      </c>
      <c r="D29" s="71">
        <v>130</v>
      </c>
      <c r="E29" s="73"/>
      <c r="F29" s="27">
        <f t="shared" si="0"/>
        <v>0</v>
      </c>
      <c r="G29" s="88"/>
      <c r="H29" s="96">
        <f t="shared" si="1"/>
        <v>0</v>
      </c>
      <c r="I29" s="12"/>
      <c r="J29" s="13"/>
    </row>
    <row r="30" spans="1:10" s="14" customFormat="1" ht="26.25" customHeight="1">
      <c r="A30" s="45" t="s">
        <v>27</v>
      </c>
      <c r="B30" s="97" t="s">
        <v>132</v>
      </c>
      <c r="C30" s="37" t="s">
        <v>12</v>
      </c>
      <c r="D30" s="71">
        <v>75</v>
      </c>
      <c r="E30" s="73"/>
      <c r="F30" s="27">
        <f t="shared" si="0"/>
        <v>0</v>
      </c>
      <c r="G30" s="88"/>
      <c r="H30" s="96">
        <f t="shared" si="1"/>
        <v>0</v>
      </c>
      <c r="I30" s="12"/>
      <c r="J30" s="13"/>
    </row>
    <row r="31" spans="1:10" s="14" customFormat="1" ht="39" customHeight="1">
      <c r="A31" s="45" t="s">
        <v>28</v>
      </c>
      <c r="B31" s="29" t="s">
        <v>364</v>
      </c>
      <c r="C31" s="37" t="s">
        <v>12</v>
      </c>
      <c r="D31" s="71">
        <v>300</v>
      </c>
      <c r="E31" s="73"/>
      <c r="F31" s="27">
        <f t="shared" si="0"/>
        <v>0</v>
      </c>
      <c r="G31" s="88"/>
      <c r="H31" s="96">
        <f t="shared" si="1"/>
        <v>0</v>
      </c>
      <c r="I31" s="12"/>
      <c r="J31" s="13"/>
    </row>
    <row r="32" spans="1:10" s="52" customFormat="1" ht="37.5" customHeight="1">
      <c r="A32" s="45" t="s">
        <v>29</v>
      </c>
      <c r="B32" s="29" t="s">
        <v>365</v>
      </c>
      <c r="C32" s="37" t="s">
        <v>12</v>
      </c>
      <c r="D32" s="71">
        <v>150</v>
      </c>
      <c r="E32" s="73"/>
      <c r="F32" s="27">
        <f t="shared" si="0"/>
        <v>0</v>
      </c>
      <c r="G32" s="88"/>
      <c r="H32" s="96">
        <f t="shared" si="1"/>
        <v>0</v>
      </c>
      <c r="I32" s="50"/>
      <c r="J32" s="51"/>
    </row>
    <row r="33" spans="1:10" s="52" customFormat="1" ht="31.5" customHeight="1">
      <c r="A33" s="45" t="s">
        <v>30</v>
      </c>
      <c r="B33" s="29" t="s">
        <v>366</v>
      </c>
      <c r="C33" s="37" t="s">
        <v>12</v>
      </c>
      <c r="D33" s="71">
        <v>150</v>
      </c>
      <c r="E33" s="73"/>
      <c r="F33" s="27">
        <f t="shared" si="0"/>
        <v>0</v>
      </c>
      <c r="G33" s="88"/>
      <c r="H33" s="96">
        <f t="shared" si="1"/>
        <v>0</v>
      </c>
      <c r="I33" s="50"/>
      <c r="J33" s="51"/>
    </row>
    <row r="34" spans="1:10" s="52" customFormat="1" ht="33.75" customHeight="1">
      <c r="A34" s="45" t="s">
        <v>31</v>
      </c>
      <c r="B34" s="97" t="s">
        <v>134</v>
      </c>
      <c r="C34" s="37" t="s">
        <v>12</v>
      </c>
      <c r="D34" s="71">
        <v>20</v>
      </c>
      <c r="E34" s="73"/>
      <c r="F34" s="27">
        <f t="shared" si="0"/>
        <v>0</v>
      </c>
      <c r="G34" s="88"/>
      <c r="H34" s="96">
        <f t="shared" si="1"/>
        <v>0</v>
      </c>
      <c r="I34" s="50"/>
      <c r="J34" s="51"/>
    </row>
    <row r="35" spans="1:10" s="14" customFormat="1" ht="45.75" customHeight="1">
      <c r="A35" s="45" t="s">
        <v>32</v>
      </c>
      <c r="B35" s="29" t="s">
        <v>367</v>
      </c>
      <c r="C35" s="37" t="s">
        <v>12</v>
      </c>
      <c r="D35" s="71">
        <v>250</v>
      </c>
      <c r="E35" s="73"/>
      <c r="F35" s="27">
        <f t="shared" si="0"/>
        <v>0</v>
      </c>
      <c r="G35" s="88"/>
      <c r="H35" s="96">
        <f t="shared" si="1"/>
        <v>0</v>
      </c>
      <c r="I35" s="12"/>
      <c r="J35" s="13"/>
    </row>
    <row r="36" spans="1:10" s="14" customFormat="1" ht="45.75" customHeight="1">
      <c r="A36" s="45" t="s">
        <v>33</v>
      </c>
      <c r="B36" s="29" t="s">
        <v>368</v>
      </c>
      <c r="C36" s="37" t="s">
        <v>12</v>
      </c>
      <c r="D36" s="71">
        <v>300</v>
      </c>
      <c r="E36" s="73"/>
      <c r="F36" s="27">
        <f t="shared" si="0"/>
        <v>0</v>
      </c>
      <c r="G36" s="88"/>
      <c r="H36" s="96">
        <f t="shared" si="1"/>
        <v>0</v>
      </c>
      <c r="I36" s="12"/>
      <c r="J36" s="13"/>
    </row>
    <row r="37" spans="1:10" s="14" customFormat="1" ht="45.75" customHeight="1">
      <c r="A37" s="45" t="s">
        <v>34</v>
      </c>
      <c r="B37" s="29" t="s">
        <v>369</v>
      </c>
      <c r="C37" s="37" t="s">
        <v>12</v>
      </c>
      <c r="D37" s="71">
        <v>70</v>
      </c>
      <c r="E37" s="73"/>
      <c r="F37" s="27">
        <f t="shared" si="0"/>
        <v>0</v>
      </c>
      <c r="G37" s="88"/>
      <c r="H37" s="96">
        <f t="shared" si="1"/>
        <v>0</v>
      </c>
      <c r="I37" s="12"/>
      <c r="J37" s="13"/>
    </row>
    <row r="38" spans="1:10" s="14" customFormat="1" ht="26.25" customHeight="1">
      <c r="A38" s="45" t="s">
        <v>35</v>
      </c>
      <c r="B38" s="29" t="s">
        <v>370</v>
      </c>
      <c r="C38" s="37" t="s">
        <v>12</v>
      </c>
      <c r="D38" s="71">
        <v>500</v>
      </c>
      <c r="E38" s="73"/>
      <c r="F38" s="27">
        <f t="shared" si="0"/>
        <v>0</v>
      </c>
      <c r="G38" s="88"/>
      <c r="H38" s="96">
        <f t="shared" si="1"/>
        <v>0</v>
      </c>
      <c r="I38" s="12"/>
      <c r="J38" s="13"/>
    </row>
    <row r="39" spans="1:10" s="14" customFormat="1" ht="45.75" customHeight="1">
      <c r="A39" s="45" t="s">
        <v>36</v>
      </c>
      <c r="B39" s="29" t="s">
        <v>371</v>
      </c>
      <c r="C39" s="37" t="s">
        <v>12</v>
      </c>
      <c r="D39" s="71">
        <v>200</v>
      </c>
      <c r="E39" s="73"/>
      <c r="F39" s="27">
        <f t="shared" si="0"/>
        <v>0</v>
      </c>
      <c r="G39" s="88"/>
      <c r="H39" s="96">
        <f t="shared" si="1"/>
        <v>0</v>
      </c>
      <c r="I39" s="12"/>
      <c r="J39" s="13"/>
    </row>
    <row r="40" spans="1:10" s="14" customFormat="1" ht="26.25" customHeight="1">
      <c r="A40" s="45" t="s">
        <v>37</v>
      </c>
      <c r="B40" s="97" t="s">
        <v>372</v>
      </c>
      <c r="C40" s="37" t="s">
        <v>12</v>
      </c>
      <c r="D40" s="71">
        <v>200</v>
      </c>
      <c r="E40" s="73"/>
      <c r="F40" s="27">
        <f t="shared" si="0"/>
        <v>0</v>
      </c>
      <c r="G40" s="88"/>
      <c r="H40" s="96">
        <f t="shared" si="1"/>
        <v>0</v>
      </c>
      <c r="I40" s="12"/>
      <c r="J40" s="13"/>
    </row>
    <row r="41" spans="1:10" s="14" customFormat="1" ht="26.25" customHeight="1">
      <c r="A41" s="45" t="s">
        <v>56</v>
      </c>
      <c r="B41" s="97" t="s">
        <v>131</v>
      </c>
      <c r="C41" s="37" t="s">
        <v>12</v>
      </c>
      <c r="D41" s="71">
        <v>30</v>
      </c>
      <c r="E41" s="73"/>
      <c r="F41" s="27">
        <f t="shared" si="0"/>
        <v>0</v>
      </c>
      <c r="G41" s="88"/>
      <c r="H41" s="96">
        <f t="shared" si="1"/>
        <v>0</v>
      </c>
      <c r="I41" s="12"/>
      <c r="J41" s="13"/>
    </row>
    <row r="42" spans="1:10" s="14" customFormat="1" ht="26.25" customHeight="1">
      <c r="A42" s="45" t="s">
        <v>58</v>
      </c>
      <c r="B42" s="29" t="s">
        <v>373</v>
      </c>
      <c r="C42" s="37" t="s">
        <v>12</v>
      </c>
      <c r="D42" s="71">
        <v>230</v>
      </c>
      <c r="E42" s="73"/>
      <c r="F42" s="27">
        <f t="shared" si="0"/>
        <v>0</v>
      </c>
      <c r="G42" s="88"/>
      <c r="H42" s="96">
        <f t="shared" si="1"/>
        <v>0</v>
      </c>
      <c r="I42" s="12"/>
      <c r="J42" s="13"/>
    </row>
    <row r="43" spans="1:10" s="14" customFormat="1" ht="39" customHeight="1">
      <c r="A43" s="45" t="s">
        <v>60</v>
      </c>
      <c r="B43" s="29" t="s">
        <v>374</v>
      </c>
      <c r="C43" s="37" t="s">
        <v>12</v>
      </c>
      <c r="D43" s="71">
        <v>200</v>
      </c>
      <c r="E43" s="73"/>
      <c r="F43" s="27">
        <f t="shared" si="0"/>
        <v>0</v>
      </c>
      <c r="G43" s="88"/>
      <c r="H43" s="96">
        <f t="shared" si="1"/>
        <v>0</v>
      </c>
      <c r="I43" s="12"/>
      <c r="J43" s="13"/>
    </row>
    <row r="44" spans="1:10" s="14" customFormat="1" ht="39.75" customHeight="1">
      <c r="A44" s="45" t="s">
        <v>61</v>
      </c>
      <c r="B44" s="97" t="s">
        <v>375</v>
      </c>
      <c r="C44" s="37" t="s">
        <v>12</v>
      </c>
      <c r="D44" s="71">
        <v>150</v>
      </c>
      <c r="E44" s="73"/>
      <c r="F44" s="27">
        <f t="shared" si="0"/>
        <v>0</v>
      </c>
      <c r="G44" s="88"/>
      <c r="H44" s="96">
        <f t="shared" si="1"/>
        <v>0</v>
      </c>
      <c r="I44" s="12"/>
      <c r="J44" s="13"/>
    </row>
    <row r="45" spans="1:10" s="14" customFormat="1" ht="26.25" customHeight="1">
      <c r="A45" s="45" t="s">
        <v>62</v>
      </c>
      <c r="B45" s="97" t="s">
        <v>376</v>
      </c>
      <c r="C45" s="37" t="s">
        <v>12</v>
      </c>
      <c r="D45" s="71">
        <v>30</v>
      </c>
      <c r="E45" s="73"/>
      <c r="F45" s="27">
        <f t="shared" si="0"/>
        <v>0</v>
      </c>
      <c r="G45" s="88"/>
      <c r="H45" s="96">
        <f t="shared" si="1"/>
        <v>0</v>
      </c>
      <c r="I45" s="12"/>
      <c r="J45" s="13"/>
    </row>
    <row r="46" spans="1:10" s="14" customFormat="1" ht="26.25" customHeight="1">
      <c r="A46" s="45" t="s">
        <v>64</v>
      </c>
      <c r="B46" s="97" t="s">
        <v>377</v>
      </c>
      <c r="C46" s="37" t="s">
        <v>12</v>
      </c>
      <c r="D46" s="71">
        <v>30</v>
      </c>
      <c r="E46" s="73"/>
      <c r="F46" s="27">
        <f t="shared" si="0"/>
        <v>0</v>
      </c>
      <c r="G46" s="88"/>
      <c r="H46" s="96">
        <f t="shared" si="1"/>
        <v>0</v>
      </c>
      <c r="I46" s="12"/>
      <c r="J46" s="13"/>
    </row>
    <row r="47" spans="1:10" s="14" customFormat="1" ht="26.25" customHeight="1">
      <c r="A47" s="45" t="s">
        <v>66</v>
      </c>
      <c r="B47" s="97" t="s">
        <v>133</v>
      </c>
      <c r="C47" s="37" t="s">
        <v>12</v>
      </c>
      <c r="D47" s="71">
        <v>40</v>
      </c>
      <c r="E47" s="73"/>
      <c r="F47" s="27">
        <f t="shared" si="0"/>
        <v>0</v>
      </c>
      <c r="G47" s="88"/>
      <c r="H47" s="96">
        <f t="shared" si="1"/>
        <v>0</v>
      </c>
      <c r="I47" s="12"/>
      <c r="J47" s="13"/>
    </row>
    <row r="48" spans="1:10" s="14" customFormat="1" ht="26.25" customHeight="1">
      <c r="A48" s="45" t="s">
        <v>68</v>
      </c>
      <c r="B48" s="29" t="s">
        <v>378</v>
      </c>
      <c r="C48" s="37" t="s">
        <v>12</v>
      </c>
      <c r="D48" s="71">
        <v>850</v>
      </c>
      <c r="E48" s="73"/>
      <c r="F48" s="27">
        <f t="shared" si="0"/>
        <v>0</v>
      </c>
      <c r="G48" s="88"/>
      <c r="H48" s="96">
        <f t="shared" si="1"/>
        <v>0</v>
      </c>
      <c r="I48" s="12"/>
      <c r="J48" s="13"/>
    </row>
    <row r="49" spans="1:10" s="14" customFormat="1" ht="42" customHeight="1">
      <c r="A49" s="45" t="s">
        <v>70</v>
      </c>
      <c r="B49" s="29" t="s">
        <v>379</v>
      </c>
      <c r="C49" s="37" t="s">
        <v>12</v>
      </c>
      <c r="D49" s="37">
        <v>90</v>
      </c>
      <c r="E49" s="73"/>
      <c r="F49" s="27">
        <f t="shared" si="0"/>
        <v>0</v>
      </c>
      <c r="G49" s="88"/>
      <c r="H49" s="96">
        <f t="shared" si="1"/>
        <v>0</v>
      </c>
      <c r="I49" s="12"/>
      <c r="J49" s="13"/>
    </row>
    <row r="50" spans="1:10" s="14" customFormat="1" ht="38.25" customHeight="1">
      <c r="A50" s="45" t="s">
        <v>71</v>
      </c>
      <c r="B50" s="103" t="s">
        <v>380</v>
      </c>
      <c r="C50" s="72" t="s">
        <v>12</v>
      </c>
      <c r="D50" s="72">
        <v>150</v>
      </c>
      <c r="E50" s="74"/>
      <c r="F50" s="27">
        <f t="shared" si="0"/>
        <v>0</v>
      </c>
      <c r="G50" s="88"/>
      <c r="H50" s="96">
        <f t="shared" si="1"/>
        <v>0</v>
      </c>
      <c r="I50" s="12"/>
      <c r="J50" s="15"/>
    </row>
    <row r="51" spans="1:10" s="14" customFormat="1" ht="39.75" customHeight="1">
      <c r="A51" s="45" t="s">
        <v>73</v>
      </c>
      <c r="B51" s="29" t="s">
        <v>381</v>
      </c>
      <c r="C51" s="37" t="s">
        <v>12</v>
      </c>
      <c r="D51" s="37">
        <v>70</v>
      </c>
      <c r="E51" s="73"/>
      <c r="F51" s="27">
        <f t="shared" si="0"/>
        <v>0</v>
      </c>
      <c r="G51" s="88"/>
      <c r="H51" s="96">
        <f t="shared" si="1"/>
        <v>0</v>
      </c>
      <c r="I51" s="12"/>
      <c r="J51" s="15"/>
    </row>
    <row r="52" spans="1:10" s="6" customFormat="1" ht="22.5" customHeight="1">
      <c r="A52" s="98"/>
      <c r="B52" s="70"/>
      <c r="C52" s="99"/>
      <c r="D52" s="100"/>
      <c r="E52" s="101" t="s">
        <v>38</v>
      </c>
      <c r="F52" s="102">
        <f>SUM(F15:F51)</f>
        <v>0</v>
      </c>
      <c r="G52" s="102"/>
      <c r="H52" s="102">
        <f>SUM(H15:H51)</f>
        <v>0</v>
      </c>
      <c r="I52" s="16"/>
      <c r="J52" s="18"/>
    </row>
    <row r="54" spans="1:8" ht="12.75" customHeight="1">
      <c r="A54" s="19"/>
      <c r="B54" s="19"/>
      <c r="C54" s="19"/>
      <c r="D54" s="19"/>
      <c r="E54" s="19"/>
      <c r="F54" s="19"/>
      <c r="G54" s="19"/>
      <c r="H54" s="19"/>
    </row>
    <row r="55" spans="1:8" ht="38.25" customHeight="1">
      <c r="A55" s="115" t="s">
        <v>39</v>
      </c>
      <c r="B55" s="115"/>
      <c r="C55" s="115"/>
      <c r="D55" s="115"/>
      <c r="E55" s="115"/>
      <c r="F55" s="115"/>
      <c r="G55" s="115"/>
      <c r="H55" s="115"/>
    </row>
    <row r="56" spans="1:10" ht="23.25" customHeight="1">
      <c r="A56" s="1" t="s">
        <v>40</v>
      </c>
      <c r="D56" s="1"/>
      <c r="F56" s="1"/>
      <c r="G56" s="1"/>
      <c r="J56" s="4"/>
    </row>
    <row r="57" spans="1:6" ht="21.75" customHeight="1">
      <c r="A57" s="43" t="s">
        <v>41</v>
      </c>
      <c r="B57" s="6"/>
      <c r="C57" s="21"/>
      <c r="D57" s="6"/>
      <c r="E57" s="6"/>
      <c r="F57" s="18"/>
    </row>
    <row r="60" spans="5:7" ht="12.75">
      <c r="E60" s="23"/>
      <c r="F60" s="24"/>
      <c r="G60" s="24"/>
    </row>
    <row r="61" spans="5:7" ht="12.75">
      <c r="E61" s="23"/>
      <c r="F61" s="24"/>
      <c r="G61" s="24"/>
    </row>
    <row r="62" spans="5:7" ht="12.75">
      <c r="E62" s="23"/>
      <c r="F62" s="24"/>
      <c r="G62" s="24"/>
    </row>
    <row r="63" spans="5:7" ht="12.75">
      <c r="E63" s="23"/>
      <c r="F63" s="25"/>
      <c r="G63" s="25"/>
    </row>
    <row r="64" spans="5:7" ht="12.75">
      <c r="E64" s="23"/>
      <c r="F64" s="24"/>
      <c r="G64" s="24"/>
    </row>
    <row r="65" spans="5:7" ht="12.75">
      <c r="E65" s="23"/>
      <c r="F65" s="24"/>
      <c r="G65" s="24"/>
    </row>
    <row r="66" spans="5:7" ht="12.75">
      <c r="E66" s="23"/>
      <c r="F66" s="24"/>
      <c r="G66" s="24"/>
    </row>
  </sheetData>
  <sheetProtection selectLockedCells="1" selectUnlockedCells="1"/>
  <mergeCells count="2">
    <mergeCell ref="A6:H6"/>
    <mergeCell ref="A55:H55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50.7109375" style="3" customWidth="1"/>
    <col min="3" max="3" width="6.7109375" style="2" customWidth="1"/>
    <col min="4" max="4" width="6.7109375" style="3" customWidth="1"/>
    <col min="5" max="8" width="11.7109375" style="1" customWidth="1"/>
    <col min="9" max="9" width="9.28125" style="1" customWidth="1"/>
    <col min="10" max="16384" width="9.140625" style="1" customWidth="1"/>
  </cols>
  <sheetData>
    <row r="1" ht="12.75">
      <c r="B1" s="3" t="s">
        <v>500</v>
      </c>
    </row>
    <row r="3" ht="15.75">
      <c r="B3" s="5" t="s">
        <v>42</v>
      </c>
    </row>
    <row r="6" spans="1:9" ht="15.75">
      <c r="A6" s="114" t="s">
        <v>1</v>
      </c>
      <c r="B6" s="114"/>
      <c r="C6" s="114"/>
      <c r="D6" s="114"/>
      <c r="E6" s="114"/>
      <c r="F6" s="114"/>
      <c r="G6" s="114"/>
      <c r="H6" s="114"/>
      <c r="I6" s="114"/>
    </row>
    <row r="7" ht="12.75">
      <c r="A7" s="1" t="s">
        <v>2</v>
      </c>
    </row>
    <row r="9" ht="12.75">
      <c r="A9" s="1" t="s">
        <v>3</v>
      </c>
    </row>
    <row r="11" ht="12.75">
      <c r="A11" s="1" t="s">
        <v>501</v>
      </c>
    </row>
    <row r="13" ht="21" customHeight="1">
      <c r="A13" s="6" t="s">
        <v>4</v>
      </c>
    </row>
    <row r="14" spans="1:9" ht="45" customHeight="1">
      <c r="A14" s="9" t="s">
        <v>5</v>
      </c>
      <c r="B14" s="7" t="s">
        <v>6</v>
      </c>
      <c r="C14" s="7" t="s">
        <v>240</v>
      </c>
      <c r="D14" s="7" t="s">
        <v>7</v>
      </c>
      <c r="E14" s="8" t="s">
        <v>8</v>
      </c>
      <c r="F14" s="8" t="s">
        <v>9</v>
      </c>
      <c r="G14" s="9" t="s">
        <v>385</v>
      </c>
      <c r="H14" s="10" t="s">
        <v>10</v>
      </c>
      <c r="I14" s="11"/>
    </row>
    <row r="15" spans="1:9" s="2" customFormat="1" ht="26.25" customHeight="1">
      <c r="A15" s="26" t="s">
        <v>11</v>
      </c>
      <c r="B15" s="29" t="s">
        <v>137</v>
      </c>
      <c r="C15" s="37" t="s">
        <v>12</v>
      </c>
      <c r="D15" s="37">
        <v>1800</v>
      </c>
      <c r="E15" s="73"/>
      <c r="F15" s="27">
        <f aca="true" t="shared" si="0" ref="F15:F46">D15*E15</f>
        <v>0</v>
      </c>
      <c r="G15" s="88"/>
      <c r="H15" s="46">
        <f aca="true" t="shared" si="1" ref="H15:H46">SUM(F15+F15*G15)</f>
        <v>0</v>
      </c>
      <c r="I15" s="28"/>
    </row>
    <row r="16" spans="1:9" s="2" customFormat="1" ht="26.25" customHeight="1">
      <c r="A16" s="26" t="s">
        <v>13</v>
      </c>
      <c r="B16" s="29" t="s">
        <v>138</v>
      </c>
      <c r="C16" s="37" t="s">
        <v>12</v>
      </c>
      <c r="D16" s="37">
        <v>1100</v>
      </c>
      <c r="E16" s="73"/>
      <c r="F16" s="27">
        <f t="shared" si="0"/>
        <v>0</v>
      </c>
      <c r="G16" s="88"/>
      <c r="H16" s="46">
        <f t="shared" si="1"/>
        <v>0</v>
      </c>
      <c r="I16" s="28"/>
    </row>
    <row r="17" spans="1:9" s="2" customFormat="1" ht="26.25" customHeight="1">
      <c r="A17" s="26" t="s">
        <v>14</v>
      </c>
      <c r="B17" s="29" t="s">
        <v>139</v>
      </c>
      <c r="C17" s="37" t="s">
        <v>43</v>
      </c>
      <c r="D17" s="37">
        <v>40</v>
      </c>
      <c r="E17" s="73"/>
      <c r="F17" s="27">
        <f t="shared" si="0"/>
        <v>0</v>
      </c>
      <c r="G17" s="88"/>
      <c r="H17" s="46">
        <f t="shared" si="1"/>
        <v>0</v>
      </c>
      <c r="I17" s="28"/>
    </row>
    <row r="18" spans="1:9" s="2" customFormat="1" ht="26.25" customHeight="1">
      <c r="A18" s="26" t="s">
        <v>15</v>
      </c>
      <c r="B18" s="29" t="s">
        <v>140</v>
      </c>
      <c r="C18" s="37" t="s">
        <v>12</v>
      </c>
      <c r="D18" s="37">
        <v>400</v>
      </c>
      <c r="E18" s="73"/>
      <c r="F18" s="27">
        <f t="shared" si="0"/>
        <v>0</v>
      </c>
      <c r="G18" s="88"/>
      <c r="H18" s="46">
        <f t="shared" si="1"/>
        <v>0</v>
      </c>
      <c r="I18" s="28"/>
    </row>
    <row r="19" spans="1:9" s="2" customFormat="1" ht="26.25" customHeight="1">
      <c r="A19" s="26" t="s">
        <v>16</v>
      </c>
      <c r="B19" s="29" t="s">
        <v>44</v>
      </c>
      <c r="C19" s="37" t="s">
        <v>12</v>
      </c>
      <c r="D19" s="37">
        <v>250</v>
      </c>
      <c r="E19" s="73"/>
      <c r="F19" s="27">
        <f t="shared" si="0"/>
        <v>0</v>
      </c>
      <c r="G19" s="88"/>
      <c r="H19" s="46">
        <f t="shared" si="1"/>
        <v>0</v>
      </c>
      <c r="I19" s="28"/>
    </row>
    <row r="20" spans="1:9" s="2" customFormat="1" ht="26.25" customHeight="1">
      <c r="A20" s="26" t="s">
        <v>17</v>
      </c>
      <c r="B20" s="29" t="s">
        <v>45</v>
      </c>
      <c r="C20" s="37" t="s">
        <v>12</v>
      </c>
      <c r="D20" s="37">
        <v>200</v>
      </c>
      <c r="E20" s="73"/>
      <c r="F20" s="27">
        <f t="shared" si="0"/>
        <v>0</v>
      </c>
      <c r="G20" s="88"/>
      <c r="H20" s="46">
        <f t="shared" si="1"/>
        <v>0</v>
      </c>
      <c r="I20" s="28"/>
    </row>
    <row r="21" spans="1:9" s="2" customFormat="1" ht="26.25" customHeight="1">
      <c r="A21" s="26" t="s">
        <v>18</v>
      </c>
      <c r="B21" s="29" t="s">
        <v>46</v>
      </c>
      <c r="C21" s="37" t="s">
        <v>12</v>
      </c>
      <c r="D21" s="37">
        <v>50</v>
      </c>
      <c r="E21" s="73"/>
      <c r="F21" s="27">
        <f t="shared" si="0"/>
        <v>0</v>
      </c>
      <c r="G21" s="88"/>
      <c r="H21" s="46">
        <f t="shared" si="1"/>
        <v>0</v>
      </c>
      <c r="I21" s="28"/>
    </row>
    <row r="22" spans="1:9" s="2" customFormat="1" ht="26.25" customHeight="1">
      <c r="A22" s="26" t="s">
        <v>19</v>
      </c>
      <c r="B22" s="29" t="s">
        <v>141</v>
      </c>
      <c r="C22" s="37" t="s">
        <v>12</v>
      </c>
      <c r="D22" s="37">
        <v>120</v>
      </c>
      <c r="E22" s="73"/>
      <c r="F22" s="27">
        <f t="shared" si="0"/>
        <v>0</v>
      </c>
      <c r="G22" s="88"/>
      <c r="H22" s="46">
        <f t="shared" si="1"/>
        <v>0</v>
      </c>
      <c r="I22" s="28"/>
    </row>
    <row r="23" spans="1:9" s="2" customFormat="1" ht="26.25" customHeight="1">
      <c r="A23" s="26" t="s">
        <v>20</v>
      </c>
      <c r="B23" s="29" t="s">
        <v>47</v>
      </c>
      <c r="C23" s="37" t="s">
        <v>12</v>
      </c>
      <c r="D23" s="37">
        <v>300</v>
      </c>
      <c r="E23" s="73"/>
      <c r="F23" s="27">
        <f t="shared" si="0"/>
        <v>0</v>
      </c>
      <c r="G23" s="88"/>
      <c r="H23" s="46">
        <f t="shared" si="1"/>
        <v>0</v>
      </c>
      <c r="I23" s="28"/>
    </row>
    <row r="24" spans="1:9" s="2" customFormat="1" ht="26.25" customHeight="1">
      <c r="A24" s="26" t="s">
        <v>21</v>
      </c>
      <c r="B24" s="29" t="s">
        <v>48</v>
      </c>
      <c r="C24" s="37" t="s">
        <v>43</v>
      </c>
      <c r="D24" s="37">
        <v>130</v>
      </c>
      <c r="E24" s="73"/>
      <c r="F24" s="27">
        <f t="shared" si="0"/>
        <v>0</v>
      </c>
      <c r="G24" s="88"/>
      <c r="H24" s="46">
        <f t="shared" si="1"/>
        <v>0</v>
      </c>
      <c r="I24" s="28"/>
    </row>
    <row r="25" spans="1:9" s="2" customFormat="1" ht="26.25" customHeight="1">
      <c r="A25" s="26" t="s">
        <v>22</v>
      </c>
      <c r="B25" s="29" t="s">
        <v>205</v>
      </c>
      <c r="C25" s="37" t="s">
        <v>12</v>
      </c>
      <c r="D25" s="37">
        <v>50</v>
      </c>
      <c r="E25" s="73"/>
      <c r="F25" s="27">
        <f t="shared" si="0"/>
        <v>0</v>
      </c>
      <c r="G25" s="88"/>
      <c r="H25" s="46">
        <f t="shared" si="1"/>
        <v>0</v>
      </c>
      <c r="I25" s="28"/>
    </row>
    <row r="26" spans="1:9" s="2" customFormat="1" ht="26.25" customHeight="1">
      <c r="A26" s="26" t="s">
        <v>23</v>
      </c>
      <c r="B26" s="29" t="s">
        <v>49</v>
      </c>
      <c r="C26" s="37" t="s">
        <v>12</v>
      </c>
      <c r="D26" s="71">
        <v>55</v>
      </c>
      <c r="E26" s="73"/>
      <c r="F26" s="27">
        <f t="shared" si="0"/>
        <v>0</v>
      </c>
      <c r="G26" s="88"/>
      <c r="H26" s="46">
        <f t="shared" si="1"/>
        <v>0</v>
      </c>
      <c r="I26" s="28"/>
    </row>
    <row r="27" spans="1:9" s="2" customFormat="1" ht="26.25" customHeight="1">
      <c r="A27" s="26" t="s">
        <v>24</v>
      </c>
      <c r="B27" s="29" t="s">
        <v>136</v>
      </c>
      <c r="C27" s="37" t="s">
        <v>12</v>
      </c>
      <c r="D27" s="71">
        <v>200</v>
      </c>
      <c r="E27" s="73"/>
      <c r="F27" s="27">
        <f t="shared" si="0"/>
        <v>0</v>
      </c>
      <c r="G27" s="88"/>
      <c r="H27" s="46">
        <f t="shared" si="1"/>
        <v>0</v>
      </c>
      <c r="I27" s="28"/>
    </row>
    <row r="28" spans="1:9" s="2" customFormat="1" ht="26.25" customHeight="1">
      <c r="A28" s="26" t="s">
        <v>25</v>
      </c>
      <c r="B28" s="29" t="s">
        <v>142</v>
      </c>
      <c r="C28" s="37" t="s">
        <v>12</v>
      </c>
      <c r="D28" s="71">
        <v>1000</v>
      </c>
      <c r="E28" s="73"/>
      <c r="F28" s="27">
        <f t="shared" si="0"/>
        <v>0</v>
      </c>
      <c r="G28" s="88"/>
      <c r="H28" s="46">
        <f t="shared" si="1"/>
        <v>0</v>
      </c>
      <c r="I28" s="28"/>
    </row>
    <row r="29" spans="1:9" s="2" customFormat="1" ht="26.25" customHeight="1">
      <c r="A29" s="26" t="s">
        <v>26</v>
      </c>
      <c r="B29" s="29" t="s">
        <v>171</v>
      </c>
      <c r="C29" s="37" t="s">
        <v>43</v>
      </c>
      <c r="D29" s="71">
        <v>300</v>
      </c>
      <c r="E29" s="73"/>
      <c r="F29" s="27">
        <f t="shared" si="0"/>
        <v>0</v>
      </c>
      <c r="G29" s="88"/>
      <c r="H29" s="46">
        <f t="shared" si="1"/>
        <v>0</v>
      </c>
      <c r="I29" s="28"/>
    </row>
    <row r="30" spans="1:9" s="2" customFormat="1" ht="26.25" customHeight="1">
      <c r="A30" s="26" t="s">
        <v>27</v>
      </c>
      <c r="B30" s="29" t="s">
        <v>168</v>
      </c>
      <c r="C30" s="37" t="s">
        <v>12</v>
      </c>
      <c r="D30" s="71">
        <v>150</v>
      </c>
      <c r="E30" s="73"/>
      <c r="F30" s="27">
        <f t="shared" si="0"/>
        <v>0</v>
      </c>
      <c r="G30" s="88"/>
      <c r="H30" s="46">
        <f t="shared" si="1"/>
        <v>0</v>
      </c>
      <c r="I30" s="28"/>
    </row>
    <row r="31" spans="1:9" s="2" customFormat="1" ht="26.25" customHeight="1">
      <c r="A31" s="26" t="s">
        <v>28</v>
      </c>
      <c r="B31" s="29" t="s">
        <v>50</v>
      </c>
      <c r="C31" s="37" t="s">
        <v>12</v>
      </c>
      <c r="D31" s="71">
        <v>200</v>
      </c>
      <c r="E31" s="73"/>
      <c r="F31" s="27">
        <f t="shared" si="0"/>
        <v>0</v>
      </c>
      <c r="G31" s="88"/>
      <c r="H31" s="46">
        <f t="shared" si="1"/>
        <v>0</v>
      </c>
      <c r="I31" s="28"/>
    </row>
    <row r="32" spans="1:9" s="2" customFormat="1" ht="30" customHeight="1">
      <c r="A32" s="26" t="s">
        <v>29</v>
      </c>
      <c r="B32" s="29" t="s">
        <v>467</v>
      </c>
      <c r="C32" s="37" t="s">
        <v>12</v>
      </c>
      <c r="D32" s="71">
        <v>350</v>
      </c>
      <c r="E32" s="73"/>
      <c r="F32" s="27">
        <f t="shared" si="0"/>
        <v>0</v>
      </c>
      <c r="G32" s="88"/>
      <c r="H32" s="46">
        <f t="shared" si="1"/>
        <v>0</v>
      </c>
      <c r="I32" s="28"/>
    </row>
    <row r="33" spans="1:9" s="2" customFormat="1" ht="26.25" customHeight="1">
      <c r="A33" s="26" t="s">
        <v>30</v>
      </c>
      <c r="B33" s="29" t="s">
        <v>51</v>
      </c>
      <c r="C33" s="37" t="s">
        <v>12</v>
      </c>
      <c r="D33" s="71">
        <v>200</v>
      </c>
      <c r="E33" s="73"/>
      <c r="F33" s="27">
        <f t="shared" si="0"/>
        <v>0</v>
      </c>
      <c r="G33" s="88"/>
      <c r="H33" s="46">
        <f t="shared" si="1"/>
        <v>0</v>
      </c>
      <c r="I33" s="28"/>
    </row>
    <row r="34" spans="1:9" s="2" customFormat="1" ht="26.25" customHeight="1">
      <c r="A34" s="26" t="s">
        <v>31</v>
      </c>
      <c r="B34" s="29" t="s">
        <v>182</v>
      </c>
      <c r="C34" s="37" t="s">
        <v>43</v>
      </c>
      <c r="D34" s="71">
        <v>40</v>
      </c>
      <c r="E34" s="73"/>
      <c r="F34" s="27">
        <f t="shared" si="0"/>
        <v>0</v>
      </c>
      <c r="G34" s="88"/>
      <c r="H34" s="46">
        <f t="shared" si="1"/>
        <v>0</v>
      </c>
      <c r="I34" s="28"/>
    </row>
    <row r="35" spans="1:9" s="2" customFormat="1" ht="26.25" customHeight="1">
      <c r="A35" s="26" t="s">
        <v>32</v>
      </c>
      <c r="B35" s="29" t="s">
        <v>52</v>
      </c>
      <c r="C35" s="37" t="s">
        <v>43</v>
      </c>
      <c r="D35" s="71">
        <v>250</v>
      </c>
      <c r="E35" s="73"/>
      <c r="F35" s="27">
        <f t="shared" si="0"/>
        <v>0</v>
      </c>
      <c r="G35" s="88"/>
      <c r="H35" s="46">
        <f t="shared" si="1"/>
        <v>0</v>
      </c>
      <c r="I35" s="28"/>
    </row>
    <row r="36" spans="1:9" s="2" customFormat="1" ht="26.25" customHeight="1">
      <c r="A36" s="26" t="s">
        <v>33</v>
      </c>
      <c r="B36" s="29" t="s">
        <v>187</v>
      </c>
      <c r="C36" s="37" t="s">
        <v>12</v>
      </c>
      <c r="D36" s="71">
        <v>130</v>
      </c>
      <c r="E36" s="73"/>
      <c r="F36" s="27">
        <f t="shared" si="0"/>
        <v>0</v>
      </c>
      <c r="G36" s="88"/>
      <c r="H36" s="46">
        <f t="shared" si="1"/>
        <v>0</v>
      </c>
      <c r="I36" s="28"/>
    </row>
    <row r="37" spans="1:9" s="2" customFormat="1" ht="26.25" customHeight="1">
      <c r="A37" s="26" t="s">
        <v>34</v>
      </c>
      <c r="B37" s="29" t="s">
        <v>53</v>
      </c>
      <c r="C37" s="37" t="s">
        <v>12</v>
      </c>
      <c r="D37" s="71">
        <v>800</v>
      </c>
      <c r="E37" s="73"/>
      <c r="F37" s="27">
        <f t="shared" si="0"/>
        <v>0</v>
      </c>
      <c r="G37" s="88"/>
      <c r="H37" s="46">
        <f t="shared" si="1"/>
        <v>0</v>
      </c>
      <c r="I37" s="28"/>
    </row>
    <row r="38" spans="1:9" s="2" customFormat="1" ht="26.25" customHeight="1">
      <c r="A38" s="26" t="s">
        <v>35</v>
      </c>
      <c r="B38" s="29" t="s">
        <v>54</v>
      </c>
      <c r="C38" s="37" t="s">
        <v>12</v>
      </c>
      <c r="D38" s="71">
        <v>300</v>
      </c>
      <c r="E38" s="73"/>
      <c r="F38" s="27">
        <f t="shared" si="0"/>
        <v>0</v>
      </c>
      <c r="G38" s="88"/>
      <c r="H38" s="46">
        <f t="shared" si="1"/>
        <v>0</v>
      </c>
      <c r="I38" s="28"/>
    </row>
    <row r="39" spans="1:9" s="2" customFormat="1" ht="26.25" customHeight="1">
      <c r="A39" s="26" t="s">
        <v>36</v>
      </c>
      <c r="B39" s="29" t="s">
        <v>55</v>
      </c>
      <c r="C39" s="37" t="s">
        <v>43</v>
      </c>
      <c r="D39" s="71">
        <v>250</v>
      </c>
      <c r="E39" s="73"/>
      <c r="F39" s="27">
        <f t="shared" si="0"/>
        <v>0</v>
      </c>
      <c r="G39" s="88"/>
      <c r="H39" s="46">
        <f t="shared" si="1"/>
        <v>0</v>
      </c>
      <c r="I39" s="28"/>
    </row>
    <row r="40" spans="1:9" s="2" customFormat="1" ht="26.25" customHeight="1">
      <c r="A40" s="26" t="s">
        <v>37</v>
      </c>
      <c r="B40" s="29" t="s">
        <v>57</v>
      </c>
      <c r="C40" s="37" t="s">
        <v>12</v>
      </c>
      <c r="D40" s="71">
        <v>450</v>
      </c>
      <c r="E40" s="73"/>
      <c r="F40" s="27">
        <f t="shared" si="0"/>
        <v>0</v>
      </c>
      <c r="G40" s="88"/>
      <c r="H40" s="46">
        <f t="shared" si="1"/>
        <v>0</v>
      </c>
      <c r="I40" s="28"/>
    </row>
    <row r="41" spans="1:9" s="2" customFormat="1" ht="26.25" customHeight="1">
      <c r="A41" s="26" t="s">
        <v>56</v>
      </c>
      <c r="B41" s="29" t="s">
        <v>59</v>
      </c>
      <c r="C41" s="37" t="s">
        <v>12</v>
      </c>
      <c r="D41" s="71">
        <v>620</v>
      </c>
      <c r="E41" s="73"/>
      <c r="F41" s="27">
        <f t="shared" si="0"/>
        <v>0</v>
      </c>
      <c r="G41" s="88"/>
      <c r="H41" s="46">
        <f t="shared" si="1"/>
        <v>0</v>
      </c>
      <c r="I41" s="28"/>
    </row>
    <row r="42" spans="1:9" s="2" customFormat="1" ht="30" customHeight="1">
      <c r="A42" s="26" t="s">
        <v>58</v>
      </c>
      <c r="B42" s="29" t="s">
        <v>386</v>
      </c>
      <c r="C42" s="37" t="s">
        <v>12</v>
      </c>
      <c r="D42" s="71">
        <v>200</v>
      </c>
      <c r="E42" s="73"/>
      <c r="F42" s="27">
        <f t="shared" si="0"/>
        <v>0</v>
      </c>
      <c r="G42" s="88"/>
      <c r="H42" s="46">
        <f t="shared" si="1"/>
        <v>0</v>
      </c>
      <c r="I42" s="28"/>
    </row>
    <row r="43" spans="1:9" s="2" customFormat="1" ht="26.25" customHeight="1">
      <c r="A43" s="26" t="s">
        <v>60</v>
      </c>
      <c r="B43" s="29" t="s">
        <v>174</v>
      </c>
      <c r="C43" s="37" t="s">
        <v>12</v>
      </c>
      <c r="D43" s="71">
        <v>150</v>
      </c>
      <c r="E43" s="73"/>
      <c r="F43" s="27">
        <f t="shared" si="0"/>
        <v>0</v>
      </c>
      <c r="G43" s="88"/>
      <c r="H43" s="46">
        <f t="shared" si="1"/>
        <v>0</v>
      </c>
      <c r="I43" s="28"/>
    </row>
    <row r="44" spans="1:9" s="2" customFormat="1" ht="26.25" customHeight="1">
      <c r="A44" s="26" t="s">
        <v>61</v>
      </c>
      <c r="B44" s="29" t="s">
        <v>63</v>
      </c>
      <c r="C44" s="37" t="s">
        <v>12</v>
      </c>
      <c r="D44" s="71">
        <v>90</v>
      </c>
      <c r="E44" s="73"/>
      <c r="F44" s="27">
        <f t="shared" si="0"/>
        <v>0</v>
      </c>
      <c r="G44" s="88"/>
      <c r="H44" s="46">
        <f t="shared" si="1"/>
        <v>0</v>
      </c>
      <c r="I44" s="28"/>
    </row>
    <row r="45" spans="1:9" s="2" customFormat="1" ht="26.25" customHeight="1">
      <c r="A45" s="26" t="s">
        <v>62</v>
      </c>
      <c r="B45" s="29" t="s">
        <v>65</v>
      </c>
      <c r="C45" s="37" t="s">
        <v>12</v>
      </c>
      <c r="D45" s="71">
        <v>80</v>
      </c>
      <c r="E45" s="73"/>
      <c r="F45" s="27">
        <f t="shared" si="0"/>
        <v>0</v>
      </c>
      <c r="G45" s="88"/>
      <c r="H45" s="46">
        <f t="shared" si="1"/>
        <v>0</v>
      </c>
      <c r="I45" s="28"/>
    </row>
    <row r="46" spans="1:9" s="2" customFormat="1" ht="26.25" customHeight="1">
      <c r="A46" s="26" t="s">
        <v>64</v>
      </c>
      <c r="B46" s="29" t="s">
        <v>67</v>
      </c>
      <c r="C46" s="37" t="s">
        <v>12</v>
      </c>
      <c r="D46" s="71">
        <v>90</v>
      </c>
      <c r="E46" s="73"/>
      <c r="F46" s="27">
        <f t="shared" si="0"/>
        <v>0</v>
      </c>
      <c r="G46" s="88"/>
      <c r="H46" s="46">
        <f t="shared" si="1"/>
        <v>0</v>
      </c>
      <c r="I46" s="28"/>
    </row>
    <row r="47" spans="1:9" s="2" customFormat="1" ht="26.25" customHeight="1">
      <c r="A47" s="26" t="s">
        <v>66</v>
      </c>
      <c r="B47" s="29" t="s">
        <v>69</v>
      </c>
      <c r="C47" s="37" t="s">
        <v>12</v>
      </c>
      <c r="D47" s="71">
        <v>100</v>
      </c>
      <c r="E47" s="73"/>
      <c r="F47" s="27">
        <f aca="true" t="shared" si="2" ref="F47:F64">D47*E47</f>
        <v>0</v>
      </c>
      <c r="G47" s="88"/>
      <c r="H47" s="46">
        <f aca="true" t="shared" si="3" ref="H47:H64">SUM(F47+F47*G47)</f>
        <v>0</v>
      </c>
      <c r="I47" s="28"/>
    </row>
    <row r="48" spans="1:9" s="2" customFormat="1" ht="26.25" customHeight="1">
      <c r="A48" s="26" t="s">
        <v>68</v>
      </c>
      <c r="B48" s="29" t="s">
        <v>169</v>
      </c>
      <c r="C48" s="37" t="s">
        <v>12</v>
      </c>
      <c r="D48" s="71">
        <v>30</v>
      </c>
      <c r="E48" s="73"/>
      <c r="F48" s="27">
        <f t="shared" si="2"/>
        <v>0</v>
      </c>
      <c r="G48" s="88"/>
      <c r="H48" s="46">
        <f t="shared" si="3"/>
        <v>0</v>
      </c>
      <c r="I48" s="28"/>
    </row>
    <row r="49" spans="1:9" s="2" customFormat="1" ht="26.25" customHeight="1">
      <c r="A49" s="26" t="s">
        <v>70</v>
      </c>
      <c r="B49" s="29" t="s">
        <v>72</v>
      </c>
      <c r="C49" s="37" t="s">
        <v>12</v>
      </c>
      <c r="D49" s="71">
        <v>100</v>
      </c>
      <c r="E49" s="73"/>
      <c r="F49" s="27">
        <f t="shared" si="2"/>
        <v>0</v>
      </c>
      <c r="G49" s="88"/>
      <c r="H49" s="46">
        <f t="shared" si="3"/>
        <v>0</v>
      </c>
      <c r="I49" s="28"/>
    </row>
    <row r="50" spans="1:9" s="2" customFormat="1" ht="26.25" customHeight="1">
      <c r="A50" s="26" t="s">
        <v>71</v>
      </c>
      <c r="B50" s="29" t="s">
        <v>76</v>
      </c>
      <c r="C50" s="37" t="s">
        <v>12</v>
      </c>
      <c r="D50" s="71">
        <v>150</v>
      </c>
      <c r="E50" s="73"/>
      <c r="F50" s="27">
        <f t="shared" si="2"/>
        <v>0</v>
      </c>
      <c r="G50" s="88"/>
      <c r="H50" s="46">
        <f t="shared" si="3"/>
        <v>0</v>
      </c>
      <c r="I50" s="28"/>
    </row>
    <row r="51" spans="1:9" s="2" customFormat="1" ht="26.25" customHeight="1">
      <c r="A51" s="26" t="s">
        <v>73</v>
      </c>
      <c r="B51" s="29" t="s">
        <v>74</v>
      </c>
      <c r="C51" s="37" t="s">
        <v>12</v>
      </c>
      <c r="D51" s="71">
        <v>920</v>
      </c>
      <c r="E51" s="73"/>
      <c r="F51" s="27">
        <f t="shared" si="2"/>
        <v>0</v>
      </c>
      <c r="G51" s="88"/>
      <c r="H51" s="46">
        <f t="shared" si="3"/>
        <v>0</v>
      </c>
      <c r="I51" s="28"/>
    </row>
    <row r="52" spans="1:9" s="2" customFormat="1" ht="26.25" customHeight="1">
      <c r="A52" s="26" t="s">
        <v>75</v>
      </c>
      <c r="B52" s="29" t="s">
        <v>170</v>
      </c>
      <c r="C52" s="37" t="s">
        <v>12</v>
      </c>
      <c r="D52" s="71">
        <v>30</v>
      </c>
      <c r="E52" s="73"/>
      <c r="F52" s="27">
        <f t="shared" si="2"/>
        <v>0</v>
      </c>
      <c r="G52" s="88"/>
      <c r="H52" s="46">
        <f t="shared" si="3"/>
        <v>0</v>
      </c>
      <c r="I52" s="28"/>
    </row>
    <row r="53" spans="1:9" s="2" customFormat="1" ht="26.25" customHeight="1">
      <c r="A53" s="26" t="s">
        <v>77</v>
      </c>
      <c r="B53" s="29" t="s">
        <v>188</v>
      </c>
      <c r="C53" s="37" t="s">
        <v>12</v>
      </c>
      <c r="D53" s="71">
        <v>30</v>
      </c>
      <c r="E53" s="73"/>
      <c r="F53" s="27">
        <f t="shared" si="2"/>
        <v>0</v>
      </c>
      <c r="G53" s="88"/>
      <c r="H53" s="46">
        <f t="shared" si="3"/>
        <v>0</v>
      </c>
      <c r="I53" s="28"/>
    </row>
    <row r="54" spans="1:9" s="2" customFormat="1" ht="26.25" customHeight="1">
      <c r="A54" s="26" t="s">
        <v>78</v>
      </c>
      <c r="B54" s="29" t="s">
        <v>143</v>
      </c>
      <c r="C54" s="37" t="s">
        <v>43</v>
      </c>
      <c r="D54" s="71">
        <v>300</v>
      </c>
      <c r="E54" s="73"/>
      <c r="F54" s="27">
        <f t="shared" si="2"/>
        <v>0</v>
      </c>
      <c r="G54" s="88"/>
      <c r="H54" s="46">
        <f t="shared" si="3"/>
        <v>0</v>
      </c>
      <c r="I54" s="28"/>
    </row>
    <row r="55" spans="1:9" s="2" customFormat="1" ht="26.25" customHeight="1">
      <c r="A55" s="26" t="s">
        <v>80</v>
      </c>
      <c r="B55" s="29" t="s">
        <v>79</v>
      </c>
      <c r="C55" s="37" t="s">
        <v>43</v>
      </c>
      <c r="D55" s="71">
        <v>350</v>
      </c>
      <c r="E55" s="73"/>
      <c r="F55" s="27">
        <f t="shared" si="2"/>
        <v>0</v>
      </c>
      <c r="G55" s="88"/>
      <c r="H55" s="46">
        <f t="shared" si="3"/>
        <v>0</v>
      </c>
      <c r="I55" s="28"/>
    </row>
    <row r="56" spans="1:9" s="2" customFormat="1" ht="26.25" customHeight="1">
      <c r="A56" s="26" t="s">
        <v>81</v>
      </c>
      <c r="B56" s="29" t="s">
        <v>206</v>
      </c>
      <c r="C56" s="37" t="s">
        <v>43</v>
      </c>
      <c r="D56" s="71">
        <v>150</v>
      </c>
      <c r="E56" s="73"/>
      <c r="F56" s="27">
        <f t="shared" si="2"/>
        <v>0</v>
      </c>
      <c r="G56" s="88"/>
      <c r="H56" s="46">
        <f t="shared" si="3"/>
        <v>0</v>
      </c>
      <c r="I56" s="28"/>
    </row>
    <row r="57" spans="1:9" s="2" customFormat="1" ht="26.25" customHeight="1">
      <c r="A57" s="26" t="s">
        <v>83</v>
      </c>
      <c r="B57" s="29" t="s">
        <v>82</v>
      </c>
      <c r="C57" s="37" t="s">
        <v>12</v>
      </c>
      <c r="D57" s="71">
        <v>30</v>
      </c>
      <c r="E57" s="73"/>
      <c r="F57" s="27">
        <f t="shared" si="2"/>
        <v>0</v>
      </c>
      <c r="G57" s="88"/>
      <c r="H57" s="46">
        <f t="shared" si="3"/>
        <v>0</v>
      </c>
      <c r="I57" s="28"/>
    </row>
    <row r="58" spans="1:9" s="2" customFormat="1" ht="26.25" customHeight="1">
      <c r="A58" s="26" t="s">
        <v>84</v>
      </c>
      <c r="B58" s="29" t="s">
        <v>175</v>
      </c>
      <c r="C58" s="37" t="s">
        <v>43</v>
      </c>
      <c r="D58" s="71">
        <v>20</v>
      </c>
      <c r="E58" s="73"/>
      <c r="F58" s="27">
        <f t="shared" si="2"/>
        <v>0</v>
      </c>
      <c r="G58" s="88"/>
      <c r="H58" s="46">
        <f t="shared" si="3"/>
        <v>0</v>
      </c>
      <c r="I58" s="28"/>
    </row>
    <row r="59" spans="1:9" s="2" customFormat="1" ht="26.25" customHeight="1">
      <c r="A59" s="26" t="s">
        <v>85</v>
      </c>
      <c r="B59" s="29" t="s">
        <v>225</v>
      </c>
      <c r="C59" s="37" t="s">
        <v>43</v>
      </c>
      <c r="D59" s="37">
        <v>180</v>
      </c>
      <c r="E59" s="73"/>
      <c r="F59" s="27">
        <f t="shared" si="2"/>
        <v>0</v>
      </c>
      <c r="G59" s="88"/>
      <c r="H59" s="46">
        <f t="shared" si="3"/>
        <v>0</v>
      </c>
      <c r="I59" s="28"/>
    </row>
    <row r="60" spans="1:9" s="2" customFormat="1" ht="26.25" customHeight="1">
      <c r="A60" s="26" t="s">
        <v>86</v>
      </c>
      <c r="B60" s="29" t="s">
        <v>224</v>
      </c>
      <c r="C60" s="37" t="s">
        <v>12</v>
      </c>
      <c r="D60" s="37">
        <v>300</v>
      </c>
      <c r="E60" s="73"/>
      <c r="F60" s="27">
        <f t="shared" si="2"/>
        <v>0</v>
      </c>
      <c r="G60" s="88"/>
      <c r="H60" s="46">
        <f t="shared" si="3"/>
        <v>0</v>
      </c>
      <c r="I60" s="28"/>
    </row>
    <row r="61" spans="1:9" s="2" customFormat="1" ht="26.25" customHeight="1">
      <c r="A61" s="26" t="s">
        <v>87</v>
      </c>
      <c r="B61" s="29" t="s">
        <v>88</v>
      </c>
      <c r="C61" s="37" t="s">
        <v>12</v>
      </c>
      <c r="D61" s="37">
        <v>300</v>
      </c>
      <c r="E61" s="73"/>
      <c r="F61" s="27">
        <f t="shared" si="2"/>
        <v>0</v>
      </c>
      <c r="G61" s="88"/>
      <c r="H61" s="46">
        <f t="shared" si="3"/>
        <v>0</v>
      </c>
      <c r="I61" s="28"/>
    </row>
    <row r="62" spans="1:9" s="2" customFormat="1" ht="26.25" customHeight="1">
      <c r="A62" s="26" t="s">
        <v>89</v>
      </c>
      <c r="B62" s="29" t="s">
        <v>91</v>
      </c>
      <c r="C62" s="37" t="s">
        <v>43</v>
      </c>
      <c r="D62" s="37">
        <v>55</v>
      </c>
      <c r="E62" s="75"/>
      <c r="F62" s="27">
        <f t="shared" si="2"/>
        <v>0</v>
      </c>
      <c r="G62" s="88"/>
      <c r="H62" s="46">
        <f t="shared" si="3"/>
        <v>0</v>
      </c>
      <c r="I62" s="28"/>
    </row>
    <row r="63" spans="1:9" s="2" customFormat="1" ht="26.25" customHeight="1">
      <c r="A63" s="26" t="s">
        <v>226</v>
      </c>
      <c r="B63" s="103" t="s">
        <v>90</v>
      </c>
      <c r="C63" s="72" t="s">
        <v>12</v>
      </c>
      <c r="D63" s="72">
        <v>4000</v>
      </c>
      <c r="E63" s="74"/>
      <c r="F63" s="66">
        <f t="shared" si="2"/>
        <v>0</v>
      </c>
      <c r="G63" s="104"/>
      <c r="H63" s="46">
        <f t="shared" si="3"/>
        <v>0</v>
      </c>
      <c r="I63" s="28"/>
    </row>
    <row r="64" spans="1:9" s="2" customFormat="1" ht="30" customHeight="1">
      <c r="A64" s="26" t="s">
        <v>227</v>
      </c>
      <c r="B64" s="76" t="s">
        <v>195</v>
      </c>
      <c r="C64" s="57" t="s">
        <v>43</v>
      </c>
      <c r="D64" s="57">
        <v>30</v>
      </c>
      <c r="E64" s="49"/>
      <c r="F64" s="69">
        <f t="shared" si="2"/>
        <v>0</v>
      </c>
      <c r="G64" s="105"/>
      <c r="H64" s="46">
        <f t="shared" si="3"/>
        <v>0</v>
      </c>
      <c r="I64" s="28"/>
    </row>
    <row r="65" spans="1:9" ht="19.5" customHeight="1">
      <c r="A65" s="116"/>
      <c r="B65" s="116"/>
      <c r="C65" s="30"/>
      <c r="D65" s="31"/>
      <c r="E65" s="67" t="s">
        <v>38</v>
      </c>
      <c r="F65" s="68">
        <f>SUM(F15:F64)</f>
        <v>0</v>
      </c>
      <c r="G65" s="68"/>
      <c r="H65" s="68">
        <f>SUM(H15:H64)</f>
        <v>0</v>
      </c>
      <c r="I65" s="28"/>
    </row>
    <row r="66" ht="12.75">
      <c r="E66" s="32"/>
    </row>
    <row r="67" spans="1:8" ht="12.75">
      <c r="A67" s="32"/>
      <c r="B67" s="32"/>
      <c r="C67" s="32"/>
      <c r="D67" s="32"/>
      <c r="E67" s="32"/>
      <c r="F67" s="32"/>
      <c r="G67" s="32"/>
      <c r="H67" s="32"/>
    </row>
    <row r="68" spans="1:8" ht="35.25" customHeight="1">
      <c r="A68" s="115" t="s">
        <v>39</v>
      </c>
      <c r="B68" s="115"/>
      <c r="C68" s="115"/>
      <c r="D68" s="115"/>
      <c r="E68" s="115"/>
      <c r="F68" s="115"/>
      <c r="G68" s="115"/>
      <c r="H68" s="115"/>
    </row>
    <row r="69" spans="1:4" ht="23.25" customHeight="1">
      <c r="A69" s="1" t="s">
        <v>239</v>
      </c>
      <c r="B69" s="1"/>
      <c r="D69" s="1"/>
    </row>
    <row r="70" spans="1:7" ht="27.75" customHeight="1">
      <c r="A70" s="117" t="s">
        <v>92</v>
      </c>
      <c r="B70" s="117"/>
      <c r="C70" s="117"/>
      <c r="D70" s="117"/>
      <c r="E70" s="117"/>
      <c r="F70" s="117"/>
      <c r="G70" s="117"/>
    </row>
  </sheetData>
  <sheetProtection selectLockedCells="1" selectUnlockedCells="1"/>
  <mergeCells count="4">
    <mergeCell ref="A6:I6"/>
    <mergeCell ref="A65:B65"/>
    <mergeCell ref="A68:H68"/>
    <mergeCell ref="A70:G70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50.7109375" style="1" customWidth="1"/>
    <col min="3" max="4" width="6.7109375" style="1" customWidth="1"/>
    <col min="5" max="8" width="11.7109375" style="1" customWidth="1"/>
    <col min="9" max="16384" width="9.140625" style="1" customWidth="1"/>
  </cols>
  <sheetData>
    <row r="1" ht="12.75">
      <c r="B1" s="1" t="s">
        <v>500</v>
      </c>
    </row>
    <row r="3" ht="15.75">
      <c r="B3" s="33" t="s">
        <v>93</v>
      </c>
    </row>
    <row r="5" spans="1:8" ht="15.75">
      <c r="A5" s="114" t="s">
        <v>1</v>
      </c>
      <c r="B5" s="114"/>
      <c r="C5" s="114"/>
      <c r="D5" s="114"/>
      <c r="E5" s="114"/>
      <c r="F5" s="114"/>
      <c r="G5" s="114"/>
      <c r="H5" s="114"/>
    </row>
    <row r="7" ht="12.75">
      <c r="A7" s="1" t="s">
        <v>2</v>
      </c>
    </row>
    <row r="9" ht="12.75">
      <c r="A9" s="1" t="s">
        <v>3</v>
      </c>
    </row>
    <row r="11" ht="12.75">
      <c r="A11" s="1" t="s">
        <v>501</v>
      </c>
    </row>
    <row r="13" ht="21" customHeight="1">
      <c r="A13" s="6" t="s">
        <v>4</v>
      </c>
    </row>
    <row r="14" spans="1:8" ht="45" customHeight="1">
      <c r="A14" s="54" t="s">
        <v>5</v>
      </c>
      <c r="B14" s="54" t="s">
        <v>6</v>
      </c>
      <c r="C14" s="54" t="s">
        <v>240</v>
      </c>
      <c r="D14" s="54" t="s">
        <v>7</v>
      </c>
      <c r="E14" s="55" t="s">
        <v>8</v>
      </c>
      <c r="F14" s="55" t="s">
        <v>9</v>
      </c>
      <c r="G14" s="54" t="s">
        <v>385</v>
      </c>
      <c r="H14" s="56" t="s">
        <v>10</v>
      </c>
    </row>
    <row r="15" spans="1:8" ht="30" customHeight="1">
      <c r="A15" s="57" t="s">
        <v>11</v>
      </c>
      <c r="B15" s="77" t="s">
        <v>176</v>
      </c>
      <c r="C15" s="57" t="s">
        <v>12</v>
      </c>
      <c r="D15" s="57">
        <v>75</v>
      </c>
      <c r="E15" s="49"/>
      <c r="F15" s="49">
        <f aca="true" t="shared" si="0" ref="F15:F44">D15*E15</f>
        <v>0</v>
      </c>
      <c r="G15" s="78"/>
      <c r="H15" s="49">
        <f aca="true" t="shared" si="1" ref="H15:H44">SUM(F15+F15*G15)</f>
        <v>0</v>
      </c>
    </row>
    <row r="16" spans="1:8" ht="30" customHeight="1">
      <c r="A16" s="59" t="s">
        <v>13</v>
      </c>
      <c r="B16" s="77" t="s">
        <v>177</v>
      </c>
      <c r="C16" s="57" t="s">
        <v>12</v>
      </c>
      <c r="D16" s="48">
        <v>200</v>
      </c>
      <c r="E16" s="49"/>
      <c r="F16" s="49">
        <f t="shared" si="0"/>
        <v>0</v>
      </c>
      <c r="G16" s="78"/>
      <c r="H16" s="49">
        <f t="shared" si="1"/>
        <v>0</v>
      </c>
    </row>
    <row r="17" spans="1:8" ht="30" customHeight="1">
      <c r="A17" s="59" t="s">
        <v>14</v>
      </c>
      <c r="B17" s="77" t="s">
        <v>144</v>
      </c>
      <c r="C17" s="57" t="s">
        <v>12</v>
      </c>
      <c r="D17" s="48">
        <v>25</v>
      </c>
      <c r="E17" s="49"/>
      <c r="F17" s="49">
        <f t="shared" si="0"/>
        <v>0</v>
      </c>
      <c r="G17" s="78"/>
      <c r="H17" s="49">
        <f t="shared" si="1"/>
        <v>0</v>
      </c>
    </row>
    <row r="18" spans="1:8" ht="30" customHeight="1">
      <c r="A18" s="57" t="s">
        <v>15</v>
      </c>
      <c r="B18" s="76" t="s">
        <v>94</v>
      </c>
      <c r="C18" s="57" t="s">
        <v>43</v>
      </c>
      <c r="D18" s="48">
        <v>1200</v>
      </c>
      <c r="E18" s="49"/>
      <c r="F18" s="49">
        <f t="shared" si="0"/>
        <v>0</v>
      </c>
      <c r="G18" s="78"/>
      <c r="H18" s="49">
        <f t="shared" si="1"/>
        <v>0</v>
      </c>
    </row>
    <row r="19" spans="1:8" ht="30" customHeight="1">
      <c r="A19" s="59" t="s">
        <v>16</v>
      </c>
      <c r="B19" s="76" t="s">
        <v>95</v>
      </c>
      <c r="C19" s="57" t="s">
        <v>43</v>
      </c>
      <c r="D19" s="48">
        <v>2900</v>
      </c>
      <c r="E19" s="49"/>
      <c r="F19" s="49">
        <f t="shared" si="0"/>
        <v>0</v>
      </c>
      <c r="G19" s="78"/>
      <c r="H19" s="49">
        <f t="shared" si="1"/>
        <v>0</v>
      </c>
    </row>
    <row r="20" spans="1:8" ht="39" customHeight="1">
      <c r="A20" s="59" t="s">
        <v>17</v>
      </c>
      <c r="B20" s="76" t="s">
        <v>96</v>
      </c>
      <c r="C20" s="57" t="s">
        <v>12</v>
      </c>
      <c r="D20" s="48">
        <v>220</v>
      </c>
      <c r="E20" s="49"/>
      <c r="F20" s="49">
        <f t="shared" si="0"/>
        <v>0</v>
      </c>
      <c r="G20" s="78"/>
      <c r="H20" s="49">
        <f t="shared" si="1"/>
        <v>0</v>
      </c>
    </row>
    <row r="21" spans="1:8" ht="30" customHeight="1">
      <c r="A21" s="57" t="s">
        <v>18</v>
      </c>
      <c r="B21" s="76" t="s">
        <v>98</v>
      </c>
      <c r="C21" s="57" t="s">
        <v>12</v>
      </c>
      <c r="D21" s="48">
        <v>150</v>
      </c>
      <c r="E21" s="49"/>
      <c r="F21" s="49">
        <f t="shared" si="0"/>
        <v>0</v>
      </c>
      <c r="G21" s="78"/>
      <c r="H21" s="49">
        <f t="shared" si="1"/>
        <v>0</v>
      </c>
    </row>
    <row r="22" spans="1:8" ht="30" customHeight="1">
      <c r="A22" s="59" t="s">
        <v>19</v>
      </c>
      <c r="B22" s="76" t="s">
        <v>97</v>
      </c>
      <c r="C22" s="57" t="s">
        <v>12</v>
      </c>
      <c r="D22" s="48">
        <v>40</v>
      </c>
      <c r="E22" s="49"/>
      <c r="F22" s="49">
        <f t="shared" si="0"/>
        <v>0</v>
      </c>
      <c r="G22" s="78"/>
      <c r="H22" s="49">
        <f t="shared" si="1"/>
        <v>0</v>
      </c>
    </row>
    <row r="23" spans="1:8" ht="30" customHeight="1">
      <c r="A23" s="59" t="s">
        <v>20</v>
      </c>
      <c r="B23" s="77" t="s">
        <v>99</v>
      </c>
      <c r="C23" s="57" t="s">
        <v>12</v>
      </c>
      <c r="D23" s="48">
        <v>60</v>
      </c>
      <c r="E23" s="49"/>
      <c r="F23" s="49">
        <f t="shared" si="0"/>
        <v>0</v>
      </c>
      <c r="G23" s="78"/>
      <c r="H23" s="49">
        <f t="shared" si="1"/>
        <v>0</v>
      </c>
    </row>
    <row r="24" spans="1:9" ht="30" customHeight="1">
      <c r="A24" s="57" t="s">
        <v>21</v>
      </c>
      <c r="B24" s="77" t="s">
        <v>181</v>
      </c>
      <c r="C24" s="57" t="s">
        <v>12</v>
      </c>
      <c r="D24" s="48">
        <v>250</v>
      </c>
      <c r="E24" s="49"/>
      <c r="F24" s="49">
        <f t="shared" si="0"/>
        <v>0</v>
      </c>
      <c r="G24" s="78"/>
      <c r="H24" s="49">
        <f t="shared" si="1"/>
        <v>0</v>
      </c>
      <c r="I24" s="34"/>
    </row>
    <row r="25" spans="1:9" ht="30" customHeight="1">
      <c r="A25" s="59" t="s">
        <v>22</v>
      </c>
      <c r="B25" s="76" t="s">
        <v>100</v>
      </c>
      <c r="C25" s="60" t="s">
        <v>12</v>
      </c>
      <c r="D25" s="48">
        <v>300</v>
      </c>
      <c r="E25" s="49"/>
      <c r="F25" s="49">
        <f t="shared" si="0"/>
        <v>0</v>
      </c>
      <c r="G25" s="78"/>
      <c r="H25" s="49">
        <f t="shared" si="1"/>
        <v>0</v>
      </c>
      <c r="I25" s="34"/>
    </row>
    <row r="26" spans="1:9" ht="51.75" customHeight="1">
      <c r="A26" s="59" t="s">
        <v>23</v>
      </c>
      <c r="B26" s="76" t="s">
        <v>185</v>
      </c>
      <c r="C26" s="60" t="s">
        <v>43</v>
      </c>
      <c r="D26" s="48">
        <v>2400</v>
      </c>
      <c r="E26" s="49"/>
      <c r="F26" s="49">
        <f t="shared" si="0"/>
        <v>0</v>
      </c>
      <c r="G26" s="78"/>
      <c r="H26" s="49">
        <f t="shared" si="1"/>
        <v>0</v>
      </c>
      <c r="I26" s="34"/>
    </row>
    <row r="27" spans="1:9" ht="30" customHeight="1">
      <c r="A27" s="57" t="s">
        <v>24</v>
      </c>
      <c r="B27" s="76" t="s">
        <v>103</v>
      </c>
      <c r="C27" s="60" t="s">
        <v>12</v>
      </c>
      <c r="D27" s="48">
        <v>120</v>
      </c>
      <c r="E27" s="49"/>
      <c r="F27" s="49">
        <f t="shared" si="0"/>
        <v>0</v>
      </c>
      <c r="G27" s="78"/>
      <c r="H27" s="49">
        <f t="shared" si="1"/>
        <v>0</v>
      </c>
      <c r="I27" s="34"/>
    </row>
    <row r="28" spans="1:9" ht="30" customHeight="1">
      <c r="A28" s="59" t="s">
        <v>25</v>
      </c>
      <c r="B28" s="76" t="s">
        <v>145</v>
      </c>
      <c r="C28" s="60" t="s">
        <v>12</v>
      </c>
      <c r="D28" s="48">
        <v>150</v>
      </c>
      <c r="E28" s="49"/>
      <c r="F28" s="49">
        <f t="shared" si="0"/>
        <v>0</v>
      </c>
      <c r="G28" s="78"/>
      <c r="H28" s="49">
        <f t="shared" si="1"/>
        <v>0</v>
      </c>
      <c r="I28" s="34"/>
    </row>
    <row r="29" spans="1:9" ht="30" customHeight="1">
      <c r="A29" s="59" t="s">
        <v>26</v>
      </c>
      <c r="B29" s="76" t="s">
        <v>228</v>
      </c>
      <c r="C29" s="60" t="s">
        <v>12</v>
      </c>
      <c r="D29" s="48">
        <v>60</v>
      </c>
      <c r="E29" s="49"/>
      <c r="F29" s="49">
        <f t="shared" si="0"/>
        <v>0</v>
      </c>
      <c r="G29" s="78"/>
      <c r="H29" s="49">
        <f t="shared" si="1"/>
        <v>0</v>
      </c>
      <c r="I29" s="34"/>
    </row>
    <row r="30" spans="1:9" ht="30" customHeight="1">
      <c r="A30" s="57" t="s">
        <v>27</v>
      </c>
      <c r="B30" s="76" t="s">
        <v>101</v>
      </c>
      <c r="C30" s="60" t="s">
        <v>12</v>
      </c>
      <c r="D30" s="48">
        <v>150</v>
      </c>
      <c r="E30" s="49"/>
      <c r="F30" s="49">
        <f t="shared" si="0"/>
        <v>0</v>
      </c>
      <c r="G30" s="78"/>
      <c r="H30" s="49">
        <f t="shared" si="1"/>
        <v>0</v>
      </c>
      <c r="I30" s="34"/>
    </row>
    <row r="31" spans="1:9" ht="41.25" customHeight="1">
      <c r="A31" s="59" t="s">
        <v>28</v>
      </c>
      <c r="B31" s="76" t="s">
        <v>146</v>
      </c>
      <c r="C31" s="60" t="s">
        <v>12</v>
      </c>
      <c r="D31" s="48">
        <v>95</v>
      </c>
      <c r="E31" s="49"/>
      <c r="F31" s="49">
        <f t="shared" si="0"/>
        <v>0</v>
      </c>
      <c r="G31" s="78"/>
      <c r="H31" s="49">
        <f t="shared" si="1"/>
        <v>0</v>
      </c>
      <c r="I31" s="34"/>
    </row>
    <row r="32" spans="1:9" ht="30" customHeight="1">
      <c r="A32" s="59" t="s">
        <v>29</v>
      </c>
      <c r="B32" s="76" t="s">
        <v>102</v>
      </c>
      <c r="C32" s="60" t="s">
        <v>12</v>
      </c>
      <c r="D32" s="48">
        <v>300</v>
      </c>
      <c r="E32" s="49"/>
      <c r="F32" s="49">
        <f t="shared" si="0"/>
        <v>0</v>
      </c>
      <c r="G32" s="78"/>
      <c r="H32" s="49">
        <f t="shared" si="1"/>
        <v>0</v>
      </c>
      <c r="I32" s="34"/>
    </row>
    <row r="33" spans="1:8" ht="37.5" customHeight="1">
      <c r="A33" s="57" t="s">
        <v>30</v>
      </c>
      <c r="B33" s="76" t="s">
        <v>204</v>
      </c>
      <c r="C33" s="60" t="s">
        <v>12</v>
      </c>
      <c r="D33" s="48">
        <v>180</v>
      </c>
      <c r="E33" s="49"/>
      <c r="F33" s="49">
        <f t="shared" si="0"/>
        <v>0</v>
      </c>
      <c r="G33" s="78"/>
      <c r="H33" s="49">
        <f t="shared" si="1"/>
        <v>0</v>
      </c>
    </row>
    <row r="34" spans="1:8" ht="69.75" customHeight="1">
      <c r="A34" s="59" t="s">
        <v>31</v>
      </c>
      <c r="B34" s="76" t="s">
        <v>241</v>
      </c>
      <c r="C34" s="60" t="s">
        <v>43</v>
      </c>
      <c r="D34" s="48">
        <v>10</v>
      </c>
      <c r="E34" s="49"/>
      <c r="F34" s="49">
        <f t="shared" si="0"/>
        <v>0</v>
      </c>
      <c r="G34" s="78"/>
      <c r="H34" s="49">
        <f t="shared" si="1"/>
        <v>0</v>
      </c>
    </row>
    <row r="35" spans="1:9" ht="30" customHeight="1">
      <c r="A35" s="59" t="s">
        <v>32</v>
      </c>
      <c r="B35" s="77" t="s">
        <v>104</v>
      </c>
      <c r="C35" s="60" t="s">
        <v>12</v>
      </c>
      <c r="D35" s="48">
        <v>100</v>
      </c>
      <c r="E35" s="49"/>
      <c r="F35" s="49">
        <f t="shared" si="0"/>
        <v>0</v>
      </c>
      <c r="G35" s="78"/>
      <c r="H35" s="49">
        <f t="shared" si="1"/>
        <v>0</v>
      </c>
      <c r="I35" s="34"/>
    </row>
    <row r="36" spans="1:9" ht="30" customHeight="1">
      <c r="A36" s="57" t="s">
        <v>33</v>
      </c>
      <c r="B36" s="76" t="s">
        <v>147</v>
      </c>
      <c r="C36" s="60" t="s">
        <v>12</v>
      </c>
      <c r="D36" s="48">
        <v>180</v>
      </c>
      <c r="E36" s="49"/>
      <c r="F36" s="49">
        <f t="shared" si="0"/>
        <v>0</v>
      </c>
      <c r="G36" s="78"/>
      <c r="H36" s="49">
        <f t="shared" si="1"/>
        <v>0</v>
      </c>
      <c r="I36" s="34"/>
    </row>
    <row r="37" spans="1:9" ht="28.5" customHeight="1">
      <c r="A37" s="59" t="s">
        <v>34</v>
      </c>
      <c r="B37" s="76" t="s">
        <v>105</v>
      </c>
      <c r="C37" s="60" t="s">
        <v>12</v>
      </c>
      <c r="D37" s="48">
        <v>220</v>
      </c>
      <c r="E37" s="49"/>
      <c r="F37" s="49">
        <f t="shared" si="0"/>
        <v>0</v>
      </c>
      <c r="G37" s="78"/>
      <c r="H37" s="49">
        <f t="shared" si="1"/>
        <v>0</v>
      </c>
      <c r="I37" s="34"/>
    </row>
    <row r="38" spans="1:9" ht="61.5" customHeight="1">
      <c r="A38" s="59" t="s">
        <v>35</v>
      </c>
      <c r="B38" s="76" t="s">
        <v>148</v>
      </c>
      <c r="C38" s="60" t="s">
        <v>43</v>
      </c>
      <c r="D38" s="48">
        <v>15</v>
      </c>
      <c r="E38" s="49"/>
      <c r="F38" s="49">
        <f t="shared" si="0"/>
        <v>0</v>
      </c>
      <c r="G38" s="105"/>
      <c r="H38" s="49">
        <f t="shared" si="1"/>
        <v>0</v>
      </c>
      <c r="I38" s="34"/>
    </row>
    <row r="39" spans="1:9" ht="71.25" customHeight="1">
      <c r="A39" s="57" t="s">
        <v>36</v>
      </c>
      <c r="B39" s="76" t="s">
        <v>152</v>
      </c>
      <c r="C39" s="60" t="s">
        <v>43</v>
      </c>
      <c r="D39" s="48">
        <v>15</v>
      </c>
      <c r="E39" s="49"/>
      <c r="F39" s="49">
        <f t="shared" si="0"/>
        <v>0</v>
      </c>
      <c r="G39" s="105"/>
      <c r="H39" s="49">
        <f t="shared" si="1"/>
        <v>0</v>
      </c>
      <c r="I39" s="34"/>
    </row>
    <row r="40" spans="1:9" ht="80.25" customHeight="1">
      <c r="A40" s="59" t="s">
        <v>37</v>
      </c>
      <c r="B40" s="76" t="s">
        <v>149</v>
      </c>
      <c r="C40" s="60" t="s">
        <v>43</v>
      </c>
      <c r="D40" s="48">
        <v>20</v>
      </c>
      <c r="E40" s="49"/>
      <c r="F40" s="49">
        <f t="shared" si="0"/>
        <v>0</v>
      </c>
      <c r="G40" s="78"/>
      <c r="H40" s="49">
        <f t="shared" si="1"/>
        <v>0</v>
      </c>
      <c r="I40" s="34"/>
    </row>
    <row r="41" spans="1:9" ht="91.5" customHeight="1">
      <c r="A41" s="59" t="s">
        <v>56</v>
      </c>
      <c r="B41" s="76" t="s">
        <v>150</v>
      </c>
      <c r="C41" s="60" t="s">
        <v>43</v>
      </c>
      <c r="D41" s="48">
        <v>20</v>
      </c>
      <c r="E41" s="49"/>
      <c r="F41" s="49">
        <f t="shared" si="0"/>
        <v>0</v>
      </c>
      <c r="G41" s="78"/>
      <c r="H41" s="49">
        <f t="shared" si="1"/>
        <v>0</v>
      </c>
      <c r="I41" s="34"/>
    </row>
    <row r="42" spans="1:9" ht="74.25" customHeight="1">
      <c r="A42" s="57" t="s">
        <v>58</v>
      </c>
      <c r="B42" s="76" t="s">
        <v>387</v>
      </c>
      <c r="C42" s="60" t="s">
        <v>43</v>
      </c>
      <c r="D42" s="48">
        <v>15</v>
      </c>
      <c r="E42" s="49"/>
      <c r="F42" s="49">
        <f t="shared" si="0"/>
        <v>0</v>
      </c>
      <c r="G42" s="78"/>
      <c r="H42" s="49">
        <f t="shared" si="1"/>
        <v>0</v>
      </c>
      <c r="I42" s="34"/>
    </row>
    <row r="43" spans="1:9" ht="75.75" customHeight="1">
      <c r="A43" s="59" t="s">
        <v>60</v>
      </c>
      <c r="B43" s="76" t="s">
        <v>151</v>
      </c>
      <c r="C43" s="60" t="s">
        <v>43</v>
      </c>
      <c r="D43" s="48">
        <v>20</v>
      </c>
      <c r="E43" s="49"/>
      <c r="F43" s="49">
        <f t="shared" si="0"/>
        <v>0</v>
      </c>
      <c r="G43" s="105"/>
      <c r="H43" s="49">
        <f t="shared" si="1"/>
        <v>0</v>
      </c>
      <c r="I43" s="34"/>
    </row>
    <row r="44" spans="1:9" ht="34.5" customHeight="1">
      <c r="A44" s="59" t="s">
        <v>61</v>
      </c>
      <c r="B44" s="76" t="s">
        <v>106</v>
      </c>
      <c r="C44" s="60" t="s">
        <v>12</v>
      </c>
      <c r="D44" s="48">
        <v>350</v>
      </c>
      <c r="E44" s="49"/>
      <c r="F44" s="49">
        <f t="shared" si="0"/>
        <v>0</v>
      </c>
      <c r="G44" s="78"/>
      <c r="H44" s="49">
        <f t="shared" si="1"/>
        <v>0</v>
      </c>
      <c r="I44" s="34"/>
    </row>
    <row r="45" spans="1:9" ht="23.25" customHeight="1">
      <c r="A45" s="23"/>
      <c r="B45" s="17"/>
      <c r="C45" s="35"/>
      <c r="D45" s="36"/>
      <c r="E45" s="79" t="s">
        <v>38</v>
      </c>
      <c r="F45" s="80">
        <f>SUM(F15:F44)</f>
        <v>0</v>
      </c>
      <c r="G45" s="80"/>
      <c r="H45" s="53">
        <f>SUM(H15:H44)</f>
        <v>0</v>
      </c>
      <c r="I45" s="34"/>
    </row>
    <row r="46" spans="1:6" ht="12.75">
      <c r="A46" s="23"/>
      <c r="B46" s="19"/>
      <c r="C46" s="23"/>
      <c r="D46" s="23"/>
      <c r="F46" s="23"/>
    </row>
    <row r="47" spans="1:8" ht="36" customHeight="1">
      <c r="A47" s="115" t="s">
        <v>39</v>
      </c>
      <c r="B47" s="115"/>
      <c r="C47" s="115"/>
      <c r="D47" s="115"/>
      <c r="E47" s="115"/>
      <c r="F47" s="115"/>
      <c r="G47" s="115"/>
      <c r="H47" s="115"/>
    </row>
    <row r="48" ht="20.25" customHeight="1">
      <c r="A48" s="1" t="s">
        <v>40</v>
      </c>
    </row>
    <row r="49" spans="1:6" ht="24" customHeight="1">
      <c r="A49" s="117" t="s">
        <v>41</v>
      </c>
      <c r="B49" s="117"/>
      <c r="C49" s="117"/>
      <c r="D49" s="117"/>
      <c r="E49" s="117"/>
      <c r="F49" s="117"/>
    </row>
  </sheetData>
  <sheetProtection selectLockedCells="1" selectUnlockedCells="1"/>
  <mergeCells count="3">
    <mergeCell ref="A5:H5"/>
    <mergeCell ref="A47:H47"/>
    <mergeCell ref="A49:F49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5.57421875" style="1" customWidth="1"/>
    <col min="2" max="2" width="50.7109375" style="1" customWidth="1"/>
    <col min="3" max="3" width="6.57421875" style="2" customWidth="1"/>
    <col min="4" max="4" width="6.7109375" style="1" customWidth="1"/>
    <col min="5" max="8" width="11.7109375" style="1" customWidth="1"/>
    <col min="9" max="16384" width="9.140625" style="1" customWidth="1"/>
  </cols>
  <sheetData>
    <row r="1" ht="12" customHeight="1">
      <c r="B1" s="20" t="s">
        <v>500</v>
      </c>
    </row>
    <row r="2" ht="22.5" customHeight="1">
      <c r="B2" s="20"/>
    </row>
    <row r="3" ht="12" customHeight="1">
      <c r="B3" s="5" t="s">
        <v>107</v>
      </c>
    </row>
    <row r="4" ht="12" customHeight="1"/>
    <row r="5" spans="1:8" ht="19.5" customHeight="1">
      <c r="A5" s="114" t="s">
        <v>1</v>
      </c>
      <c r="B5" s="114"/>
      <c r="C5" s="114"/>
      <c r="D5" s="114"/>
      <c r="E5" s="114"/>
      <c r="F5" s="114"/>
      <c r="G5" s="114"/>
      <c r="H5" s="114"/>
    </row>
    <row r="6" ht="12" customHeight="1">
      <c r="A6" s="1" t="s">
        <v>2</v>
      </c>
    </row>
    <row r="7" ht="12" customHeight="1"/>
    <row r="8" ht="12" customHeight="1">
      <c r="A8" s="1" t="s">
        <v>3</v>
      </c>
    </row>
    <row r="9" ht="12" customHeight="1"/>
    <row r="10" ht="12" customHeight="1">
      <c r="A10" s="1" t="s">
        <v>501</v>
      </c>
    </row>
    <row r="11" ht="12" customHeight="1"/>
    <row r="12" ht="21" customHeight="1">
      <c r="A12" s="6" t="s">
        <v>4</v>
      </c>
    </row>
    <row r="13" spans="1:8" ht="45">
      <c r="A13" s="58" t="s">
        <v>5</v>
      </c>
      <c r="B13" s="58" t="s">
        <v>6</v>
      </c>
      <c r="C13" s="56" t="s">
        <v>240</v>
      </c>
      <c r="D13" s="56" t="s">
        <v>7</v>
      </c>
      <c r="E13" s="56" t="s">
        <v>388</v>
      </c>
      <c r="F13" s="56" t="s">
        <v>9</v>
      </c>
      <c r="G13" s="56" t="s">
        <v>385</v>
      </c>
      <c r="H13" s="56" t="s">
        <v>10</v>
      </c>
    </row>
    <row r="14" spans="1:8" ht="26.25" customHeight="1">
      <c r="A14" s="57" t="s">
        <v>11</v>
      </c>
      <c r="B14" s="76" t="s">
        <v>353</v>
      </c>
      <c r="C14" s="48" t="s">
        <v>43</v>
      </c>
      <c r="D14" s="48">
        <v>60</v>
      </c>
      <c r="E14" s="81"/>
      <c r="F14" s="49">
        <f aca="true" t="shared" si="0" ref="F14:F45">D14*E14</f>
        <v>0</v>
      </c>
      <c r="G14" s="47"/>
      <c r="H14" s="81">
        <f aca="true" t="shared" si="1" ref="H14:H45">SUM(F14+F14*G14)</f>
        <v>0</v>
      </c>
    </row>
    <row r="15" spans="1:8" ht="26.25" customHeight="1">
      <c r="A15" s="57" t="s">
        <v>13</v>
      </c>
      <c r="B15" s="76" t="s">
        <v>354</v>
      </c>
      <c r="C15" s="48" t="s">
        <v>43</v>
      </c>
      <c r="D15" s="48">
        <v>60</v>
      </c>
      <c r="E15" s="49"/>
      <c r="F15" s="49">
        <f t="shared" si="0"/>
        <v>0</v>
      </c>
      <c r="G15" s="47"/>
      <c r="H15" s="81">
        <f t="shared" si="1"/>
        <v>0</v>
      </c>
    </row>
    <row r="16" spans="1:8" ht="27.75" customHeight="1">
      <c r="A16" s="57" t="s">
        <v>14</v>
      </c>
      <c r="B16" s="76" t="s">
        <v>468</v>
      </c>
      <c r="C16" s="48" t="s">
        <v>43</v>
      </c>
      <c r="D16" s="48">
        <v>60</v>
      </c>
      <c r="E16" s="49"/>
      <c r="F16" s="49">
        <f t="shared" si="0"/>
        <v>0</v>
      </c>
      <c r="G16" s="47"/>
      <c r="H16" s="81">
        <f t="shared" si="1"/>
        <v>0</v>
      </c>
    </row>
    <row r="17" spans="1:8" s="38" customFormat="1" ht="34.5" customHeight="1">
      <c r="A17" s="57" t="s">
        <v>15</v>
      </c>
      <c r="B17" s="76" t="s">
        <v>469</v>
      </c>
      <c r="C17" s="48" t="s">
        <v>43</v>
      </c>
      <c r="D17" s="48">
        <v>2500</v>
      </c>
      <c r="E17" s="49"/>
      <c r="F17" s="49">
        <f t="shared" si="0"/>
        <v>0</v>
      </c>
      <c r="G17" s="47"/>
      <c r="H17" s="81">
        <f t="shared" si="1"/>
        <v>0</v>
      </c>
    </row>
    <row r="18" spans="1:8" s="38" customFormat="1" ht="27.75" customHeight="1">
      <c r="A18" s="57" t="s">
        <v>16</v>
      </c>
      <c r="B18" s="77" t="s">
        <v>470</v>
      </c>
      <c r="C18" s="48" t="s">
        <v>43</v>
      </c>
      <c r="D18" s="48">
        <v>1200</v>
      </c>
      <c r="E18" s="49"/>
      <c r="F18" s="49">
        <f t="shared" si="0"/>
        <v>0</v>
      </c>
      <c r="G18" s="47"/>
      <c r="H18" s="81">
        <f t="shared" si="1"/>
        <v>0</v>
      </c>
    </row>
    <row r="19" spans="1:8" s="38" customFormat="1" ht="33" customHeight="1">
      <c r="A19" s="57" t="s">
        <v>17</v>
      </c>
      <c r="B19" s="76" t="s">
        <v>471</v>
      </c>
      <c r="C19" s="48" t="s">
        <v>109</v>
      </c>
      <c r="D19" s="48">
        <v>50</v>
      </c>
      <c r="E19" s="49"/>
      <c r="F19" s="49">
        <f t="shared" si="0"/>
        <v>0</v>
      </c>
      <c r="G19" s="47"/>
      <c r="H19" s="81">
        <f t="shared" si="1"/>
        <v>0</v>
      </c>
    </row>
    <row r="20" spans="1:8" s="38" customFormat="1" ht="28.5" customHeight="1">
      <c r="A20" s="57" t="s">
        <v>18</v>
      </c>
      <c r="B20" s="76" t="s">
        <v>472</v>
      </c>
      <c r="C20" s="48" t="s">
        <v>43</v>
      </c>
      <c r="D20" s="48">
        <v>10</v>
      </c>
      <c r="E20" s="49"/>
      <c r="F20" s="49">
        <f t="shared" si="0"/>
        <v>0</v>
      </c>
      <c r="G20" s="47"/>
      <c r="H20" s="81">
        <f t="shared" si="1"/>
        <v>0</v>
      </c>
    </row>
    <row r="21" spans="1:8" s="38" customFormat="1" ht="37.5" customHeight="1">
      <c r="A21" s="57" t="s">
        <v>19</v>
      </c>
      <c r="B21" s="76" t="s">
        <v>473</v>
      </c>
      <c r="C21" s="48" t="s">
        <v>43</v>
      </c>
      <c r="D21" s="48">
        <v>70</v>
      </c>
      <c r="E21" s="49"/>
      <c r="F21" s="49">
        <f t="shared" si="0"/>
        <v>0</v>
      </c>
      <c r="G21" s="47"/>
      <c r="H21" s="81">
        <f t="shared" si="1"/>
        <v>0</v>
      </c>
    </row>
    <row r="22" spans="1:8" s="38" customFormat="1" ht="46.5" customHeight="1">
      <c r="A22" s="57" t="s">
        <v>20</v>
      </c>
      <c r="B22" s="76" t="s">
        <v>474</v>
      </c>
      <c r="C22" s="48" t="s">
        <v>43</v>
      </c>
      <c r="D22" s="48">
        <v>120</v>
      </c>
      <c r="E22" s="49"/>
      <c r="F22" s="49">
        <f t="shared" si="0"/>
        <v>0</v>
      </c>
      <c r="G22" s="47"/>
      <c r="H22" s="81">
        <f t="shared" si="1"/>
        <v>0</v>
      </c>
    </row>
    <row r="23" spans="1:8" s="38" customFormat="1" ht="34.5" customHeight="1">
      <c r="A23" s="57" t="s">
        <v>21</v>
      </c>
      <c r="B23" s="76" t="s">
        <v>475</v>
      </c>
      <c r="C23" s="48" t="s">
        <v>43</v>
      </c>
      <c r="D23" s="48">
        <v>1000</v>
      </c>
      <c r="E23" s="49"/>
      <c r="F23" s="49">
        <f t="shared" si="0"/>
        <v>0</v>
      </c>
      <c r="G23" s="47"/>
      <c r="H23" s="81">
        <f t="shared" si="1"/>
        <v>0</v>
      </c>
    </row>
    <row r="24" spans="1:8" s="38" customFormat="1" ht="25.5" customHeight="1">
      <c r="A24" s="57" t="s">
        <v>22</v>
      </c>
      <c r="B24" s="76" t="s">
        <v>108</v>
      </c>
      <c r="C24" s="48" t="s">
        <v>43</v>
      </c>
      <c r="D24" s="48">
        <v>20</v>
      </c>
      <c r="E24" s="49"/>
      <c r="F24" s="49">
        <f t="shared" si="0"/>
        <v>0</v>
      </c>
      <c r="G24" s="47"/>
      <c r="H24" s="81">
        <f t="shared" si="1"/>
        <v>0</v>
      </c>
    </row>
    <row r="25" spans="1:8" s="38" customFormat="1" ht="23.25" customHeight="1">
      <c r="A25" s="57" t="s">
        <v>23</v>
      </c>
      <c r="B25" s="76" t="s">
        <v>190</v>
      </c>
      <c r="C25" s="48" t="s">
        <v>43</v>
      </c>
      <c r="D25" s="48">
        <v>40</v>
      </c>
      <c r="E25" s="49"/>
      <c r="F25" s="49">
        <f t="shared" si="0"/>
        <v>0</v>
      </c>
      <c r="G25" s="47"/>
      <c r="H25" s="81">
        <f t="shared" si="1"/>
        <v>0</v>
      </c>
    </row>
    <row r="26" spans="1:8" s="38" customFormat="1" ht="25.5" customHeight="1">
      <c r="A26" s="57" t="s">
        <v>24</v>
      </c>
      <c r="B26" s="76" t="s">
        <v>189</v>
      </c>
      <c r="C26" s="48" t="s">
        <v>43</v>
      </c>
      <c r="D26" s="48">
        <v>40</v>
      </c>
      <c r="E26" s="49"/>
      <c r="F26" s="49">
        <f t="shared" si="0"/>
        <v>0</v>
      </c>
      <c r="G26" s="47"/>
      <c r="H26" s="81">
        <f t="shared" si="1"/>
        <v>0</v>
      </c>
    </row>
    <row r="27" spans="1:8" s="38" customFormat="1" ht="25.5" customHeight="1">
      <c r="A27" s="57" t="s">
        <v>25</v>
      </c>
      <c r="B27" s="76" t="s">
        <v>191</v>
      </c>
      <c r="C27" s="48" t="s">
        <v>43</v>
      </c>
      <c r="D27" s="48">
        <v>30</v>
      </c>
      <c r="E27" s="49"/>
      <c r="F27" s="49">
        <f t="shared" si="0"/>
        <v>0</v>
      </c>
      <c r="G27" s="47"/>
      <c r="H27" s="81">
        <f t="shared" si="1"/>
        <v>0</v>
      </c>
    </row>
    <row r="28" spans="1:8" s="38" customFormat="1" ht="24.75" customHeight="1">
      <c r="A28" s="57" t="s">
        <v>26</v>
      </c>
      <c r="B28" s="76" t="s">
        <v>242</v>
      </c>
      <c r="C28" s="48" t="s">
        <v>43</v>
      </c>
      <c r="D28" s="48">
        <v>60</v>
      </c>
      <c r="E28" s="49"/>
      <c r="F28" s="49">
        <f t="shared" si="0"/>
        <v>0</v>
      </c>
      <c r="G28" s="47"/>
      <c r="H28" s="81">
        <f t="shared" si="1"/>
        <v>0</v>
      </c>
    </row>
    <row r="29" spans="1:8" s="38" customFormat="1" ht="25.5" customHeight="1">
      <c r="A29" s="57" t="s">
        <v>27</v>
      </c>
      <c r="B29" s="76" t="s">
        <v>192</v>
      </c>
      <c r="C29" s="48" t="s">
        <v>43</v>
      </c>
      <c r="D29" s="48">
        <v>60</v>
      </c>
      <c r="E29" s="49"/>
      <c r="F29" s="49">
        <f t="shared" si="0"/>
        <v>0</v>
      </c>
      <c r="G29" s="47"/>
      <c r="H29" s="81">
        <f t="shared" si="1"/>
        <v>0</v>
      </c>
    </row>
    <row r="30" spans="1:8" s="38" customFormat="1" ht="35.25" customHeight="1">
      <c r="A30" s="57" t="s">
        <v>28</v>
      </c>
      <c r="B30" s="76" t="s">
        <v>193</v>
      </c>
      <c r="C30" s="48" t="s">
        <v>43</v>
      </c>
      <c r="D30" s="48">
        <v>60</v>
      </c>
      <c r="E30" s="49"/>
      <c r="F30" s="49">
        <f t="shared" si="0"/>
        <v>0</v>
      </c>
      <c r="G30" s="47"/>
      <c r="H30" s="81">
        <f t="shared" si="1"/>
        <v>0</v>
      </c>
    </row>
    <row r="31" spans="1:8" s="38" customFormat="1" ht="69" customHeight="1">
      <c r="A31" s="57" t="s">
        <v>29</v>
      </c>
      <c r="B31" s="76" t="s">
        <v>389</v>
      </c>
      <c r="C31" s="48" t="s">
        <v>12</v>
      </c>
      <c r="D31" s="48">
        <v>240</v>
      </c>
      <c r="E31" s="49"/>
      <c r="F31" s="49">
        <f t="shared" si="0"/>
        <v>0</v>
      </c>
      <c r="G31" s="47"/>
      <c r="H31" s="81">
        <f t="shared" si="1"/>
        <v>0</v>
      </c>
    </row>
    <row r="32" spans="1:8" s="38" customFormat="1" ht="56.25" customHeight="1">
      <c r="A32" s="57" t="s">
        <v>30</v>
      </c>
      <c r="B32" s="76" t="s">
        <v>164</v>
      </c>
      <c r="C32" s="48" t="s">
        <v>43</v>
      </c>
      <c r="D32" s="48">
        <v>50</v>
      </c>
      <c r="E32" s="49"/>
      <c r="F32" s="49">
        <f t="shared" si="0"/>
        <v>0</v>
      </c>
      <c r="G32" s="47"/>
      <c r="H32" s="81">
        <f t="shared" si="1"/>
        <v>0</v>
      </c>
    </row>
    <row r="33" spans="1:8" s="38" customFormat="1" ht="24.75" customHeight="1">
      <c r="A33" s="57" t="s">
        <v>31</v>
      </c>
      <c r="B33" s="76" t="s">
        <v>476</v>
      </c>
      <c r="C33" s="48" t="s">
        <v>12</v>
      </c>
      <c r="D33" s="48">
        <v>800</v>
      </c>
      <c r="E33" s="49"/>
      <c r="F33" s="49">
        <f t="shared" si="0"/>
        <v>0</v>
      </c>
      <c r="G33" s="47"/>
      <c r="H33" s="81">
        <f t="shared" si="1"/>
        <v>0</v>
      </c>
    </row>
    <row r="34" spans="1:8" s="38" customFormat="1" ht="24.75" customHeight="1">
      <c r="A34" s="57" t="s">
        <v>32</v>
      </c>
      <c r="B34" s="76" t="s">
        <v>477</v>
      </c>
      <c r="C34" s="48" t="s">
        <v>12</v>
      </c>
      <c r="D34" s="48">
        <v>80</v>
      </c>
      <c r="E34" s="49"/>
      <c r="F34" s="49">
        <f t="shared" si="0"/>
        <v>0</v>
      </c>
      <c r="G34" s="47"/>
      <c r="H34" s="81">
        <f t="shared" si="1"/>
        <v>0</v>
      </c>
    </row>
    <row r="35" spans="1:8" s="38" customFormat="1" ht="29.25" customHeight="1">
      <c r="A35" s="57" t="s">
        <v>33</v>
      </c>
      <c r="B35" s="76" t="s">
        <v>178</v>
      </c>
      <c r="C35" s="48" t="s">
        <v>43</v>
      </c>
      <c r="D35" s="48">
        <v>5</v>
      </c>
      <c r="E35" s="49"/>
      <c r="F35" s="49">
        <f t="shared" si="0"/>
        <v>0</v>
      </c>
      <c r="G35" s="47"/>
      <c r="H35" s="81">
        <f t="shared" si="1"/>
        <v>0</v>
      </c>
    </row>
    <row r="36" spans="1:8" s="38" customFormat="1" ht="25.5" customHeight="1">
      <c r="A36" s="57" t="s">
        <v>34</v>
      </c>
      <c r="B36" s="76" t="s">
        <v>478</v>
      </c>
      <c r="C36" s="48" t="s">
        <v>43</v>
      </c>
      <c r="D36" s="48">
        <v>50</v>
      </c>
      <c r="E36" s="49"/>
      <c r="F36" s="49">
        <f t="shared" si="0"/>
        <v>0</v>
      </c>
      <c r="G36" s="47"/>
      <c r="H36" s="81">
        <f t="shared" si="1"/>
        <v>0</v>
      </c>
    </row>
    <row r="37" spans="1:8" s="38" customFormat="1" ht="25.5" customHeight="1">
      <c r="A37" s="57" t="s">
        <v>35</v>
      </c>
      <c r="B37" s="76" t="s">
        <v>479</v>
      </c>
      <c r="C37" s="48" t="s">
        <v>43</v>
      </c>
      <c r="D37" s="48">
        <v>1400</v>
      </c>
      <c r="E37" s="49"/>
      <c r="F37" s="49">
        <f t="shared" si="0"/>
        <v>0</v>
      </c>
      <c r="G37" s="47"/>
      <c r="H37" s="81">
        <f t="shared" si="1"/>
        <v>0</v>
      </c>
    </row>
    <row r="38" spans="1:8" s="38" customFormat="1" ht="27" customHeight="1">
      <c r="A38" s="57" t="s">
        <v>36</v>
      </c>
      <c r="B38" s="76" t="s">
        <v>480</v>
      </c>
      <c r="C38" s="48" t="s">
        <v>43</v>
      </c>
      <c r="D38" s="48">
        <v>140</v>
      </c>
      <c r="E38" s="49"/>
      <c r="F38" s="49">
        <f t="shared" si="0"/>
        <v>0</v>
      </c>
      <c r="G38" s="47"/>
      <c r="H38" s="81">
        <f t="shared" si="1"/>
        <v>0</v>
      </c>
    </row>
    <row r="39" spans="1:8" s="38" customFormat="1" ht="77.25" customHeight="1">
      <c r="A39" s="57" t="s">
        <v>37</v>
      </c>
      <c r="B39" s="76" t="s">
        <v>208</v>
      </c>
      <c r="C39" s="48" t="s">
        <v>43</v>
      </c>
      <c r="D39" s="48">
        <v>150</v>
      </c>
      <c r="E39" s="49"/>
      <c r="F39" s="49">
        <f t="shared" si="0"/>
        <v>0</v>
      </c>
      <c r="G39" s="47"/>
      <c r="H39" s="81">
        <f t="shared" si="1"/>
        <v>0</v>
      </c>
    </row>
    <row r="40" spans="1:8" s="38" customFormat="1" ht="84" customHeight="1">
      <c r="A40" s="57" t="s">
        <v>56</v>
      </c>
      <c r="B40" s="76" t="s">
        <v>180</v>
      </c>
      <c r="C40" s="48" t="s">
        <v>12</v>
      </c>
      <c r="D40" s="48">
        <v>450</v>
      </c>
      <c r="E40" s="49"/>
      <c r="F40" s="49">
        <f t="shared" si="0"/>
        <v>0</v>
      </c>
      <c r="G40" s="47"/>
      <c r="H40" s="81">
        <f t="shared" si="1"/>
        <v>0</v>
      </c>
    </row>
    <row r="41" spans="1:8" s="38" customFormat="1" ht="65.25" customHeight="1">
      <c r="A41" s="57" t="s">
        <v>58</v>
      </c>
      <c r="B41" s="76" t="s">
        <v>481</v>
      </c>
      <c r="C41" s="48" t="s">
        <v>43</v>
      </c>
      <c r="D41" s="48">
        <v>60</v>
      </c>
      <c r="E41" s="49"/>
      <c r="F41" s="49">
        <f t="shared" si="0"/>
        <v>0</v>
      </c>
      <c r="G41" s="47"/>
      <c r="H41" s="81">
        <f t="shared" si="1"/>
        <v>0</v>
      </c>
    </row>
    <row r="42" spans="1:8" s="38" customFormat="1" ht="71.25" customHeight="1">
      <c r="A42" s="57" t="s">
        <v>60</v>
      </c>
      <c r="B42" s="76" t="s">
        <v>482</v>
      </c>
      <c r="C42" s="48" t="s">
        <v>43</v>
      </c>
      <c r="D42" s="48">
        <v>60</v>
      </c>
      <c r="E42" s="49"/>
      <c r="F42" s="49">
        <f t="shared" si="0"/>
        <v>0</v>
      </c>
      <c r="G42" s="47"/>
      <c r="H42" s="81">
        <f t="shared" si="1"/>
        <v>0</v>
      </c>
    </row>
    <row r="43" spans="1:8" s="38" customFormat="1" ht="39" customHeight="1">
      <c r="A43" s="57" t="s">
        <v>61</v>
      </c>
      <c r="B43" s="76" t="s">
        <v>483</v>
      </c>
      <c r="C43" s="48" t="s">
        <v>12</v>
      </c>
      <c r="D43" s="48">
        <v>10</v>
      </c>
      <c r="E43" s="49"/>
      <c r="F43" s="49">
        <f t="shared" si="0"/>
        <v>0</v>
      </c>
      <c r="G43" s="47"/>
      <c r="H43" s="81">
        <f t="shared" si="1"/>
        <v>0</v>
      </c>
    </row>
    <row r="44" spans="1:8" s="38" customFormat="1" ht="55.5" customHeight="1">
      <c r="A44" s="57" t="s">
        <v>62</v>
      </c>
      <c r="B44" s="76" t="s">
        <v>484</v>
      </c>
      <c r="C44" s="48" t="s">
        <v>43</v>
      </c>
      <c r="D44" s="48">
        <v>30</v>
      </c>
      <c r="E44" s="49"/>
      <c r="F44" s="49">
        <f t="shared" si="0"/>
        <v>0</v>
      </c>
      <c r="G44" s="47"/>
      <c r="H44" s="81">
        <f t="shared" si="1"/>
        <v>0</v>
      </c>
    </row>
    <row r="45" spans="1:8" s="38" customFormat="1" ht="54.75" customHeight="1">
      <c r="A45" s="57" t="s">
        <v>64</v>
      </c>
      <c r="B45" s="76" t="s">
        <v>495</v>
      </c>
      <c r="C45" s="48" t="s">
        <v>43</v>
      </c>
      <c r="D45" s="48">
        <v>20</v>
      </c>
      <c r="E45" s="49"/>
      <c r="F45" s="49">
        <f t="shared" si="0"/>
        <v>0</v>
      </c>
      <c r="G45" s="47"/>
      <c r="H45" s="81">
        <f t="shared" si="1"/>
        <v>0</v>
      </c>
    </row>
    <row r="46" spans="1:8" s="38" customFormat="1" ht="34.5" customHeight="1">
      <c r="A46" s="57" t="s">
        <v>66</v>
      </c>
      <c r="B46" s="76" t="s">
        <v>172</v>
      </c>
      <c r="C46" s="48" t="s">
        <v>43</v>
      </c>
      <c r="D46" s="48">
        <v>70</v>
      </c>
      <c r="E46" s="49"/>
      <c r="F46" s="49">
        <f aca="true" t="shared" si="2" ref="F46:F77">D46*E46</f>
        <v>0</v>
      </c>
      <c r="G46" s="47"/>
      <c r="H46" s="81">
        <f aca="true" t="shared" si="3" ref="H46:H77">SUM(F46+F46*G46)</f>
        <v>0</v>
      </c>
    </row>
    <row r="47" spans="1:8" s="38" customFormat="1" ht="34.5" customHeight="1">
      <c r="A47" s="57" t="s">
        <v>68</v>
      </c>
      <c r="B47" s="76" t="s">
        <v>173</v>
      </c>
      <c r="C47" s="48" t="s">
        <v>43</v>
      </c>
      <c r="D47" s="48">
        <v>60</v>
      </c>
      <c r="E47" s="49"/>
      <c r="F47" s="49">
        <f t="shared" si="2"/>
        <v>0</v>
      </c>
      <c r="G47" s="47"/>
      <c r="H47" s="81">
        <f t="shared" si="3"/>
        <v>0</v>
      </c>
    </row>
    <row r="48" spans="1:8" s="38" customFormat="1" ht="34.5" customHeight="1">
      <c r="A48" s="57" t="s">
        <v>70</v>
      </c>
      <c r="B48" s="76" t="s">
        <v>485</v>
      </c>
      <c r="C48" s="48" t="s">
        <v>109</v>
      </c>
      <c r="D48" s="48">
        <v>500</v>
      </c>
      <c r="E48" s="49"/>
      <c r="F48" s="49">
        <f t="shared" si="2"/>
        <v>0</v>
      </c>
      <c r="G48" s="47"/>
      <c r="H48" s="81">
        <f t="shared" si="3"/>
        <v>0</v>
      </c>
    </row>
    <row r="49" spans="1:8" s="38" customFormat="1" ht="33" customHeight="1">
      <c r="A49" s="57" t="s">
        <v>71</v>
      </c>
      <c r="B49" s="76" t="s">
        <v>486</v>
      </c>
      <c r="C49" s="48" t="s">
        <v>109</v>
      </c>
      <c r="D49" s="57">
        <v>150</v>
      </c>
      <c r="E49" s="49"/>
      <c r="F49" s="49">
        <f t="shared" si="2"/>
        <v>0</v>
      </c>
      <c r="G49" s="47"/>
      <c r="H49" s="81">
        <f t="shared" si="3"/>
        <v>0</v>
      </c>
    </row>
    <row r="50" spans="1:8" s="38" customFormat="1" ht="33" customHeight="1">
      <c r="A50" s="57" t="s">
        <v>73</v>
      </c>
      <c r="B50" s="76" t="s">
        <v>487</v>
      </c>
      <c r="C50" s="48" t="s">
        <v>109</v>
      </c>
      <c r="D50" s="48">
        <v>50</v>
      </c>
      <c r="E50" s="49"/>
      <c r="F50" s="49">
        <f t="shared" si="2"/>
        <v>0</v>
      </c>
      <c r="G50" s="47"/>
      <c r="H50" s="81">
        <f t="shared" si="3"/>
        <v>0</v>
      </c>
    </row>
    <row r="51" spans="1:8" s="38" customFormat="1" ht="33" customHeight="1">
      <c r="A51" s="57" t="s">
        <v>75</v>
      </c>
      <c r="B51" s="76" t="s">
        <v>488</v>
      </c>
      <c r="C51" s="48" t="s">
        <v>109</v>
      </c>
      <c r="D51" s="48">
        <v>50</v>
      </c>
      <c r="E51" s="49"/>
      <c r="F51" s="49">
        <f t="shared" si="2"/>
        <v>0</v>
      </c>
      <c r="G51" s="47"/>
      <c r="H51" s="81">
        <f t="shared" si="3"/>
        <v>0</v>
      </c>
    </row>
    <row r="52" spans="1:8" s="38" customFormat="1" ht="24.75" customHeight="1">
      <c r="A52" s="57" t="s">
        <v>77</v>
      </c>
      <c r="B52" s="76" t="s">
        <v>489</v>
      </c>
      <c r="C52" s="48" t="s">
        <v>109</v>
      </c>
      <c r="D52" s="48">
        <v>1200</v>
      </c>
      <c r="E52" s="49"/>
      <c r="F52" s="49">
        <f t="shared" si="2"/>
        <v>0</v>
      </c>
      <c r="G52" s="47"/>
      <c r="H52" s="81">
        <f t="shared" si="3"/>
        <v>0</v>
      </c>
    </row>
    <row r="53" spans="1:8" s="38" customFormat="1" ht="26.25" customHeight="1">
      <c r="A53" s="57" t="s">
        <v>78</v>
      </c>
      <c r="B53" s="76" t="s">
        <v>490</v>
      </c>
      <c r="C53" s="48" t="s">
        <v>12</v>
      </c>
      <c r="D53" s="48">
        <v>70</v>
      </c>
      <c r="E53" s="49"/>
      <c r="F53" s="49">
        <f t="shared" si="2"/>
        <v>0</v>
      </c>
      <c r="G53" s="47"/>
      <c r="H53" s="81">
        <f t="shared" si="3"/>
        <v>0</v>
      </c>
    </row>
    <row r="54" spans="1:8" s="38" customFormat="1" ht="26.25" customHeight="1">
      <c r="A54" s="57" t="s">
        <v>80</v>
      </c>
      <c r="B54" s="76" t="s">
        <v>491</v>
      </c>
      <c r="C54" s="48" t="s">
        <v>43</v>
      </c>
      <c r="D54" s="48">
        <v>150</v>
      </c>
      <c r="E54" s="49"/>
      <c r="F54" s="49">
        <f t="shared" si="2"/>
        <v>0</v>
      </c>
      <c r="G54" s="47"/>
      <c r="H54" s="81">
        <f t="shared" si="3"/>
        <v>0</v>
      </c>
    </row>
    <row r="55" spans="1:8" s="38" customFormat="1" ht="48" customHeight="1">
      <c r="A55" s="57" t="s">
        <v>81</v>
      </c>
      <c r="B55" s="76" t="s">
        <v>159</v>
      </c>
      <c r="C55" s="48" t="s">
        <v>43</v>
      </c>
      <c r="D55" s="48">
        <v>15</v>
      </c>
      <c r="E55" s="49"/>
      <c r="F55" s="49">
        <f t="shared" si="2"/>
        <v>0</v>
      </c>
      <c r="G55" s="47"/>
      <c r="H55" s="81">
        <f t="shared" si="3"/>
        <v>0</v>
      </c>
    </row>
    <row r="56" spans="1:8" s="38" customFormat="1" ht="39.75" customHeight="1">
      <c r="A56" s="57" t="s">
        <v>83</v>
      </c>
      <c r="B56" s="76" t="s">
        <v>492</v>
      </c>
      <c r="C56" s="48" t="s">
        <v>43</v>
      </c>
      <c r="D56" s="48">
        <v>25</v>
      </c>
      <c r="E56" s="49"/>
      <c r="F56" s="49">
        <f t="shared" si="2"/>
        <v>0</v>
      </c>
      <c r="G56" s="47"/>
      <c r="H56" s="81">
        <f t="shared" si="3"/>
        <v>0</v>
      </c>
    </row>
    <row r="57" spans="1:8" s="38" customFormat="1" ht="33" customHeight="1">
      <c r="A57" s="57" t="s">
        <v>84</v>
      </c>
      <c r="B57" s="76" t="s">
        <v>243</v>
      </c>
      <c r="C57" s="48" t="s">
        <v>43</v>
      </c>
      <c r="D57" s="48">
        <v>15</v>
      </c>
      <c r="E57" s="49"/>
      <c r="F57" s="49">
        <f t="shared" si="2"/>
        <v>0</v>
      </c>
      <c r="G57" s="47"/>
      <c r="H57" s="81">
        <f t="shared" si="3"/>
        <v>0</v>
      </c>
    </row>
    <row r="58" spans="1:8" s="38" customFormat="1" ht="33" customHeight="1">
      <c r="A58" s="57" t="s">
        <v>85</v>
      </c>
      <c r="B58" s="76" t="s">
        <v>390</v>
      </c>
      <c r="C58" s="48" t="s">
        <v>43</v>
      </c>
      <c r="D58" s="48">
        <v>15</v>
      </c>
      <c r="E58" s="49"/>
      <c r="F58" s="49">
        <f t="shared" si="2"/>
        <v>0</v>
      </c>
      <c r="G58" s="47"/>
      <c r="H58" s="81">
        <f t="shared" si="3"/>
        <v>0</v>
      </c>
    </row>
    <row r="59" spans="1:8" s="38" customFormat="1" ht="72.75" customHeight="1">
      <c r="A59" s="57" t="s">
        <v>86</v>
      </c>
      <c r="B59" s="76" t="s">
        <v>493</v>
      </c>
      <c r="C59" s="48" t="s">
        <v>43</v>
      </c>
      <c r="D59" s="48">
        <v>350</v>
      </c>
      <c r="E59" s="49"/>
      <c r="F59" s="49">
        <f t="shared" si="2"/>
        <v>0</v>
      </c>
      <c r="G59" s="47"/>
      <c r="H59" s="81">
        <f t="shared" si="3"/>
        <v>0</v>
      </c>
    </row>
    <row r="60" spans="1:8" s="38" customFormat="1" ht="51.75" customHeight="1">
      <c r="A60" s="57" t="s">
        <v>87</v>
      </c>
      <c r="B60" s="76" t="s">
        <v>163</v>
      </c>
      <c r="C60" s="48" t="s">
        <v>43</v>
      </c>
      <c r="D60" s="48">
        <v>120</v>
      </c>
      <c r="E60" s="49"/>
      <c r="F60" s="49">
        <f t="shared" si="2"/>
        <v>0</v>
      </c>
      <c r="G60" s="78"/>
      <c r="H60" s="81">
        <f t="shared" si="3"/>
        <v>0</v>
      </c>
    </row>
    <row r="61" spans="1:8" s="38" customFormat="1" ht="49.5" customHeight="1">
      <c r="A61" s="57" t="s">
        <v>89</v>
      </c>
      <c r="B61" s="76" t="s">
        <v>391</v>
      </c>
      <c r="C61" s="48" t="s">
        <v>43</v>
      </c>
      <c r="D61" s="48">
        <v>10</v>
      </c>
      <c r="E61" s="49"/>
      <c r="F61" s="49">
        <f t="shared" si="2"/>
        <v>0</v>
      </c>
      <c r="G61" s="78"/>
      <c r="H61" s="81">
        <f t="shared" si="3"/>
        <v>0</v>
      </c>
    </row>
    <row r="62" spans="1:8" s="38" customFormat="1" ht="66.75" customHeight="1">
      <c r="A62" s="57" t="s">
        <v>226</v>
      </c>
      <c r="B62" s="76" t="s">
        <v>494</v>
      </c>
      <c r="C62" s="48" t="s">
        <v>43</v>
      </c>
      <c r="D62" s="48">
        <v>120</v>
      </c>
      <c r="E62" s="49"/>
      <c r="F62" s="49">
        <f t="shared" si="2"/>
        <v>0</v>
      </c>
      <c r="G62" s="47"/>
      <c r="H62" s="81">
        <f t="shared" si="3"/>
        <v>0</v>
      </c>
    </row>
    <row r="63" spans="1:8" s="38" customFormat="1" ht="71.25" customHeight="1">
      <c r="A63" s="57" t="s">
        <v>227</v>
      </c>
      <c r="B63" s="76" t="s">
        <v>496</v>
      </c>
      <c r="C63" s="48" t="s">
        <v>43</v>
      </c>
      <c r="D63" s="48">
        <v>120</v>
      </c>
      <c r="E63" s="49"/>
      <c r="F63" s="49">
        <f t="shared" si="2"/>
        <v>0</v>
      </c>
      <c r="G63" s="47"/>
      <c r="H63" s="81">
        <f t="shared" si="3"/>
        <v>0</v>
      </c>
    </row>
    <row r="64" spans="1:8" s="38" customFormat="1" ht="21.75" customHeight="1">
      <c r="A64" s="57" t="s">
        <v>245</v>
      </c>
      <c r="B64" s="76" t="s">
        <v>194</v>
      </c>
      <c r="C64" s="48" t="s">
        <v>12</v>
      </c>
      <c r="D64" s="48">
        <v>35</v>
      </c>
      <c r="E64" s="49"/>
      <c r="F64" s="49">
        <f t="shared" si="2"/>
        <v>0</v>
      </c>
      <c r="G64" s="47"/>
      <c r="H64" s="81">
        <f t="shared" si="3"/>
        <v>0</v>
      </c>
    </row>
    <row r="65" spans="1:8" s="38" customFormat="1" ht="21.75" customHeight="1">
      <c r="A65" s="57" t="s">
        <v>246</v>
      </c>
      <c r="B65" s="76" t="s">
        <v>110</v>
      </c>
      <c r="C65" s="48" t="s">
        <v>12</v>
      </c>
      <c r="D65" s="48">
        <v>10</v>
      </c>
      <c r="E65" s="49"/>
      <c r="F65" s="49">
        <f t="shared" si="2"/>
        <v>0</v>
      </c>
      <c r="G65" s="47"/>
      <c r="H65" s="81">
        <f t="shared" si="3"/>
        <v>0</v>
      </c>
    </row>
    <row r="66" spans="1:8" s="38" customFormat="1" ht="54" customHeight="1">
      <c r="A66" s="57" t="s">
        <v>247</v>
      </c>
      <c r="B66" s="76" t="s">
        <v>497</v>
      </c>
      <c r="C66" s="48" t="s">
        <v>43</v>
      </c>
      <c r="D66" s="48">
        <v>20</v>
      </c>
      <c r="E66" s="49"/>
      <c r="F66" s="49">
        <f t="shared" si="2"/>
        <v>0</v>
      </c>
      <c r="G66" s="47"/>
      <c r="H66" s="81">
        <f t="shared" si="3"/>
        <v>0</v>
      </c>
    </row>
    <row r="67" spans="1:8" s="38" customFormat="1" ht="56.25" customHeight="1">
      <c r="A67" s="57" t="s">
        <v>248</v>
      </c>
      <c r="B67" s="76" t="s">
        <v>392</v>
      </c>
      <c r="C67" s="48" t="s">
        <v>43</v>
      </c>
      <c r="D67" s="48">
        <v>30</v>
      </c>
      <c r="E67" s="49"/>
      <c r="F67" s="49">
        <f t="shared" si="2"/>
        <v>0</v>
      </c>
      <c r="G67" s="47"/>
      <c r="H67" s="81">
        <f t="shared" si="3"/>
        <v>0</v>
      </c>
    </row>
    <row r="68" spans="1:8" s="38" customFormat="1" ht="69" customHeight="1">
      <c r="A68" s="57" t="s">
        <v>249</v>
      </c>
      <c r="B68" s="76" t="s">
        <v>394</v>
      </c>
      <c r="C68" s="48" t="s">
        <v>109</v>
      </c>
      <c r="D68" s="48">
        <v>30</v>
      </c>
      <c r="E68" s="49"/>
      <c r="F68" s="49">
        <f t="shared" si="2"/>
        <v>0</v>
      </c>
      <c r="G68" s="47"/>
      <c r="H68" s="81">
        <f t="shared" si="3"/>
        <v>0</v>
      </c>
    </row>
    <row r="69" spans="1:8" s="38" customFormat="1" ht="69.75" customHeight="1">
      <c r="A69" s="57" t="s">
        <v>250</v>
      </c>
      <c r="B69" s="76" t="s">
        <v>393</v>
      </c>
      <c r="C69" s="48" t="s">
        <v>109</v>
      </c>
      <c r="D69" s="48">
        <v>10</v>
      </c>
      <c r="E69" s="49"/>
      <c r="F69" s="49">
        <f t="shared" si="2"/>
        <v>0</v>
      </c>
      <c r="G69" s="47"/>
      <c r="H69" s="81">
        <f t="shared" si="3"/>
        <v>0</v>
      </c>
    </row>
    <row r="70" spans="1:8" s="38" customFormat="1" ht="69" customHeight="1">
      <c r="A70" s="57" t="s">
        <v>251</v>
      </c>
      <c r="B70" s="76" t="s">
        <v>166</v>
      </c>
      <c r="C70" s="48" t="s">
        <v>109</v>
      </c>
      <c r="D70" s="48">
        <v>40</v>
      </c>
      <c r="E70" s="49"/>
      <c r="F70" s="49">
        <f t="shared" si="2"/>
        <v>0</v>
      </c>
      <c r="G70" s="47"/>
      <c r="H70" s="81">
        <f t="shared" si="3"/>
        <v>0</v>
      </c>
    </row>
    <row r="71" spans="1:8" s="38" customFormat="1" ht="71.25" customHeight="1">
      <c r="A71" s="57" t="s">
        <v>252</v>
      </c>
      <c r="B71" s="76" t="s">
        <v>114</v>
      </c>
      <c r="C71" s="48" t="s">
        <v>109</v>
      </c>
      <c r="D71" s="48">
        <v>100</v>
      </c>
      <c r="E71" s="49"/>
      <c r="F71" s="49">
        <f t="shared" si="2"/>
        <v>0</v>
      </c>
      <c r="G71" s="47"/>
      <c r="H71" s="81">
        <f t="shared" si="3"/>
        <v>0</v>
      </c>
    </row>
    <row r="72" spans="1:8" s="38" customFormat="1" ht="64.5" customHeight="1">
      <c r="A72" s="57" t="s">
        <v>253</v>
      </c>
      <c r="B72" s="76" t="s">
        <v>113</v>
      </c>
      <c r="C72" s="48" t="s">
        <v>109</v>
      </c>
      <c r="D72" s="48">
        <v>80</v>
      </c>
      <c r="E72" s="49"/>
      <c r="F72" s="49">
        <f t="shared" si="2"/>
        <v>0</v>
      </c>
      <c r="G72" s="47"/>
      <c r="H72" s="81">
        <f t="shared" si="3"/>
        <v>0</v>
      </c>
    </row>
    <row r="73" spans="1:8" s="38" customFormat="1" ht="64.5" customHeight="1">
      <c r="A73" s="57" t="s">
        <v>254</v>
      </c>
      <c r="B73" s="76" t="s">
        <v>111</v>
      </c>
      <c r="C73" s="48" t="s">
        <v>109</v>
      </c>
      <c r="D73" s="48">
        <v>40</v>
      </c>
      <c r="E73" s="49"/>
      <c r="F73" s="49">
        <f t="shared" si="2"/>
        <v>0</v>
      </c>
      <c r="G73" s="47"/>
      <c r="H73" s="81">
        <f t="shared" si="3"/>
        <v>0</v>
      </c>
    </row>
    <row r="74" spans="1:8" s="38" customFormat="1" ht="72" customHeight="1">
      <c r="A74" s="57" t="s">
        <v>255</v>
      </c>
      <c r="B74" s="76" t="s">
        <v>112</v>
      </c>
      <c r="C74" s="48" t="s">
        <v>109</v>
      </c>
      <c r="D74" s="48">
        <v>170</v>
      </c>
      <c r="E74" s="49"/>
      <c r="F74" s="49">
        <f t="shared" si="2"/>
        <v>0</v>
      </c>
      <c r="G74" s="47"/>
      <c r="H74" s="81">
        <f t="shared" si="3"/>
        <v>0</v>
      </c>
    </row>
    <row r="75" spans="1:8" s="38" customFormat="1" ht="69" customHeight="1">
      <c r="A75" s="57" t="s">
        <v>256</v>
      </c>
      <c r="B75" s="76" t="s">
        <v>165</v>
      </c>
      <c r="C75" s="48" t="s">
        <v>109</v>
      </c>
      <c r="D75" s="48">
        <v>30</v>
      </c>
      <c r="E75" s="49"/>
      <c r="F75" s="49">
        <f t="shared" si="2"/>
        <v>0</v>
      </c>
      <c r="G75" s="47"/>
      <c r="H75" s="81">
        <f t="shared" si="3"/>
        <v>0</v>
      </c>
    </row>
    <row r="76" spans="1:8" s="38" customFormat="1" ht="67.5" customHeight="1">
      <c r="A76" s="57" t="s">
        <v>257</v>
      </c>
      <c r="B76" s="76" t="s">
        <v>186</v>
      </c>
      <c r="C76" s="48" t="s">
        <v>109</v>
      </c>
      <c r="D76" s="48">
        <v>100</v>
      </c>
      <c r="E76" s="49"/>
      <c r="F76" s="49">
        <f t="shared" si="2"/>
        <v>0</v>
      </c>
      <c r="G76" s="47"/>
      <c r="H76" s="81">
        <f t="shared" si="3"/>
        <v>0</v>
      </c>
    </row>
    <row r="77" spans="1:8" s="38" customFormat="1" ht="56.25" customHeight="1">
      <c r="A77" s="57" t="s">
        <v>258</v>
      </c>
      <c r="B77" s="76" t="s">
        <v>229</v>
      </c>
      <c r="C77" s="48" t="s">
        <v>43</v>
      </c>
      <c r="D77" s="48">
        <v>50</v>
      </c>
      <c r="E77" s="49"/>
      <c r="F77" s="49">
        <f t="shared" si="2"/>
        <v>0</v>
      </c>
      <c r="G77" s="47"/>
      <c r="H77" s="81">
        <f t="shared" si="3"/>
        <v>0</v>
      </c>
    </row>
    <row r="78" spans="1:8" s="38" customFormat="1" ht="43.5" customHeight="1">
      <c r="A78" s="57" t="s">
        <v>259</v>
      </c>
      <c r="B78" s="76" t="s">
        <v>395</v>
      </c>
      <c r="C78" s="48" t="s">
        <v>43</v>
      </c>
      <c r="D78" s="48">
        <v>7</v>
      </c>
      <c r="E78" s="49"/>
      <c r="F78" s="49">
        <f aca="true" t="shared" si="4" ref="F78:F109">D78*E78</f>
        <v>0</v>
      </c>
      <c r="G78" s="47"/>
      <c r="H78" s="81">
        <f aca="true" t="shared" si="5" ref="H78:H109">SUM(F78+F78*G78)</f>
        <v>0</v>
      </c>
    </row>
    <row r="79" spans="1:8" s="38" customFormat="1" ht="36.75" customHeight="1">
      <c r="A79" s="57" t="s">
        <v>260</v>
      </c>
      <c r="B79" s="76" t="s">
        <v>352</v>
      </c>
      <c r="C79" s="48" t="s">
        <v>109</v>
      </c>
      <c r="D79" s="48">
        <v>3</v>
      </c>
      <c r="E79" s="49"/>
      <c r="F79" s="49">
        <f t="shared" si="4"/>
        <v>0</v>
      </c>
      <c r="G79" s="62"/>
      <c r="H79" s="81">
        <f t="shared" si="5"/>
        <v>0</v>
      </c>
    </row>
    <row r="80" spans="1:8" s="38" customFormat="1" ht="36" customHeight="1">
      <c r="A80" s="57" t="s">
        <v>261</v>
      </c>
      <c r="B80" s="76" t="s">
        <v>396</v>
      </c>
      <c r="C80" s="48" t="s">
        <v>43</v>
      </c>
      <c r="D80" s="48">
        <v>20</v>
      </c>
      <c r="E80" s="49"/>
      <c r="F80" s="49">
        <f t="shared" si="4"/>
        <v>0</v>
      </c>
      <c r="G80" s="47"/>
      <c r="H80" s="81">
        <f t="shared" si="5"/>
        <v>0</v>
      </c>
    </row>
    <row r="81" spans="1:8" s="38" customFormat="1" ht="22.5" customHeight="1">
      <c r="A81" s="57" t="s">
        <v>262</v>
      </c>
      <c r="B81" s="76" t="s">
        <v>115</v>
      </c>
      <c r="C81" s="48" t="s">
        <v>43</v>
      </c>
      <c r="D81" s="48">
        <v>200</v>
      </c>
      <c r="E81" s="49"/>
      <c r="F81" s="49">
        <f t="shared" si="4"/>
        <v>0</v>
      </c>
      <c r="G81" s="47"/>
      <c r="H81" s="81">
        <f t="shared" si="5"/>
        <v>0</v>
      </c>
    </row>
    <row r="82" spans="1:8" s="38" customFormat="1" ht="31.5" customHeight="1">
      <c r="A82" s="57" t="s">
        <v>263</v>
      </c>
      <c r="B82" s="76" t="s">
        <v>116</v>
      </c>
      <c r="C82" s="48" t="s">
        <v>12</v>
      </c>
      <c r="D82" s="48">
        <v>8</v>
      </c>
      <c r="E82" s="49"/>
      <c r="F82" s="49">
        <f t="shared" si="4"/>
        <v>0</v>
      </c>
      <c r="G82" s="47"/>
      <c r="H82" s="81">
        <f t="shared" si="5"/>
        <v>0</v>
      </c>
    </row>
    <row r="83" spans="1:8" s="38" customFormat="1" ht="31.5" customHeight="1">
      <c r="A83" s="57" t="s">
        <v>264</v>
      </c>
      <c r="B83" s="76" t="s">
        <v>230</v>
      </c>
      <c r="C83" s="48" t="s">
        <v>12</v>
      </c>
      <c r="D83" s="48">
        <v>5</v>
      </c>
      <c r="E83" s="49"/>
      <c r="F83" s="49">
        <f t="shared" si="4"/>
        <v>0</v>
      </c>
      <c r="G83" s="47"/>
      <c r="H83" s="81">
        <f t="shared" si="5"/>
        <v>0</v>
      </c>
    </row>
    <row r="84" spans="1:8" s="38" customFormat="1" ht="31.5" customHeight="1">
      <c r="A84" s="57" t="s">
        <v>265</v>
      </c>
      <c r="B84" s="76" t="s">
        <v>117</v>
      </c>
      <c r="C84" s="48" t="s">
        <v>12</v>
      </c>
      <c r="D84" s="48">
        <v>250</v>
      </c>
      <c r="E84" s="49"/>
      <c r="F84" s="49">
        <f t="shared" si="4"/>
        <v>0</v>
      </c>
      <c r="G84" s="47"/>
      <c r="H84" s="81">
        <f t="shared" si="5"/>
        <v>0</v>
      </c>
    </row>
    <row r="85" spans="1:8" s="38" customFormat="1" ht="31.5" customHeight="1">
      <c r="A85" s="57" t="s">
        <v>266</v>
      </c>
      <c r="B85" s="76" t="s">
        <v>231</v>
      </c>
      <c r="C85" s="48" t="s">
        <v>12</v>
      </c>
      <c r="D85" s="48">
        <v>5</v>
      </c>
      <c r="E85" s="49"/>
      <c r="F85" s="49">
        <f t="shared" si="4"/>
        <v>0</v>
      </c>
      <c r="G85" s="47"/>
      <c r="H85" s="81">
        <f t="shared" si="5"/>
        <v>0</v>
      </c>
    </row>
    <row r="86" spans="1:8" s="38" customFormat="1" ht="30" customHeight="1">
      <c r="A86" s="57" t="s">
        <v>267</v>
      </c>
      <c r="B86" s="76" t="s">
        <v>118</v>
      </c>
      <c r="C86" s="48" t="s">
        <v>43</v>
      </c>
      <c r="D86" s="48">
        <v>30</v>
      </c>
      <c r="E86" s="49"/>
      <c r="F86" s="49">
        <f t="shared" si="4"/>
        <v>0</v>
      </c>
      <c r="G86" s="47"/>
      <c r="H86" s="81">
        <f t="shared" si="5"/>
        <v>0</v>
      </c>
    </row>
    <row r="87" spans="1:8" s="38" customFormat="1" ht="29.25" customHeight="1">
      <c r="A87" s="57" t="s">
        <v>268</v>
      </c>
      <c r="B87" s="76" t="s">
        <v>498</v>
      </c>
      <c r="C87" s="48" t="s">
        <v>43</v>
      </c>
      <c r="D87" s="48">
        <v>250</v>
      </c>
      <c r="E87" s="49"/>
      <c r="F87" s="49">
        <f t="shared" si="4"/>
        <v>0</v>
      </c>
      <c r="G87" s="47"/>
      <c r="H87" s="81">
        <f t="shared" si="5"/>
        <v>0</v>
      </c>
    </row>
    <row r="88" spans="1:8" s="38" customFormat="1" ht="84" customHeight="1">
      <c r="A88" s="57" t="s">
        <v>269</v>
      </c>
      <c r="B88" s="76" t="s">
        <v>397</v>
      </c>
      <c r="C88" s="48" t="s">
        <v>43</v>
      </c>
      <c r="D88" s="48">
        <v>8200</v>
      </c>
      <c r="E88" s="49"/>
      <c r="F88" s="49">
        <f t="shared" si="4"/>
        <v>0</v>
      </c>
      <c r="G88" s="47"/>
      <c r="H88" s="81">
        <f t="shared" si="5"/>
        <v>0</v>
      </c>
    </row>
    <row r="89" spans="1:8" s="38" customFormat="1" ht="29.25" customHeight="1">
      <c r="A89" s="57" t="s">
        <v>270</v>
      </c>
      <c r="B89" s="76" t="s">
        <v>398</v>
      </c>
      <c r="C89" s="48" t="s">
        <v>43</v>
      </c>
      <c r="D89" s="48">
        <v>100</v>
      </c>
      <c r="E89" s="49"/>
      <c r="F89" s="49">
        <f t="shared" si="4"/>
        <v>0</v>
      </c>
      <c r="G89" s="47"/>
      <c r="H89" s="81">
        <f t="shared" si="5"/>
        <v>0</v>
      </c>
    </row>
    <row r="90" spans="1:8" s="38" customFormat="1" ht="56.25" customHeight="1">
      <c r="A90" s="57" t="s">
        <v>271</v>
      </c>
      <c r="B90" s="76" t="s">
        <v>399</v>
      </c>
      <c r="C90" s="48" t="s">
        <v>43</v>
      </c>
      <c r="D90" s="48">
        <v>50</v>
      </c>
      <c r="E90" s="49"/>
      <c r="F90" s="49">
        <f t="shared" si="4"/>
        <v>0</v>
      </c>
      <c r="G90" s="47"/>
      <c r="H90" s="81">
        <f t="shared" si="5"/>
        <v>0</v>
      </c>
    </row>
    <row r="91" spans="1:8" s="38" customFormat="1" ht="59.25" customHeight="1">
      <c r="A91" s="57" t="s">
        <v>272</v>
      </c>
      <c r="B91" s="76" t="s">
        <v>400</v>
      </c>
      <c r="C91" s="48" t="s">
        <v>43</v>
      </c>
      <c r="D91" s="48">
        <v>40</v>
      </c>
      <c r="E91" s="49"/>
      <c r="F91" s="49">
        <f t="shared" si="4"/>
        <v>0</v>
      </c>
      <c r="G91" s="47"/>
      <c r="H91" s="81">
        <f t="shared" si="5"/>
        <v>0</v>
      </c>
    </row>
    <row r="92" spans="1:8" s="38" customFormat="1" ht="26.25" customHeight="1">
      <c r="A92" s="57" t="s">
        <v>273</v>
      </c>
      <c r="B92" s="76" t="s">
        <v>401</v>
      </c>
      <c r="C92" s="48" t="s">
        <v>43</v>
      </c>
      <c r="D92" s="48">
        <v>70</v>
      </c>
      <c r="E92" s="49"/>
      <c r="F92" s="49">
        <f t="shared" si="4"/>
        <v>0</v>
      </c>
      <c r="G92" s="47"/>
      <c r="H92" s="81">
        <f t="shared" si="5"/>
        <v>0</v>
      </c>
    </row>
    <row r="93" spans="1:8" s="38" customFormat="1" ht="26.25" customHeight="1">
      <c r="A93" s="57" t="s">
        <v>274</v>
      </c>
      <c r="B93" s="76" t="s">
        <v>402</v>
      </c>
      <c r="C93" s="48" t="s">
        <v>43</v>
      </c>
      <c r="D93" s="48">
        <v>10</v>
      </c>
      <c r="E93" s="49"/>
      <c r="F93" s="49">
        <f t="shared" si="4"/>
        <v>0</v>
      </c>
      <c r="G93" s="47"/>
      <c r="H93" s="81">
        <f t="shared" si="5"/>
        <v>0</v>
      </c>
    </row>
    <row r="94" spans="1:8" s="38" customFormat="1" ht="62.25" customHeight="1">
      <c r="A94" s="57" t="s">
        <v>275</v>
      </c>
      <c r="B94" s="76" t="s">
        <v>403</v>
      </c>
      <c r="C94" s="48" t="s">
        <v>43</v>
      </c>
      <c r="D94" s="48">
        <v>50</v>
      </c>
      <c r="E94" s="49"/>
      <c r="F94" s="49">
        <f t="shared" si="4"/>
        <v>0</v>
      </c>
      <c r="G94" s="47"/>
      <c r="H94" s="81">
        <f t="shared" si="5"/>
        <v>0</v>
      </c>
    </row>
    <row r="95" spans="1:8" s="38" customFormat="1" ht="26.25" customHeight="1">
      <c r="A95" s="57" t="s">
        <v>276</v>
      </c>
      <c r="B95" s="76" t="s">
        <v>404</v>
      </c>
      <c r="C95" s="48" t="s">
        <v>43</v>
      </c>
      <c r="D95" s="48">
        <v>20</v>
      </c>
      <c r="E95" s="49"/>
      <c r="F95" s="49">
        <f t="shared" si="4"/>
        <v>0</v>
      </c>
      <c r="G95" s="47"/>
      <c r="H95" s="81">
        <f t="shared" si="5"/>
        <v>0</v>
      </c>
    </row>
    <row r="96" spans="1:8" s="38" customFormat="1" ht="38.25" customHeight="1">
      <c r="A96" s="57" t="s">
        <v>277</v>
      </c>
      <c r="B96" s="76" t="s">
        <v>405</v>
      </c>
      <c r="C96" s="48" t="s">
        <v>43</v>
      </c>
      <c r="D96" s="48">
        <v>30</v>
      </c>
      <c r="E96" s="49"/>
      <c r="F96" s="49">
        <f t="shared" si="4"/>
        <v>0</v>
      </c>
      <c r="G96" s="47"/>
      <c r="H96" s="81">
        <f t="shared" si="5"/>
        <v>0</v>
      </c>
    </row>
    <row r="97" spans="1:8" s="38" customFormat="1" ht="45.75" customHeight="1">
      <c r="A97" s="57" t="s">
        <v>278</v>
      </c>
      <c r="B97" s="76" t="s">
        <v>406</v>
      </c>
      <c r="C97" s="48" t="s">
        <v>43</v>
      </c>
      <c r="D97" s="48">
        <v>30</v>
      </c>
      <c r="E97" s="49"/>
      <c r="F97" s="49">
        <f t="shared" si="4"/>
        <v>0</v>
      </c>
      <c r="G97" s="47"/>
      <c r="H97" s="81">
        <f t="shared" si="5"/>
        <v>0</v>
      </c>
    </row>
    <row r="98" spans="1:8" s="38" customFormat="1" ht="54" customHeight="1">
      <c r="A98" s="57" t="s">
        <v>279</v>
      </c>
      <c r="B98" s="76" t="s">
        <v>407</v>
      </c>
      <c r="C98" s="48" t="s">
        <v>43</v>
      </c>
      <c r="D98" s="48">
        <v>200</v>
      </c>
      <c r="E98" s="49"/>
      <c r="F98" s="49">
        <f t="shared" si="4"/>
        <v>0</v>
      </c>
      <c r="G98" s="61"/>
      <c r="H98" s="81">
        <f t="shared" si="5"/>
        <v>0</v>
      </c>
    </row>
    <row r="99" spans="1:8" s="38" customFormat="1" ht="26.25" customHeight="1">
      <c r="A99" s="57" t="s">
        <v>280</v>
      </c>
      <c r="B99" s="76" t="s">
        <v>209</v>
      </c>
      <c r="C99" s="48" t="s">
        <v>43</v>
      </c>
      <c r="D99" s="48">
        <v>20</v>
      </c>
      <c r="E99" s="49"/>
      <c r="F99" s="49">
        <f t="shared" si="4"/>
        <v>0</v>
      </c>
      <c r="G99" s="47"/>
      <c r="H99" s="81">
        <f t="shared" si="5"/>
        <v>0</v>
      </c>
    </row>
    <row r="100" spans="1:8" s="38" customFormat="1" ht="26.25" customHeight="1">
      <c r="A100" s="57" t="s">
        <v>281</v>
      </c>
      <c r="B100" s="76" t="s">
        <v>119</v>
      </c>
      <c r="C100" s="48" t="s">
        <v>12</v>
      </c>
      <c r="D100" s="48">
        <v>15</v>
      </c>
      <c r="E100" s="49"/>
      <c r="F100" s="49">
        <f t="shared" si="4"/>
        <v>0</v>
      </c>
      <c r="G100" s="47"/>
      <c r="H100" s="81">
        <f t="shared" si="5"/>
        <v>0</v>
      </c>
    </row>
    <row r="101" spans="1:8" s="38" customFormat="1" ht="39" customHeight="1">
      <c r="A101" s="57" t="s">
        <v>282</v>
      </c>
      <c r="B101" s="76" t="s">
        <v>160</v>
      </c>
      <c r="C101" s="48" t="s">
        <v>109</v>
      </c>
      <c r="D101" s="48">
        <v>200</v>
      </c>
      <c r="E101" s="49"/>
      <c r="F101" s="49">
        <f t="shared" si="4"/>
        <v>0</v>
      </c>
      <c r="G101" s="47"/>
      <c r="H101" s="81">
        <f t="shared" si="5"/>
        <v>0</v>
      </c>
    </row>
    <row r="102" spans="1:8" s="38" customFormat="1" ht="26.25" customHeight="1">
      <c r="A102" s="57" t="s">
        <v>283</v>
      </c>
      <c r="B102" s="76" t="s">
        <v>244</v>
      </c>
      <c r="C102" s="48" t="s">
        <v>12</v>
      </c>
      <c r="D102" s="48">
        <v>75</v>
      </c>
      <c r="E102" s="49"/>
      <c r="F102" s="49">
        <f t="shared" si="4"/>
        <v>0</v>
      </c>
      <c r="G102" s="47"/>
      <c r="H102" s="81">
        <f t="shared" si="5"/>
        <v>0</v>
      </c>
    </row>
    <row r="103" spans="1:8" s="38" customFormat="1" ht="34.5" customHeight="1">
      <c r="A103" s="57" t="s">
        <v>284</v>
      </c>
      <c r="B103" s="76" t="s">
        <v>210</v>
      </c>
      <c r="C103" s="48" t="s">
        <v>43</v>
      </c>
      <c r="D103" s="48">
        <v>30</v>
      </c>
      <c r="E103" s="49"/>
      <c r="F103" s="49">
        <f t="shared" si="4"/>
        <v>0</v>
      </c>
      <c r="G103" s="47"/>
      <c r="H103" s="81">
        <f t="shared" si="5"/>
        <v>0</v>
      </c>
    </row>
    <row r="104" spans="1:8" s="38" customFormat="1" ht="30" customHeight="1">
      <c r="A104" s="57" t="s">
        <v>285</v>
      </c>
      <c r="B104" s="76" t="s">
        <v>120</v>
      </c>
      <c r="C104" s="48" t="s">
        <v>43</v>
      </c>
      <c r="D104" s="48">
        <v>5</v>
      </c>
      <c r="E104" s="49"/>
      <c r="F104" s="49">
        <f t="shared" si="4"/>
        <v>0</v>
      </c>
      <c r="G104" s="47"/>
      <c r="H104" s="81">
        <f t="shared" si="5"/>
        <v>0</v>
      </c>
    </row>
    <row r="105" spans="1:8" s="38" customFormat="1" ht="43.5" customHeight="1">
      <c r="A105" s="57" t="s">
        <v>286</v>
      </c>
      <c r="B105" s="76" t="s">
        <v>350</v>
      </c>
      <c r="C105" s="48" t="s">
        <v>109</v>
      </c>
      <c r="D105" s="48">
        <v>1</v>
      </c>
      <c r="E105" s="49"/>
      <c r="F105" s="49">
        <f t="shared" si="4"/>
        <v>0</v>
      </c>
      <c r="G105" s="62"/>
      <c r="H105" s="81">
        <f t="shared" si="5"/>
        <v>0</v>
      </c>
    </row>
    <row r="106" spans="1:8" s="38" customFormat="1" ht="29.25" customHeight="1">
      <c r="A106" s="57" t="s">
        <v>287</v>
      </c>
      <c r="B106" s="76" t="s">
        <v>121</v>
      </c>
      <c r="C106" s="48" t="s">
        <v>43</v>
      </c>
      <c r="D106" s="48">
        <v>3</v>
      </c>
      <c r="E106" s="49"/>
      <c r="F106" s="49">
        <f t="shared" si="4"/>
        <v>0</v>
      </c>
      <c r="G106" s="62"/>
      <c r="H106" s="81">
        <f t="shared" si="5"/>
        <v>0</v>
      </c>
    </row>
    <row r="107" spans="1:8" s="38" customFormat="1" ht="29.25" customHeight="1">
      <c r="A107" s="57" t="s">
        <v>288</v>
      </c>
      <c r="B107" s="76" t="s">
        <v>122</v>
      </c>
      <c r="C107" s="48" t="s">
        <v>43</v>
      </c>
      <c r="D107" s="48">
        <v>3</v>
      </c>
      <c r="E107" s="49"/>
      <c r="F107" s="49">
        <f t="shared" si="4"/>
        <v>0</v>
      </c>
      <c r="G107" s="62"/>
      <c r="H107" s="81">
        <f t="shared" si="5"/>
        <v>0</v>
      </c>
    </row>
    <row r="108" spans="1:8" s="38" customFormat="1" ht="32.25" customHeight="1">
      <c r="A108" s="57" t="s">
        <v>289</v>
      </c>
      <c r="B108" s="76" t="s">
        <v>349</v>
      </c>
      <c r="C108" s="48" t="s">
        <v>109</v>
      </c>
      <c r="D108" s="48">
        <v>2</v>
      </c>
      <c r="E108" s="49"/>
      <c r="F108" s="49">
        <f t="shared" si="4"/>
        <v>0</v>
      </c>
      <c r="G108" s="62"/>
      <c r="H108" s="81">
        <f t="shared" si="5"/>
        <v>0</v>
      </c>
    </row>
    <row r="109" spans="1:8" s="38" customFormat="1" ht="32.25" customHeight="1">
      <c r="A109" s="57" t="s">
        <v>290</v>
      </c>
      <c r="B109" s="76" t="s">
        <v>179</v>
      </c>
      <c r="C109" s="48" t="s">
        <v>43</v>
      </c>
      <c r="D109" s="48">
        <v>5</v>
      </c>
      <c r="E109" s="49"/>
      <c r="F109" s="49">
        <f t="shared" si="4"/>
        <v>0</v>
      </c>
      <c r="G109" s="62"/>
      <c r="H109" s="81">
        <f t="shared" si="5"/>
        <v>0</v>
      </c>
    </row>
    <row r="110" spans="1:8" s="38" customFormat="1" ht="35.25" customHeight="1">
      <c r="A110" s="57" t="s">
        <v>291</v>
      </c>
      <c r="B110" s="76" t="s">
        <v>211</v>
      </c>
      <c r="C110" s="48" t="s">
        <v>43</v>
      </c>
      <c r="D110" s="48">
        <v>2</v>
      </c>
      <c r="E110" s="49"/>
      <c r="F110" s="49">
        <f aca="true" t="shared" si="6" ref="F110:F141">D110*E110</f>
        <v>0</v>
      </c>
      <c r="G110" s="62"/>
      <c r="H110" s="81">
        <f aca="true" t="shared" si="7" ref="H110:H141">SUM(F110+F110*G110)</f>
        <v>0</v>
      </c>
    </row>
    <row r="111" spans="1:8" s="38" customFormat="1" ht="25.5" customHeight="1">
      <c r="A111" s="57" t="s">
        <v>292</v>
      </c>
      <c r="B111" s="76" t="s">
        <v>201</v>
      </c>
      <c r="C111" s="48" t="s">
        <v>43</v>
      </c>
      <c r="D111" s="48">
        <v>7</v>
      </c>
      <c r="E111" s="49"/>
      <c r="F111" s="49">
        <f t="shared" si="6"/>
        <v>0</v>
      </c>
      <c r="G111" s="62"/>
      <c r="H111" s="81">
        <f t="shared" si="7"/>
        <v>0</v>
      </c>
    </row>
    <row r="112" spans="1:8" s="38" customFormat="1" ht="35.25" customHeight="1">
      <c r="A112" s="57" t="s">
        <v>293</v>
      </c>
      <c r="B112" s="76" t="s">
        <v>345</v>
      </c>
      <c r="C112" s="48" t="s">
        <v>43</v>
      </c>
      <c r="D112" s="48">
        <v>6</v>
      </c>
      <c r="E112" s="49"/>
      <c r="F112" s="49">
        <f t="shared" si="6"/>
        <v>0</v>
      </c>
      <c r="G112" s="62"/>
      <c r="H112" s="81">
        <f t="shared" si="7"/>
        <v>0</v>
      </c>
    </row>
    <row r="113" spans="1:8" s="38" customFormat="1" ht="32.25" customHeight="1">
      <c r="A113" s="57" t="s">
        <v>294</v>
      </c>
      <c r="B113" s="76" t="s">
        <v>351</v>
      </c>
      <c r="C113" s="48" t="s">
        <v>109</v>
      </c>
      <c r="D113" s="48">
        <v>3</v>
      </c>
      <c r="E113" s="49"/>
      <c r="F113" s="49">
        <f t="shared" si="6"/>
        <v>0</v>
      </c>
      <c r="G113" s="62"/>
      <c r="H113" s="81">
        <f t="shared" si="7"/>
        <v>0</v>
      </c>
    </row>
    <row r="114" spans="1:8" s="38" customFormat="1" ht="30" customHeight="1">
      <c r="A114" s="57" t="s">
        <v>295</v>
      </c>
      <c r="B114" s="76" t="s">
        <v>348</v>
      </c>
      <c r="C114" s="48" t="s">
        <v>109</v>
      </c>
      <c r="D114" s="48">
        <v>2</v>
      </c>
      <c r="E114" s="49"/>
      <c r="F114" s="49">
        <f t="shared" si="6"/>
        <v>0</v>
      </c>
      <c r="G114" s="62"/>
      <c r="H114" s="81">
        <f t="shared" si="7"/>
        <v>0</v>
      </c>
    </row>
    <row r="115" spans="1:8" s="38" customFormat="1" ht="30" customHeight="1">
      <c r="A115" s="57" t="s">
        <v>296</v>
      </c>
      <c r="B115" s="76" t="s">
        <v>347</v>
      </c>
      <c r="C115" s="48" t="s">
        <v>109</v>
      </c>
      <c r="D115" s="48">
        <v>2</v>
      </c>
      <c r="E115" s="49"/>
      <c r="F115" s="49">
        <f t="shared" si="6"/>
        <v>0</v>
      </c>
      <c r="G115" s="62"/>
      <c r="H115" s="81">
        <f t="shared" si="7"/>
        <v>0</v>
      </c>
    </row>
    <row r="116" spans="1:8" s="38" customFormat="1" ht="27" customHeight="1">
      <c r="A116" s="57" t="s">
        <v>297</v>
      </c>
      <c r="B116" s="76" t="s">
        <v>123</v>
      </c>
      <c r="C116" s="48" t="s">
        <v>43</v>
      </c>
      <c r="D116" s="48">
        <v>3</v>
      </c>
      <c r="E116" s="49"/>
      <c r="F116" s="49">
        <f t="shared" si="6"/>
        <v>0</v>
      </c>
      <c r="G116" s="62"/>
      <c r="H116" s="81">
        <f t="shared" si="7"/>
        <v>0</v>
      </c>
    </row>
    <row r="117" spans="1:8" s="38" customFormat="1" ht="30.75" customHeight="1">
      <c r="A117" s="57" t="s">
        <v>298</v>
      </c>
      <c r="B117" s="76" t="s">
        <v>212</v>
      </c>
      <c r="C117" s="48" t="s">
        <v>43</v>
      </c>
      <c r="D117" s="48">
        <v>1</v>
      </c>
      <c r="E117" s="49"/>
      <c r="F117" s="49">
        <f t="shared" si="6"/>
        <v>0</v>
      </c>
      <c r="G117" s="62"/>
      <c r="H117" s="81">
        <f t="shared" si="7"/>
        <v>0</v>
      </c>
    </row>
    <row r="118" spans="1:8" s="38" customFormat="1" ht="30.75" customHeight="1">
      <c r="A118" s="57" t="s">
        <v>299</v>
      </c>
      <c r="B118" s="76" t="s">
        <v>346</v>
      </c>
      <c r="C118" s="48" t="s">
        <v>43</v>
      </c>
      <c r="D118" s="48">
        <v>1</v>
      </c>
      <c r="E118" s="49"/>
      <c r="F118" s="49">
        <f t="shared" si="6"/>
        <v>0</v>
      </c>
      <c r="G118" s="62"/>
      <c r="H118" s="81">
        <f t="shared" si="7"/>
        <v>0</v>
      </c>
    </row>
    <row r="119" spans="1:8" s="38" customFormat="1" ht="30.75" customHeight="1">
      <c r="A119" s="57" t="s">
        <v>300</v>
      </c>
      <c r="B119" s="76" t="s">
        <v>124</v>
      </c>
      <c r="C119" s="48" t="s">
        <v>43</v>
      </c>
      <c r="D119" s="48">
        <v>3</v>
      </c>
      <c r="E119" s="49"/>
      <c r="F119" s="49">
        <f t="shared" si="6"/>
        <v>0</v>
      </c>
      <c r="G119" s="62"/>
      <c r="H119" s="81">
        <f t="shared" si="7"/>
        <v>0</v>
      </c>
    </row>
    <row r="120" spans="1:8" s="38" customFormat="1" ht="30.75" customHeight="1">
      <c r="A120" s="57" t="s">
        <v>301</v>
      </c>
      <c r="B120" s="76" t="s">
        <v>213</v>
      </c>
      <c r="C120" s="48" t="s">
        <v>43</v>
      </c>
      <c r="D120" s="48">
        <v>5</v>
      </c>
      <c r="E120" s="49"/>
      <c r="F120" s="49">
        <f t="shared" si="6"/>
        <v>0</v>
      </c>
      <c r="G120" s="62"/>
      <c r="H120" s="81">
        <f t="shared" si="7"/>
        <v>0</v>
      </c>
    </row>
    <row r="121" spans="1:8" s="38" customFormat="1" ht="30.75" customHeight="1">
      <c r="A121" s="57" t="s">
        <v>302</v>
      </c>
      <c r="B121" s="76" t="s">
        <v>125</v>
      </c>
      <c r="C121" s="48" t="s">
        <v>43</v>
      </c>
      <c r="D121" s="48">
        <v>5</v>
      </c>
      <c r="E121" s="49"/>
      <c r="F121" s="49">
        <f t="shared" si="6"/>
        <v>0</v>
      </c>
      <c r="G121" s="62"/>
      <c r="H121" s="81">
        <f t="shared" si="7"/>
        <v>0</v>
      </c>
    </row>
    <row r="122" spans="1:8" s="38" customFormat="1" ht="30.75" customHeight="1">
      <c r="A122" s="57" t="s">
        <v>303</v>
      </c>
      <c r="B122" s="76" t="s">
        <v>167</v>
      </c>
      <c r="C122" s="48" t="s">
        <v>43</v>
      </c>
      <c r="D122" s="48">
        <v>10</v>
      </c>
      <c r="E122" s="49"/>
      <c r="F122" s="49">
        <f t="shared" si="6"/>
        <v>0</v>
      </c>
      <c r="G122" s="62"/>
      <c r="H122" s="81">
        <f t="shared" si="7"/>
        <v>0</v>
      </c>
    </row>
    <row r="123" spans="1:8" s="38" customFormat="1" ht="35.25" customHeight="1">
      <c r="A123" s="57" t="s">
        <v>304</v>
      </c>
      <c r="B123" s="76" t="s">
        <v>196</v>
      </c>
      <c r="C123" s="48" t="s">
        <v>43</v>
      </c>
      <c r="D123" s="48">
        <v>20</v>
      </c>
      <c r="E123" s="49"/>
      <c r="F123" s="49">
        <f t="shared" si="6"/>
        <v>0</v>
      </c>
      <c r="G123" s="62"/>
      <c r="H123" s="81">
        <f t="shared" si="7"/>
        <v>0</v>
      </c>
    </row>
    <row r="124" spans="1:8" s="38" customFormat="1" ht="32.25" customHeight="1">
      <c r="A124" s="57" t="s">
        <v>305</v>
      </c>
      <c r="B124" s="76" t="s">
        <v>197</v>
      </c>
      <c r="C124" s="48" t="s">
        <v>43</v>
      </c>
      <c r="D124" s="48">
        <v>5</v>
      </c>
      <c r="E124" s="49"/>
      <c r="F124" s="49">
        <f t="shared" si="6"/>
        <v>0</v>
      </c>
      <c r="G124" s="62"/>
      <c r="H124" s="81">
        <f t="shared" si="7"/>
        <v>0</v>
      </c>
    </row>
    <row r="125" spans="1:8" s="38" customFormat="1" ht="44.25" customHeight="1">
      <c r="A125" s="57" t="s">
        <v>306</v>
      </c>
      <c r="B125" s="76" t="s">
        <v>214</v>
      </c>
      <c r="C125" s="48" t="s">
        <v>43</v>
      </c>
      <c r="D125" s="48">
        <v>4</v>
      </c>
      <c r="E125" s="49"/>
      <c r="F125" s="49">
        <f t="shared" si="6"/>
        <v>0</v>
      </c>
      <c r="G125" s="62"/>
      <c r="H125" s="81">
        <f t="shared" si="7"/>
        <v>0</v>
      </c>
    </row>
    <row r="126" spans="1:8" s="38" customFormat="1" ht="42" customHeight="1">
      <c r="A126" s="57" t="s">
        <v>307</v>
      </c>
      <c r="B126" s="76" t="s">
        <v>198</v>
      </c>
      <c r="C126" s="48" t="s">
        <v>43</v>
      </c>
      <c r="D126" s="48">
        <v>4</v>
      </c>
      <c r="E126" s="49"/>
      <c r="F126" s="49">
        <f t="shared" si="6"/>
        <v>0</v>
      </c>
      <c r="G126" s="62"/>
      <c r="H126" s="81">
        <f t="shared" si="7"/>
        <v>0</v>
      </c>
    </row>
    <row r="127" spans="1:8" s="38" customFormat="1" ht="42" customHeight="1">
      <c r="A127" s="57" t="s">
        <v>308</v>
      </c>
      <c r="B127" s="76" t="s">
        <v>199</v>
      </c>
      <c r="C127" s="48" t="s">
        <v>43</v>
      </c>
      <c r="D127" s="48">
        <v>10</v>
      </c>
      <c r="E127" s="49"/>
      <c r="F127" s="49">
        <f t="shared" si="6"/>
        <v>0</v>
      </c>
      <c r="G127" s="62"/>
      <c r="H127" s="81">
        <f t="shared" si="7"/>
        <v>0</v>
      </c>
    </row>
    <row r="128" spans="1:8" s="38" customFormat="1" ht="38.25" customHeight="1">
      <c r="A128" s="57" t="s">
        <v>309</v>
      </c>
      <c r="B128" s="76" t="s">
        <v>215</v>
      </c>
      <c r="C128" s="48" t="s">
        <v>43</v>
      </c>
      <c r="D128" s="48">
        <v>2</v>
      </c>
      <c r="E128" s="49"/>
      <c r="F128" s="49">
        <f t="shared" si="6"/>
        <v>0</v>
      </c>
      <c r="G128" s="62"/>
      <c r="H128" s="81">
        <f t="shared" si="7"/>
        <v>0</v>
      </c>
    </row>
    <row r="129" spans="1:8" s="38" customFormat="1" ht="40.5" customHeight="1">
      <c r="A129" s="57" t="s">
        <v>310</v>
      </c>
      <c r="B129" s="76" t="s">
        <v>216</v>
      </c>
      <c r="C129" s="48" t="s">
        <v>43</v>
      </c>
      <c r="D129" s="48">
        <v>2</v>
      </c>
      <c r="E129" s="49"/>
      <c r="F129" s="49">
        <f t="shared" si="6"/>
        <v>0</v>
      </c>
      <c r="G129" s="62"/>
      <c r="H129" s="81">
        <f t="shared" si="7"/>
        <v>0</v>
      </c>
    </row>
    <row r="130" spans="1:8" s="38" customFormat="1" ht="43.5" customHeight="1">
      <c r="A130" s="57" t="s">
        <v>311</v>
      </c>
      <c r="B130" s="76" t="s">
        <v>200</v>
      </c>
      <c r="C130" s="48" t="s">
        <v>12</v>
      </c>
      <c r="D130" s="48">
        <v>5</v>
      </c>
      <c r="E130" s="49"/>
      <c r="F130" s="49">
        <f t="shared" si="6"/>
        <v>0</v>
      </c>
      <c r="G130" s="62"/>
      <c r="H130" s="81">
        <f t="shared" si="7"/>
        <v>0</v>
      </c>
    </row>
    <row r="131" spans="1:8" s="38" customFormat="1" ht="42.75" customHeight="1">
      <c r="A131" s="57" t="s">
        <v>312</v>
      </c>
      <c r="B131" s="76" t="s">
        <v>217</v>
      </c>
      <c r="C131" s="48" t="s">
        <v>43</v>
      </c>
      <c r="D131" s="48">
        <v>10</v>
      </c>
      <c r="E131" s="49"/>
      <c r="F131" s="49">
        <f t="shared" si="6"/>
        <v>0</v>
      </c>
      <c r="G131" s="62"/>
      <c r="H131" s="81">
        <f t="shared" si="7"/>
        <v>0</v>
      </c>
    </row>
    <row r="132" spans="1:8" s="38" customFormat="1" ht="39.75" customHeight="1">
      <c r="A132" s="57" t="s">
        <v>313</v>
      </c>
      <c r="B132" s="76" t="s">
        <v>408</v>
      </c>
      <c r="C132" s="48" t="s">
        <v>43</v>
      </c>
      <c r="D132" s="48">
        <v>1</v>
      </c>
      <c r="E132" s="49"/>
      <c r="F132" s="49">
        <f t="shared" si="6"/>
        <v>0</v>
      </c>
      <c r="G132" s="62"/>
      <c r="H132" s="81">
        <f t="shared" si="7"/>
        <v>0</v>
      </c>
    </row>
    <row r="133" spans="1:8" s="38" customFormat="1" ht="32.25" customHeight="1">
      <c r="A133" s="57" t="s">
        <v>314</v>
      </c>
      <c r="B133" s="76" t="s">
        <v>409</v>
      </c>
      <c r="C133" s="48" t="s">
        <v>43</v>
      </c>
      <c r="D133" s="48">
        <v>5</v>
      </c>
      <c r="E133" s="49"/>
      <c r="F133" s="49">
        <f t="shared" si="6"/>
        <v>0</v>
      </c>
      <c r="G133" s="62"/>
      <c r="H133" s="81">
        <f t="shared" si="7"/>
        <v>0</v>
      </c>
    </row>
    <row r="134" spans="1:8" s="38" customFormat="1" ht="40.5" customHeight="1">
      <c r="A134" s="57" t="s">
        <v>315</v>
      </c>
      <c r="B134" s="76" t="s">
        <v>410</v>
      </c>
      <c r="C134" s="48" t="s">
        <v>43</v>
      </c>
      <c r="D134" s="48">
        <v>5</v>
      </c>
      <c r="E134" s="49"/>
      <c r="F134" s="49">
        <f t="shared" si="6"/>
        <v>0</v>
      </c>
      <c r="G134" s="62"/>
      <c r="H134" s="81">
        <f t="shared" si="7"/>
        <v>0</v>
      </c>
    </row>
    <row r="135" spans="1:8" s="38" customFormat="1" ht="36.75" customHeight="1">
      <c r="A135" s="57" t="s">
        <v>316</v>
      </c>
      <c r="B135" s="76" t="s">
        <v>183</v>
      </c>
      <c r="C135" s="48" t="s">
        <v>12</v>
      </c>
      <c r="D135" s="48">
        <v>12</v>
      </c>
      <c r="E135" s="49"/>
      <c r="F135" s="49">
        <f t="shared" si="6"/>
        <v>0</v>
      </c>
      <c r="G135" s="62"/>
      <c r="H135" s="81">
        <f t="shared" si="7"/>
        <v>0</v>
      </c>
    </row>
    <row r="136" spans="1:8" s="38" customFormat="1" ht="44.25" customHeight="1">
      <c r="A136" s="57" t="s">
        <v>317</v>
      </c>
      <c r="B136" s="76" t="s">
        <v>411</v>
      </c>
      <c r="C136" s="48" t="s">
        <v>43</v>
      </c>
      <c r="D136" s="48">
        <v>5</v>
      </c>
      <c r="E136" s="49"/>
      <c r="F136" s="49">
        <f t="shared" si="6"/>
        <v>0</v>
      </c>
      <c r="G136" s="62"/>
      <c r="H136" s="81">
        <f t="shared" si="7"/>
        <v>0</v>
      </c>
    </row>
    <row r="137" spans="1:8" s="38" customFormat="1" ht="47.25" customHeight="1">
      <c r="A137" s="57" t="s">
        <v>318</v>
      </c>
      <c r="B137" s="76" t="s">
        <v>412</v>
      </c>
      <c r="C137" s="48" t="s">
        <v>43</v>
      </c>
      <c r="D137" s="48">
        <v>6</v>
      </c>
      <c r="E137" s="49"/>
      <c r="F137" s="49">
        <f t="shared" si="6"/>
        <v>0</v>
      </c>
      <c r="G137" s="62"/>
      <c r="H137" s="81">
        <f t="shared" si="7"/>
        <v>0</v>
      </c>
    </row>
    <row r="138" spans="1:8" s="38" customFormat="1" ht="40.5" customHeight="1">
      <c r="A138" s="57" t="s">
        <v>319</v>
      </c>
      <c r="B138" s="76" t="s">
        <v>413</v>
      </c>
      <c r="C138" s="48" t="s">
        <v>43</v>
      </c>
      <c r="D138" s="48">
        <v>6</v>
      </c>
      <c r="E138" s="49"/>
      <c r="F138" s="49">
        <f t="shared" si="6"/>
        <v>0</v>
      </c>
      <c r="G138" s="62"/>
      <c r="H138" s="81">
        <f t="shared" si="7"/>
        <v>0</v>
      </c>
    </row>
    <row r="139" spans="1:8" s="38" customFormat="1" ht="43.5" customHeight="1">
      <c r="A139" s="57" t="s">
        <v>320</v>
      </c>
      <c r="B139" s="76" t="s">
        <v>414</v>
      </c>
      <c r="C139" s="48" t="s">
        <v>43</v>
      </c>
      <c r="D139" s="48">
        <v>5</v>
      </c>
      <c r="E139" s="49"/>
      <c r="F139" s="49">
        <f t="shared" si="6"/>
        <v>0</v>
      </c>
      <c r="G139" s="62"/>
      <c r="H139" s="81">
        <f t="shared" si="7"/>
        <v>0</v>
      </c>
    </row>
    <row r="140" spans="1:8" s="38" customFormat="1" ht="45" customHeight="1">
      <c r="A140" s="57" t="s">
        <v>321</v>
      </c>
      <c r="B140" s="76" t="s">
        <v>161</v>
      </c>
      <c r="C140" s="48" t="s">
        <v>43</v>
      </c>
      <c r="D140" s="48">
        <v>55</v>
      </c>
      <c r="E140" s="49"/>
      <c r="F140" s="49">
        <f t="shared" si="6"/>
        <v>0</v>
      </c>
      <c r="G140" s="62"/>
      <c r="H140" s="81">
        <f t="shared" si="7"/>
        <v>0</v>
      </c>
    </row>
    <row r="141" spans="1:8" s="38" customFormat="1" ht="41.25" customHeight="1">
      <c r="A141" s="57" t="s">
        <v>322</v>
      </c>
      <c r="B141" s="76" t="s">
        <v>415</v>
      </c>
      <c r="C141" s="48" t="s">
        <v>109</v>
      </c>
      <c r="D141" s="48">
        <v>5</v>
      </c>
      <c r="E141" s="49"/>
      <c r="F141" s="49">
        <f t="shared" si="6"/>
        <v>0</v>
      </c>
      <c r="G141" s="62"/>
      <c r="H141" s="81">
        <f t="shared" si="7"/>
        <v>0</v>
      </c>
    </row>
    <row r="142" spans="1:8" s="38" customFormat="1" ht="74.25" customHeight="1">
      <c r="A142" s="57" t="s">
        <v>323</v>
      </c>
      <c r="B142" s="76" t="s">
        <v>162</v>
      </c>
      <c r="C142" s="48" t="s">
        <v>12</v>
      </c>
      <c r="D142" s="48">
        <v>150</v>
      </c>
      <c r="E142" s="49"/>
      <c r="F142" s="49">
        <f aca="true" t="shared" si="8" ref="F142:F163">D142*E142</f>
        <v>0</v>
      </c>
      <c r="G142" s="62"/>
      <c r="H142" s="81">
        <f aca="true" t="shared" si="9" ref="H142:H163">SUM(F142+F142*G142)</f>
        <v>0</v>
      </c>
    </row>
    <row r="143" spans="1:8" s="38" customFormat="1" ht="51" customHeight="1">
      <c r="A143" s="57" t="s">
        <v>324</v>
      </c>
      <c r="B143" s="76" t="s">
        <v>219</v>
      </c>
      <c r="C143" s="48" t="s">
        <v>43</v>
      </c>
      <c r="D143" s="48">
        <v>8</v>
      </c>
      <c r="E143" s="49"/>
      <c r="F143" s="49">
        <f t="shared" si="8"/>
        <v>0</v>
      </c>
      <c r="G143" s="62"/>
      <c r="H143" s="81">
        <f t="shared" si="9"/>
        <v>0</v>
      </c>
    </row>
    <row r="144" spans="1:8" s="38" customFormat="1" ht="25.5" customHeight="1">
      <c r="A144" s="57" t="s">
        <v>325</v>
      </c>
      <c r="B144" s="76" t="s">
        <v>355</v>
      </c>
      <c r="C144" s="48" t="s">
        <v>43</v>
      </c>
      <c r="D144" s="48">
        <v>8</v>
      </c>
      <c r="E144" s="49"/>
      <c r="F144" s="49">
        <f t="shared" si="8"/>
        <v>0</v>
      </c>
      <c r="G144" s="47"/>
      <c r="H144" s="81">
        <f t="shared" si="9"/>
        <v>0</v>
      </c>
    </row>
    <row r="145" spans="1:8" s="38" customFormat="1" ht="27.75" customHeight="1">
      <c r="A145" s="57" t="s">
        <v>326</v>
      </c>
      <c r="B145" s="76" t="s">
        <v>223</v>
      </c>
      <c r="C145" s="48" t="s">
        <v>109</v>
      </c>
      <c r="D145" s="48">
        <v>30</v>
      </c>
      <c r="E145" s="49"/>
      <c r="F145" s="49">
        <f t="shared" si="8"/>
        <v>0</v>
      </c>
      <c r="G145" s="62"/>
      <c r="H145" s="81">
        <f t="shared" si="9"/>
        <v>0</v>
      </c>
    </row>
    <row r="146" spans="1:8" s="38" customFormat="1" ht="43.5" customHeight="1">
      <c r="A146" s="57" t="s">
        <v>327</v>
      </c>
      <c r="B146" s="76" t="s">
        <v>416</v>
      </c>
      <c r="C146" s="48" t="s">
        <v>43</v>
      </c>
      <c r="D146" s="48">
        <v>1400</v>
      </c>
      <c r="E146" s="49"/>
      <c r="F146" s="49">
        <f t="shared" si="8"/>
        <v>0</v>
      </c>
      <c r="G146" s="62"/>
      <c r="H146" s="81">
        <f t="shared" si="9"/>
        <v>0</v>
      </c>
    </row>
    <row r="147" spans="1:8" s="38" customFormat="1" ht="31.5" customHeight="1">
      <c r="A147" s="57" t="s">
        <v>328</v>
      </c>
      <c r="B147" s="76" t="s">
        <v>221</v>
      </c>
      <c r="C147" s="48" t="s">
        <v>109</v>
      </c>
      <c r="D147" s="48">
        <v>4</v>
      </c>
      <c r="E147" s="49"/>
      <c r="F147" s="49">
        <f t="shared" si="8"/>
        <v>0</v>
      </c>
      <c r="G147" s="62"/>
      <c r="H147" s="81">
        <f t="shared" si="9"/>
        <v>0</v>
      </c>
    </row>
    <row r="148" spans="1:8" s="38" customFormat="1" ht="35.25" customHeight="1">
      <c r="A148" s="57" t="s">
        <v>329</v>
      </c>
      <c r="B148" s="76" t="s">
        <v>222</v>
      </c>
      <c r="C148" s="48" t="s">
        <v>109</v>
      </c>
      <c r="D148" s="48">
        <v>4</v>
      </c>
      <c r="E148" s="49"/>
      <c r="F148" s="49">
        <f t="shared" si="8"/>
        <v>0</v>
      </c>
      <c r="G148" s="62"/>
      <c r="H148" s="81">
        <f t="shared" si="9"/>
        <v>0</v>
      </c>
    </row>
    <row r="149" spans="1:8" s="38" customFormat="1" ht="31.5" customHeight="1">
      <c r="A149" s="57" t="s">
        <v>330</v>
      </c>
      <c r="B149" s="76" t="s">
        <v>417</v>
      </c>
      <c r="C149" s="48" t="s">
        <v>109</v>
      </c>
      <c r="D149" s="48">
        <v>15</v>
      </c>
      <c r="E149" s="49"/>
      <c r="F149" s="49">
        <f t="shared" si="8"/>
        <v>0</v>
      </c>
      <c r="G149" s="62"/>
      <c r="H149" s="81">
        <f t="shared" si="9"/>
        <v>0</v>
      </c>
    </row>
    <row r="150" spans="1:8" s="38" customFormat="1" ht="51" customHeight="1">
      <c r="A150" s="57" t="s">
        <v>331</v>
      </c>
      <c r="B150" s="76" t="s">
        <v>418</v>
      </c>
      <c r="C150" s="48" t="s">
        <v>109</v>
      </c>
      <c r="D150" s="48">
        <v>5</v>
      </c>
      <c r="E150" s="49"/>
      <c r="F150" s="49">
        <f t="shared" si="8"/>
        <v>0</v>
      </c>
      <c r="G150" s="62"/>
      <c r="H150" s="81">
        <f t="shared" si="9"/>
        <v>0</v>
      </c>
    </row>
    <row r="151" spans="1:8" s="38" customFormat="1" ht="59.25" customHeight="1">
      <c r="A151" s="57" t="s">
        <v>332</v>
      </c>
      <c r="B151" s="76" t="s">
        <v>220</v>
      </c>
      <c r="C151" s="48" t="s">
        <v>109</v>
      </c>
      <c r="D151" s="48">
        <v>5</v>
      </c>
      <c r="E151" s="49"/>
      <c r="F151" s="49">
        <f t="shared" si="8"/>
        <v>0</v>
      </c>
      <c r="G151" s="62"/>
      <c r="H151" s="81">
        <f t="shared" si="9"/>
        <v>0</v>
      </c>
    </row>
    <row r="152" spans="1:8" s="38" customFormat="1" ht="34.5" customHeight="1">
      <c r="A152" s="57" t="s">
        <v>333</v>
      </c>
      <c r="B152" s="76" t="s">
        <v>499</v>
      </c>
      <c r="C152" s="48" t="s">
        <v>12</v>
      </c>
      <c r="D152" s="48">
        <v>150</v>
      </c>
      <c r="E152" s="49"/>
      <c r="F152" s="49">
        <f t="shared" si="8"/>
        <v>0</v>
      </c>
      <c r="G152" s="62"/>
      <c r="H152" s="81">
        <f t="shared" si="9"/>
        <v>0</v>
      </c>
    </row>
    <row r="153" spans="1:8" s="38" customFormat="1" ht="29.25" customHeight="1">
      <c r="A153" s="57" t="s">
        <v>334</v>
      </c>
      <c r="B153" s="76" t="s">
        <v>419</v>
      </c>
      <c r="C153" s="48" t="s">
        <v>109</v>
      </c>
      <c r="D153" s="48">
        <v>100</v>
      </c>
      <c r="E153" s="49"/>
      <c r="F153" s="49">
        <f t="shared" si="8"/>
        <v>0</v>
      </c>
      <c r="G153" s="62"/>
      <c r="H153" s="81">
        <f t="shared" si="9"/>
        <v>0</v>
      </c>
    </row>
    <row r="154" spans="1:8" s="38" customFormat="1" ht="35.25" customHeight="1">
      <c r="A154" s="57" t="s">
        <v>335</v>
      </c>
      <c r="B154" s="76" t="s">
        <v>218</v>
      </c>
      <c r="C154" s="48" t="s">
        <v>43</v>
      </c>
      <c r="D154" s="48">
        <v>60</v>
      </c>
      <c r="E154" s="49"/>
      <c r="F154" s="49">
        <f t="shared" si="8"/>
        <v>0</v>
      </c>
      <c r="G154" s="62"/>
      <c r="H154" s="81">
        <f t="shared" si="9"/>
        <v>0</v>
      </c>
    </row>
    <row r="155" spans="1:8" s="38" customFormat="1" ht="24" customHeight="1">
      <c r="A155" s="57" t="s">
        <v>336</v>
      </c>
      <c r="B155" s="76" t="s">
        <v>421</v>
      </c>
      <c r="C155" s="48" t="s">
        <v>43</v>
      </c>
      <c r="D155" s="48">
        <v>250</v>
      </c>
      <c r="E155" s="49"/>
      <c r="F155" s="49">
        <f t="shared" si="8"/>
        <v>0</v>
      </c>
      <c r="G155" s="62"/>
      <c r="H155" s="81">
        <f t="shared" si="9"/>
        <v>0</v>
      </c>
    </row>
    <row r="156" spans="1:8" s="38" customFormat="1" ht="25.5" customHeight="1">
      <c r="A156" s="57" t="s">
        <v>337</v>
      </c>
      <c r="B156" s="76" t="s">
        <v>420</v>
      </c>
      <c r="C156" s="48" t="s">
        <v>43</v>
      </c>
      <c r="D156" s="48">
        <v>50</v>
      </c>
      <c r="E156" s="49"/>
      <c r="F156" s="49">
        <f t="shared" si="8"/>
        <v>0</v>
      </c>
      <c r="G156" s="62"/>
      <c r="H156" s="81">
        <f t="shared" si="9"/>
        <v>0</v>
      </c>
    </row>
    <row r="157" spans="1:8" s="38" customFormat="1" ht="30.75" customHeight="1">
      <c r="A157" s="57" t="s">
        <v>338</v>
      </c>
      <c r="B157" s="76" t="s">
        <v>422</v>
      </c>
      <c r="C157" s="48" t="s">
        <v>43</v>
      </c>
      <c r="D157" s="48">
        <v>1400</v>
      </c>
      <c r="E157" s="49"/>
      <c r="F157" s="49">
        <f t="shared" si="8"/>
        <v>0</v>
      </c>
      <c r="G157" s="62"/>
      <c r="H157" s="81">
        <f t="shared" si="9"/>
        <v>0</v>
      </c>
    </row>
    <row r="158" spans="1:8" s="38" customFormat="1" ht="30.75" customHeight="1">
      <c r="A158" s="57" t="s">
        <v>339</v>
      </c>
      <c r="B158" s="76" t="s">
        <v>423</v>
      </c>
      <c r="C158" s="48" t="s">
        <v>43</v>
      </c>
      <c r="D158" s="48">
        <v>1400</v>
      </c>
      <c r="E158" s="49"/>
      <c r="F158" s="49">
        <f t="shared" si="8"/>
        <v>0</v>
      </c>
      <c r="G158" s="62"/>
      <c r="H158" s="81">
        <f t="shared" si="9"/>
        <v>0</v>
      </c>
    </row>
    <row r="159" spans="1:8" s="38" customFormat="1" ht="30.75" customHeight="1">
      <c r="A159" s="57" t="s">
        <v>340</v>
      </c>
      <c r="B159" s="76" t="s">
        <v>424</v>
      </c>
      <c r="C159" s="48" t="s">
        <v>43</v>
      </c>
      <c r="D159" s="48">
        <v>2800</v>
      </c>
      <c r="E159" s="49"/>
      <c r="F159" s="49">
        <f t="shared" si="8"/>
        <v>0</v>
      </c>
      <c r="G159" s="47"/>
      <c r="H159" s="81">
        <f t="shared" si="9"/>
        <v>0</v>
      </c>
    </row>
    <row r="160" spans="1:8" s="38" customFormat="1" ht="30.75" customHeight="1">
      <c r="A160" s="57" t="s">
        <v>341</v>
      </c>
      <c r="B160" s="76" t="s">
        <v>425</v>
      </c>
      <c r="C160" s="48" t="s">
        <v>43</v>
      </c>
      <c r="D160" s="48">
        <v>3</v>
      </c>
      <c r="E160" s="49"/>
      <c r="F160" s="49">
        <f t="shared" si="8"/>
        <v>0</v>
      </c>
      <c r="G160" s="47"/>
      <c r="H160" s="81">
        <f t="shared" si="9"/>
        <v>0</v>
      </c>
    </row>
    <row r="161" spans="1:8" s="38" customFormat="1" ht="22.5" customHeight="1">
      <c r="A161" s="57" t="s">
        <v>342</v>
      </c>
      <c r="B161" s="76" t="s">
        <v>426</v>
      </c>
      <c r="C161" s="48" t="s">
        <v>43</v>
      </c>
      <c r="D161" s="48">
        <v>1400</v>
      </c>
      <c r="E161" s="49"/>
      <c r="F161" s="49">
        <f t="shared" si="8"/>
        <v>0</v>
      </c>
      <c r="G161" s="62"/>
      <c r="H161" s="81">
        <f t="shared" si="9"/>
        <v>0</v>
      </c>
    </row>
    <row r="162" spans="1:8" s="38" customFormat="1" ht="22.5" customHeight="1">
      <c r="A162" s="57" t="s">
        <v>343</v>
      </c>
      <c r="B162" s="76" t="s">
        <v>427</v>
      </c>
      <c r="C162" s="48" t="s">
        <v>43</v>
      </c>
      <c r="D162" s="48">
        <v>150</v>
      </c>
      <c r="E162" s="49"/>
      <c r="F162" s="49">
        <f t="shared" si="8"/>
        <v>0</v>
      </c>
      <c r="G162" s="62"/>
      <c r="H162" s="81">
        <f t="shared" si="9"/>
        <v>0</v>
      </c>
    </row>
    <row r="163" spans="1:8" s="38" customFormat="1" ht="24.75" customHeight="1">
      <c r="A163" s="57" t="s">
        <v>344</v>
      </c>
      <c r="B163" s="76" t="s">
        <v>207</v>
      </c>
      <c r="C163" s="48" t="s">
        <v>43</v>
      </c>
      <c r="D163" s="48">
        <v>4</v>
      </c>
      <c r="E163" s="49"/>
      <c r="F163" s="49">
        <f t="shared" si="8"/>
        <v>0</v>
      </c>
      <c r="G163" s="62"/>
      <c r="H163" s="81">
        <f t="shared" si="9"/>
        <v>0</v>
      </c>
    </row>
    <row r="164" spans="1:8" ht="23.25" customHeight="1">
      <c r="A164" s="82"/>
      <c r="B164" s="83"/>
      <c r="C164" s="84"/>
      <c r="D164" s="85"/>
      <c r="E164" s="86" t="s">
        <v>38</v>
      </c>
      <c r="F164" s="87">
        <f>SUM(F14:F163)</f>
        <v>0</v>
      </c>
      <c r="G164" s="87"/>
      <c r="H164" s="87">
        <f>SUM(H14:H163)</f>
        <v>0</v>
      </c>
    </row>
    <row r="165" spans="1:7" ht="18.75" customHeight="1">
      <c r="A165" s="20"/>
      <c r="B165" s="20"/>
      <c r="C165" s="20"/>
      <c r="F165" s="20"/>
      <c r="G165" s="20"/>
    </row>
    <row r="166" spans="1:8" ht="126" customHeight="1">
      <c r="A166" s="118" t="s">
        <v>356</v>
      </c>
      <c r="B166" s="118"/>
      <c r="C166" s="118"/>
      <c r="D166" s="118"/>
      <c r="E166" s="118"/>
      <c r="F166" s="118"/>
      <c r="G166" s="118"/>
      <c r="H166" s="118"/>
    </row>
    <row r="167" spans="1:8" ht="28.5" customHeight="1">
      <c r="A167" s="119" t="s">
        <v>39</v>
      </c>
      <c r="B167" s="119"/>
      <c r="C167" s="119"/>
      <c r="D167" s="119"/>
      <c r="E167" s="119"/>
      <c r="F167" s="119"/>
      <c r="G167" s="119"/>
      <c r="H167" s="119"/>
    </row>
    <row r="168" ht="20.25" customHeight="1">
      <c r="A168" s="1" t="s">
        <v>40</v>
      </c>
    </row>
    <row r="169" spans="1:7" ht="35.25" customHeight="1">
      <c r="A169" s="120" t="s">
        <v>41</v>
      </c>
      <c r="B169" s="120"/>
      <c r="C169" s="120"/>
      <c r="D169" s="120"/>
      <c r="E169" s="120"/>
      <c r="F169" s="120"/>
      <c r="G169" s="120"/>
    </row>
  </sheetData>
  <sheetProtection selectLockedCells="1" selectUnlockedCells="1"/>
  <mergeCells count="4">
    <mergeCell ref="A5:H5"/>
    <mergeCell ref="A166:H166"/>
    <mergeCell ref="A167:H167"/>
    <mergeCell ref="A169:G169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B13" sqref="B13"/>
    </sheetView>
  </sheetViews>
  <sheetFormatPr defaultColWidth="4.7109375" defaultRowHeight="15"/>
  <cols>
    <col min="1" max="1" width="5.57421875" style="1" customWidth="1"/>
    <col min="2" max="2" width="50.7109375" style="1" customWidth="1"/>
    <col min="3" max="4" width="6.7109375" style="1" customWidth="1"/>
    <col min="5" max="7" width="11.7109375" style="1" customWidth="1"/>
    <col min="8" max="8" width="11.7109375" style="20" customWidth="1"/>
    <col min="9" max="254" width="9.140625" style="1" customWidth="1"/>
    <col min="255" max="16384" width="4.7109375" style="1" customWidth="1"/>
  </cols>
  <sheetData>
    <row r="1" ht="12.75">
      <c r="B1" s="1" t="s">
        <v>500</v>
      </c>
    </row>
    <row r="3" ht="15.75">
      <c r="B3" s="5" t="s">
        <v>126</v>
      </c>
    </row>
    <row r="5" spans="1:8" ht="15.75">
      <c r="A5" s="114" t="s">
        <v>1</v>
      </c>
      <c r="B5" s="114"/>
      <c r="C5" s="114"/>
      <c r="D5" s="114"/>
      <c r="E5" s="114"/>
      <c r="F5" s="114"/>
      <c r="G5" s="114"/>
      <c r="H5" s="114"/>
    </row>
    <row r="6" ht="12.75">
      <c r="A6" s="3"/>
    </row>
    <row r="7" ht="12.75">
      <c r="A7" s="1" t="s">
        <v>2</v>
      </c>
    </row>
    <row r="9" ht="12.75">
      <c r="A9" s="1" t="s">
        <v>3</v>
      </c>
    </row>
    <row r="11" ht="12.75">
      <c r="A11" s="1" t="s">
        <v>501</v>
      </c>
    </row>
    <row r="13" ht="21" customHeight="1">
      <c r="A13" s="6" t="s">
        <v>127</v>
      </c>
    </row>
    <row r="14" spans="1:8" s="39" customFormat="1" ht="45" customHeight="1">
      <c r="A14" s="56" t="s">
        <v>5</v>
      </c>
      <c r="B14" s="56" t="s">
        <v>6</v>
      </c>
      <c r="C14" s="56" t="s">
        <v>240</v>
      </c>
      <c r="D14" s="56" t="s">
        <v>7</v>
      </c>
      <c r="E14" s="56" t="s">
        <v>8</v>
      </c>
      <c r="F14" s="56" t="s">
        <v>9</v>
      </c>
      <c r="G14" s="56" t="s">
        <v>385</v>
      </c>
      <c r="H14" s="56" t="s">
        <v>10</v>
      </c>
    </row>
    <row r="15" spans="1:8" s="20" customFormat="1" ht="34.5" customHeight="1">
      <c r="A15" s="48" t="s">
        <v>11</v>
      </c>
      <c r="B15" s="76" t="s">
        <v>429</v>
      </c>
      <c r="C15" s="48" t="s">
        <v>43</v>
      </c>
      <c r="D15" s="48">
        <v>1300</v>
      </c>
      <c r="E15" s="49"/>
      <c r="F15" s="49">
        <f aca="true" t="shared" si="0" ref="F15:F31">D15*E15</f>
        <v>0</v>
      </c>
      <c r="G15" s="47"/>
      <c r="H15" s="49">
        <f aca="true" t="shared" si="1" ref="H15:H31">SUM(F15+F15*G15)</f>
        <v>0</v>
      </c>
    </row>
    <row r="16" spans="1:8" s="20" customFormat="1" ht="51.75" customHeight="1">
      <c r="A16" s="48" t="s">
        <v>13</v>
      </c>
      <c r="B16" s="76" t="s">
        <v>428</v>
      </c>
      <c r="C16" s="48" t="s">
        <v>43</v>
      </c>
      <c r="D16" s="48">
        <v>1200</v>
      </c>
      <c r="E16" s="49"/>
      <c r="F16" s="49">
        <f t="shared" si="0"/>
        <v>0</v>
      </c>
      <c r="G16" s="47"/>
      <c r="H16" s="49">
        <f t="shared" si="1"/>
        <v>0</v>
      </c>
    </row>
    <row r="17" spans="1:8" s="20" customFormat="1" ht="32.25" customHeight="1">
      <c r="A17" s="48" t="s">
        <v>14</v>
      </c>
      <c r="B17" s="76" t="s">
        <v>430</v>
      </c>
      <c r="C17" s="48" t="s">
        <v>43</v>
      </c>
      <c r="D17" s="48">
        <v>40000</v>
      </c>
      <c r="E17" s="49"/>
      <c r="F17" s="49">
        <f t="shared" si="0"/>
        <v>0</v>
      </c>
      <c r="G17" s="47"/>
      <c r="H17" s="49">
        <f t="shared" si="1"/>
        <v>0</v>
      </c>
    </row>
    <row r="18" spans="1:8" s="20" customFormat="1" ht="34.5" customHeight="1">
      <c r="A18" s="48" t="s">
        <v>15</v>
      </c>
      <c r="B18" s="76" t="s">
        <v>431</v>
      </c>
      <c r="C18" s="48" t="s">
        <v>12</v>
      </c>
      <c r="D18" s="48">
        <v>100</v>
      </c>
      <c r="E18" s="49"/>
      <c r="F18" s="49">
        <f t="shared" si="0"/>
        <v>0</v>
      </c>
      <c r="G18" s="47"/>
      <c r="H18" s="49">
        <f t="shared" si="1"/>
        <v>0</v>
      </c>
    </row>
    <row r="19" spans="1:8" s="20" customFormat="1" ht="35.25" customHeight="1">
      <c r="A19" s="48" t="s">
        <v>16</v>
      </c>
      <c r="B19" s="76" t="s">
        <v>432</v>
      </c>
      <c r="C19" s="48" t="s">
        <v>43</v>
      </c>
      <c r="D19" s="48">
        <v>6500</v>
      </c>
      <c r="E19" s="49"/>
      <c r="F19" s="49">
        <f t="shared" si="0"/>
        <v>0</v>
      </c>
      <c r="G19" s="47"/>
      <c r="H19" s="49">
        <f t="shared" si="1"/>
        <v>0</v>
      </c>
    </row>
    <row r="20" spans="1:8" s="44" customFormat="1" ht="51.75" customHeight="1">
      <c r="A20" s="48" t="s">
        <v>17</v>
      </c>
      <c r="B20" s="76" t="s">
        <v>433</v>
      </c>
      <c r="C20" s="48" t="s">
        <v>43</v>
      </c>
      <c r="D20" s="48">
        <v>3000</v>
      </c>
      <c r="E20" s="49"/>
      <c r="F20" s="49">
        <f t="shared" si="0"/>
        <v>0</v>
      </c>
      <c r="G20" s="47"/>
      <c r="H20" s="49">
        <f t="shared" si="1"/>
        <v>0</v>
      </c>
    </row>
    <row r="21" spans="1:8" s="20" customFormat="1" ht="35.25" customHeight="1">
      <c r="A21" s="48" t="s">
        <v>18</v>
      </c>
      <c r="B21" s="76" t="s">
        <v>434</v>
      </c>
      <c r="C21" s="48" t="s">
        <v>43</v>
      </c>
      <c r="D21" s="48">
        <v>4000</v>
      </c>
      <c r="E21" s="49"/>
      <c r="F21" s="49">
        <f t="shared" si="0"/>
        <v>0</v>
      </c>
      <c r="G21" s="47"/>
      <c r="H21" s="49">
        <f t="shared" si="1"/>
        <v>0</v>
      </c>
    </row>
    <row r="22" spans="1:8" s="20" customFormat="1" ht="47.25" customHeight="1">
      <c r="A22" s="48" t="s">
        <v>19</v>
      </c>
      <c r="B22" s="76" t="s">
        <v>435</v>
      </c>
      <c r="C22" s="48" t="s">
        <v>43</v>
      </c>
      <c r="D22" s="48">
        <v>650</v>
      </c>
      <c r="E22" s="49"/>
      <c r="F22" s="49">
        <f t="shared" si="0"/>
        <v>0</v>
      </c>
      <c r="G22" s="47"/>
      <c r="H22" s="49">
        <f t="shared" si="1"/>
        <v>0</v>
      </c>
    </row>
    <row r="23" spans="1:8" s="20" customFormat="1" ht="35.25" customHeight="1">
      <c r="A23" s="48" t="s">
        <v>20</v>
      </c>
      <c r="B23" s="76" t="s">
        <v>436</v>
      </c>
      <c r="C23" s="48" t="s">
        <v>43</v>
      </c>
      <c r="D23" s="48">
        <v>970</v>
      </c>
      <c r="E23" s="49"/>
      <c r="F23" s="49">
        <f t="shared" si="0"/>
        <v>0</v>
      </c>
      <c r="G23" s="47"/>
      <c r="H23" s="49">
        <f t="shared" si="1"/>
        <v>0</v>
      </c>
    </row>
    <row r="24" spans="1:8" s="44" customFormat="1" ht="32.25" customHeight="1">
      <c r="A24" s="48" t="s">
        <v>21</v>
      </c>
      <c r="B24" s="76" t="s">
        <v>437</v>
      </c>
      <c r="C24" s="48" t="s">
        <v>43</v>
      </c>
      <c r="D24" s="48">
        <v>350</v>
      </c>
      <c r="E24" s="49"/>
      <c r="F24" s="49">
        <f t="shared" si="0"/>
        <v>0</v>
      </c>
      <c r="G24" s="47"/>
      <c r="H24" s="49">
        <f t="shared" si="1"/>
        <v>0</v>
      </c>
    </row>
    <row r="25" spans="1:8" s="20" customFormat="1" ht="33.75" customHeight="1">
      <c r="A25" s="48" t="s">
        <v>22</v>
      </c>
      <c r="B25" s="76" t="s">
        <v>438</v>
      </c>
      <c r="C25" s="48" t="s">
        <v>43</v>
      </c>
      <c r="D25" s="48">
        <v>1000</v>
      </c>
      <c r="E25" s="49"/>
      <c r="F25" s="49">
        <f t="shared" si="0"/>
        <v>0</v>
      </c>
      <c r="G25" s="47"/>
      <c r="H25" s="49">
        <f t="shared" si="1"/>
        <v>0</v>
      </c>
    </row>
    <row r="26" spans="1:8" s="44" customFormat="1" ht="36" customHeight="1">
      <c r="A26" s="48" t="s">
        <v>23</v>
      </c>
      <c r="B26" s="76" t="s">
        <v>439</v>
      </c>
      <c r="C26" s="48" t="s">
        <v>43</v>
      </c>
      <c r="D26" s="48">
        <v>350</v>
      </c>
      <c r="E26" s="49"/>
      <c r="F26" s="49">
        <f t="shared" si="0"/>
        <v>0</v>
      </c>
      <c r="G26" s="47"/>
      <c r="H26" s="49">
        <f t="shared" si="1"/>
        <v>0</v>
      </c>
    </row>
    <row r="27" spans="1:8" s="20" customFormat="1" ht="28.5" customHeight="1">
      <c r="A27" s="48" t="s">
        <v>24</v>
      </c>
      <c r="B27" s="76" t="s">
        <v>440</v>
      </c>
      <c r="C27" s="48" t="s">
        <v>43</v>
      </c>
      <c r="D27" s="48">
        <v>200</v>
      </c>
      <c r="E27" s="49"/>
      <c r="F27" s="49">
        <f t="shared" si="0"/>
        <v>0</v>
      </c>
      <c r="G27" s="47"/>
      <c r="H27" s="49">
        <f t="shared" si="1"/>
        <v>0</v>
      </c>
    </row>
    <row r="28" spans="1:8" ht="35.25" customHeight="1">
      <c r="A28" s="48" t="s">
        <v>25</v>
      </c>
      <c r="B28" s="76" t="s">
        <v>184</v>
      </c>
      <c r="C28" s="48" t="s">
        <v>12</v>
      </c>
      <c r="D28" s="60">
        <v>300</v>
      </c>
      <c r="E28" s="63"/>
      <c r="F28" s="49">
        <f t="shared" si="0"/>
        <v>0</v>
      </c>
      <c r="G28" s="47"/>
      <c r="H28" s="49">
        <f t="shared" si="1"/>
        <v>0</v>
      </c>
    </row>
    <row r="29" spans="1:8" ht="48" customHeight="1">
      <c r="A29" s="48" t="s">
        <v>26</v>
      </c>
      <c r="B29" s="76" t="s">
        <v>441</v>
      </c>
      <c r="C29" s="48" t="s">
        <v>43</v>
      </c>
      <c r="D29" s="60">
        <v>650</v>
      </c>
      <c r="E29" s="63"/>
      <c r="F29" s="49">
        <f t="shared" si="0"/>
        <v>0</v>
      </c>
      <c r="G29" s="47"/>
      <c r="H29" s="49">
        <f t="shared" si="1"/>
        <v>0</v>
      </c>
    </row>
    <row r="30" spans="1:8" ht="48" customHeight="1">
      <c r="A30" s="48" t="s">
        <v>27</v>
      </c>
      <c r="B30" s="76" t="s">
        <v>442</v>
      </c>
      <c r="C30" s="48" t="s">
        <v>43</v>
      </c>
      <c r="D30" s="60">
        <v>6700</v>
      </c>
      <c r="E30" s="63"/>
      <c r="F30" s="49">
        <f t="shared" si="0"/>
        <v>0</v>
      </c>
      <c r="G30" s="47"/>
      <c r="H30" s="49">
        <f t="shared" si="1"/>
        <v>0</v>
      </c>
    </row>
    <row r="31" spans="1:8" ht="33" customHeight="1">
      <c r="A31" s="48" t="s">
        <v>28</v>
      </c>
      <c r="B31" s="76" t="s">
        <v>382</v>
      </c>
      <c r="C31" s="48" t="s">
        <v>43</v>
      </c>
      <c r="D31" s="60">
        <v>1200</v>
      </c>
      <c r="E31" s="63"/>
      <c r="F31" s="49">
        <f t="shared" si="0"/>
        <v>0</v>
      </c>
      <c r="G31" s="47"/>
      <c r="H31" s="49">
        <f t="shared" si="1"/>
        <v>0</v>
      </c>
    </row>
    <row r="32" spans="1:8" s="6" customFormat="1" ht="17.25">
      <c r="A32" s="106"/>
      <c r="B32" s="107"/>
      <c r="C32" s="108"/>
      <c r="D32" s="108"/>
      <c r="E32" s="86" t="s">
        <v>38</v>
      </c>
      <c r="F32" s="87">
        <f>SUM(F15:F31)</f>
        <v>0</v>
      </c>
      <c r="G32" s="87"/>
      <c r="H32" s="87">
        <f>SUM(H15:H31)</f>
        <v>0</v>
      </c>
    </row>
    <row r="34" spans="1:8" ht="12.75" customHeight="1">
      <c r="A34" s="19"/>
      <c r="B34" s="19"/>
      <c r="C34" s="19"/>
      <c r="D34" s="19"/>
      <c r="E34" s="19"/>
      <c r="F34" s="19"/>
      <c r="G34" s="19"/>
      <c r="H34" s="19"/>
    </row>
    <row r="35" spans="1:8" ht="39" customHeight="1">
      <c r="A35" s="115" t="s">
        <v>39</v>
      </c>
      <c r="B35" s="115"/>
      <c r="C35" s="115"/>
      <c r="D35" s="115"/>
      <c r="E35" s="115"/>
      <c r="F35" s="115"/>
      <c r="G35" s="115"/>
      <c r="H35" s="115"/>
    </row>
    <row r="36" ht="21.75" customHeight="1">
      <c r="A36" s="1" t="s">
        <v>40</v>
      </c>
    </row>
    <row r="37" spans="1:8" ht="21" customHeight="1">
      <c r="A37" s="121" t="s">
        <v>128</v>
      </c>
      <c r="B37" s="121"/>
      <c r="C37" s="121"/>
      <c r="D37" s="121"/>
      <c r="E37" s="121"/>
      <c r="F37" s="121"/>
      <c r="G37" s="121"/>
      <c r="H37" s="121"/>
    </row>
  </sheetData>
  <sheetProtection selectLockedCells="1" selectUnlockedCells="1"/>
  <mergeCells count="3">
    <mergeCell ref="A5:H5"/>
    <mergeCell ref="A35:H35"/>
    <mergeCell ref="A37:H37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5.57421875" style="6" customWidth="1"/>
    <col min="2" max="2" width="50.7109375" style="1" customWidth="1"/>
    <col min="3" max="4" width="6.7109375" style="1" customWidth="1"/>
    <col min="5" max="8" width="11.7109375" style="1" customWidth="1"/>
    <col min="9" max="16384" width="9.140625" style="1" customWidth="1"/>
  </cols>
  <sheetData>
    <row r="1" spans="2:7" ht="12.75">
      <c r="B1" s="1" t="s">
        <v>500</v>
      </c>
      <c r="G1" s="4"/>
    </row>
    <row r="2" ht="12.75">
      <c r="G2" s="4"/>
    </row>
    <row r="3" spans="2:7" ht="15.75">
      <c r="B3" s="5" t="s">
        <v>129</v>
      </c>
      <c r="G3" s="4"/>
    </row>
    <row r="4" ht="12.75">
      <c r="G4" s="4"/>
    </row>
    <row r="5" spans="1:8" ht="15.75">
      <c r="A5" s="114" t="s">
        <v>1</v>
      </c>
      <c r="B5" s="114"/>
      <c r="C5" s="114"/>
      <c r="D5" s="114"/>
      <c r="E5" s="114"/>
      <c r="F5" s="114"/>
      <c r="G5" s="114"/>
      <c r="H5" s="114"/>
    </row>
    <row r="6" spans="1:7" ht="12.75">
      <c r="A6" s="22"/>
      <c r="G6" s="4"/>
    </row>
    <row r="7" spans="1:7" ht="12.75">
      <c r="A7" s="22" t="s">
        <v>2</v>
      </c>
      <c r="G7" s="4"/>
    </row>
    <row r="8" spans="1:7" ht="12.75">
      <c r="A8" s="22"/>
      <c r="G8" s="4"/>
    </row>
    <row r="9" spans="1:7" ht="12.75">
      <c r="A9" s="22" t="s">
        <v>3</v>
      </c>
      <c r="G9" s="4"/>
    </row>
    <row r="10" spans="1:7" ht="12.75">
      <c r="A10" s="22"/>
      <c r="G10" s="4"/>
    </row>
    <row r="11" spans="1:7" ht="12.75">
      <c r="A11" s="22" t="s">
        <v>501</v>
      </c>
      <c r="G11" s="4"/>
    </row>
    <row r="12" spans="1:7" ht="12.75">
      <c r="A12" s="22"/>
      <c r="G12" s="4"/>
    </row>
    <row r="13" spans="1:8" s="40" customFormat="1" ht="21" customHeight="1">
      <c r="A13" s="89" t="s">
        <v>127</v>
      </c>
      <c r="B13" s="109"/>
      <c r="C13" s="109"/>
      <c r="D13" s="109"/>
      <c r="E13" s="109"/>
      <c r="F13" s="109"/>
      <c r="G13" s="110"/>
      <c r="H13" s="109"/>
    </row>
    <row r="14" spans="1:8" s="40" customFormat="1" ht="30">
      <c r="A14" s="58" t="s">
        <v>5</v>
      </c>
      <c r="B14" s="58" t="s">
        <v>6</v>
      </c>
      <c r="C14" s="58" t="s">
        <v>240</v>
      </c>
      <c r="D14" s="58" t="s">
        <v>7</v>
      </c>
      <c r="E14" s="56" t="s">
        <v>8</v>
      </c>
      <c r="F14" s="56" t="s">
        <v>9</v>
      </c>
      <c r="G14" s="58" t="s">
        <v>385</v>
      </c>
      <c r="H14" s="56" t="s">
        <v>10</v>
      </c>
    </row>
    <row r="15" spans="1:8" ht="42" customHeight="1">
      <c r="A15" s="57" t="s">
        <v>11</v>
      </c>
      <c r="B15" s="76" t="s">
        <v>157</v>
      </c>
      <c r="C15" s="48" t="s">
        <v>43</v>
      </c>
      <c r="D15" s="48">
        <v>9000</v>
      </c>
      <c r="E15" s="49"/>
      <c r="F15" s="49">
        <f aca="true" t="shared" si="0" ref="F15:F46">D15*E15</f>
        <v>0</v>
      </c>
      <c r="G15" s="78"/>
      <c r="H15" s="49">
        <f aca="true" t="shared" si="1" ref="H15:H46">SUM(F15+F15*G15)</f>
        <v>0</v>
      </c>
    </row>
    <row r="16" spans="1:8" ht="42" customHeight="1">
      <c r="A16" s="57" t="s">
        <v>13</v>
      </c>
      <c r="B16" s="76" t="s">
        <v>446</v>
      </c>
      <c r="C16" s="48" t="s">
        <v>43</v>
      </c>
      <c r="D16" s="48">
        <v>300</v>
      </c>
      <c r="E16" s="49"/>
      <c r="F16" s="49">
        <f t="shared" si="0"/>
        <v>0</v>
      </c>
      <c r="G16" s="78"/>
      <c r="H16" s="49">
        <f t="shared" si="1"/>
        <v>0</v>
      </c>
    </row>
    <row r="17" spans="1:8" ht="48" customHeight="1">
      <c r="A17" s="57" t="s">
        <v>14</v>
      </c>
      <c r="B17" s="76" t="s">
        <v>444</v>
      </c>
      <c r="C17" s="48" t="s">
        <v>43</v>
      </c>
      <c r="D17" s="48">
        <v>60</v>
      </c>
      <c r="E17" s="49"/>
      <c r="F17" s="49">
        <f t="shared" si="0"/>
        <v>0</v>
      </c>
      <c r="G17" s="78"/>
      <c r="H17" s="49">
        <f t="shared" si="1"/>
        <v>0</v>
      </c>
    </row>
    <row r="18" spans="1:8" ht="56.25" customHeight="1">
      <c r="A18" s="57" t="s">
        <v>15</v>
      </c>
      <c r="B18" s="76" t="s">
        <v>445</v>
      </c>
      <c r="C18" s="48" t="s">
        <v>43</v>
      </c>
      <c r="D18" s="48">
        <v>25</v>
      </c>
      <c r="E18" s="49"/>
      <c r="F18" s="49">
        <f t="shared" si="0"/>
        <v>0</v>
      </c>
      <c r="G18" s="78"/>
      <c r="H18" s="49">
        <f t="shared" si="1"/>
        <v>0</v>
      </c>
    </row>
    <row r="19" spans="1:8" ht="45" customHeight="1">
      <c r="A19" s="57" t="s">
        <v>16</v>
      </c>
      <c r="B19" s="76" t="s">
        <v>443</v>
      </c>
      <c r="C19" s="48" t="s">
        <v>43</v>
      </c>
      <c r="D19" s="48">
        <v>50</v>
      </c>
      <c r="E19" s="49"/>
      <c r="F19" s="49">
        <f t="shared" si="0"/>
        <v>0</v>
      </c>
      <c r="G19" s="78"/>
      <c r="H19" s="49">
        <f t="shared" si="1"/>
        <v>0</v>
      </c>
    </row>
    <row r="20" spans="1:8" ht="60.75" customHeight="1">
      <c r="A20" s="57" t="s">
        <v>17</v>
      </c>
      <c r="B20" s="76" t="s">
        <v>448</v>
      </c>
      <c r="C20" s="48" t="s">
        <v>43</v>
      </c>
      <c r="D20" s="48">
        <v>20</v>
      </c>
      <c r="E20" s="49"/>
      <c r="F20" s="49">
        <f t="shared" si="0"/>
        <v>0</v>
      </c>
      <c r="G20" s="78"/>
      <c r="H20" s="49">
        <f t="shared" si="1"/>
        <v>0</v>
      </c>
    </row>
    <row r="21" spans="1:8" ht="53.25" customHeight="1">
      <c r="A21" s="57" t="s">
        <v>18</v>
      </c>
      <c r="B21" s="76" t="s">
        <v>447</v>
      </c>
      <c r="C21" s="48" t="s">
        <v>12</v>
      </c>
      <c r="D21" s="48">
        <v>500</v>
      </c>
      <c r="E21" s="49"/>
      <c r="F21" s="49">
        <f t="shared" si="0"/>
        <v>0</v>
      </c>
      <c r="G21" s="78"/>
      <c r="H21" s="49">
        <f t="shared" si="1"/>
        <v>0</v>
      </c>
    </row>
    <row r="22" spans="1:8" ht="28.5" customHeight="1">
      <c r="A22" s="57" t="s">
        <v>19</v>
      </c>
      <c r="B22" s="76" t="s">
        <v>449</v>
      </c>
      <c r="C22" s="48" t="s">
        <v>43</v>
      </c>
      <c r="D22" s="48">
        <v>75</v>
      </c>
      <c r="E22" s="49"/>
      <c r="F22" s="49">
        <f t="shared" si="0"/>
        <v>0</v>
      </c>
      <c r="G22" s="78"/>
      <c r="H22" s="49">
        <f t="shared" si="1"/>
        <v>0</v>
      </c>
    </row>
    <row r="23" spans="1:8" ht="24.75" customHeight="1">
      <c r="A23" s="57" t="s">
        <v>20</v>
      </c>
      <c r="B23" s="76" t="s">
        <v>450</v>
      </c>
      <c r="C23" s="48" t="s">
        <v>43</v>
      </c>
      <c r="D23" s="48">
        <v>130</v>
      </c>
      <c r="E23" s="49"/>
      <c r="F23" s="49">
        <f t="shared" si="0"/>
        <v>0</v>
      </c>
      <c r="G23" s="78"/>
      <c r="H23" s="49">
        <f t="shared" si="1"/>
        <v>0</v>
      </c>
    </row>
    <row r="24" spans="1:8" ht="39" customHeight="1">
      <c r="A24" s="57" t="s">
        <v>21</v>
      </c>
      <c r="B24" s="76" t="s">
        <v>158</v>
      </c>
      <c r="C24" s="48" t="s">
        <v>43</v>
      </c>
      <c r="D24" s="48">
        <v>80</v>
      </c>
      <c r="E24" s="49"/>
      <c r="F24" s="49">
        <f t="shared" si="0"/>
        <v>0</v>
      </c>
      <c r="G24" s="78"/>
      <c r="H24" s="49">
        <f t="shared" si="1"/>
        <v>0</v>
      </c>
    </row>
    <row r="25" spans="1:8" ht="39" customHeight="1">
      <c r="A25" s="57" t="s">
        <v>22</v>
      </c>
      <c r="B25" s="76" t="s">
        <v>452</v>
      </c>
      <c r="C25" s="48" t="s">
        <v>43</v>
      </c>
      <c r="D25" s="48">
        <v>30</v>
      </c>
      <c r="E25" s="49"/>
      <c r="F25" s="49">
        <f t="shared" si="0"/>
        <v>0</v>
      </c>
      <c r="G25" s="78"/>
      <c r="H25" s="49">
        <f t="shared" si="1"/>
        <v>0</v>
      </c>
    </row>
    <row r="26" spans="1:8" ht="52.5" customHeight="1">
      <c r="A26" s="57" t="s">
        <v>23</v>
      </c>
      <c r="B26" s="76" t="s">
        <v>451</v>
      </c>
      <c r="C26" s="48" t="s">
        <v>43</v>
      </c>
      <c r="D26" s="48">
        <v>3000</v>
      </c>
      <c r="E26" s="49"/>
      <c r="F26" s="49">
        <f t="shared" si="0"/>
        <v>0</v>
      </c>
      <c r="G26" s="78"/>
      <c r="H26" s="49">
        <f t="shared" si="1"/>
        <v>0</v>
      </c>
    </row>
    <row r="27" spans="1:8" ht="51.75" customHeight="1">
      <c r="A27" s="57" t="s">
        <v>24</v>
      </c>
      <c r="B27" s="76" t="s">
        <v>455</v>
      </c>
      <c r="C27" s="48" t="s">
        <v>43</v>
      </c>
      <c r="D27" s="48">
        <v>2000</v>
      </c>
      <c r="E27" s="49"/>
      <c r="F27" s="49">
        <f t="shared" si="0"/>
        <v>0</v>
      </c>
      <c r="G27" s="78"/>
      <c r="H27" s="49">
        <f t="shared" si="1"/>
        <v>0</v>
      </c>
    </row>
    <row r="28" spans="1:8" ht="36.75" customHeight="1">
      <c r="A28" s="57" t="s">
        <v>25</v>
      </c>
      <c r="B28" s="76" t="s">
        <v>459</v>
      </c>
      <c r="C28" s="48" t="s">
        <v>43</v>
      </c>
      <c r="D28" s="48">
        <v>50</v>
      </c>
      <c r="E28" s="49"/>
      <c r="F28" s="49">
        <f t="shared" si="0"/>
        <v>0</v>
      </c>
      <c r="G28" s="78"/>
      <c r="H28" s="49">
        <f t="shared" si="1"/>
        <v>0</v>
      </c>
    </row>
    <row r="29" spans="1:8" ht="43.5" customHeight="1">
      <c r="A29" s="57" t="s">
        <v>26</v>
      </c>
      <c r="B29" s="76" t="s">
        <v>153</v>
      </c>
      <c r="C29" s="48" t="s">
        <v>12</v>
      </c>
      <c r="D29" s="48">
        <v>35</v>
      </c>
      <c r="E29" s="49"/>
      <c r="F29" s="49">
        <f t="shared" si="0"/>
        <v>0</v>
      </c>
      <c r="G29" s="78"/>
      <c r="H29" s="49">
        <f t="shared" si="1"/>
        <v>0</v>
      </c>
    </row>
    <row r="30" spans="1:8" ht="51.75" customHeight="1">
      <c r="A30" s="57" t="s">
        <v>27</v>
      </c>
      <c r="B30" s="76" t="s">
        <v>203</v>
      </c>
      <c r="C30" s="48" t="s">
        <v>43</v>
      </c>
      <c r="D30" s="48">
        <v>80</v>
      </c>
      <c r="E30" s="49"/>
      <c r="F30" s="49">
        <f t="shared" si="0"/>
        <v>0</v>
      </c>
      <c r="G30" s="78"/>
      <c r="H30" s="49">
        <f t="shared" si="1"/>
        <v>0</v>
      </c>
    </row>
    <row r="31" spans="1:8" ht="29.25" customHeight="1">
      <c r="A31" s="57" t="s">
        <v>28</v>
      </c>
      <c r="B31" s="76" t="s">
        <v>457</v>
      </c>
      <c r="C31" s="48" t="s">
        <v>43</v>
      </c>
      <c r="D31" s="48">
        <v>35</v>
      </c>
      <c r="E31" s="49"/>
      <c r="F31" s="49">
        <f t="shared" si="0"/>
        <v>0</v>
      </c>
      <c r="G31" s="78"/>
      <c r="H31" s="49">
        <f t="shared" si="1"/>
        <v>0</v>
      </c>
    </row>
    <row r="32" spans="1:8" ht="29.25" customHeight="1">
      <c r="A32" s="57" t="s">
        <v>29</v>
      </c>
      <c r="B32" s="76" t="s">
        <v>458</v>
      </c>
      <c r="C32" s="48" t="s">
        <v>43</v>
      </c>
      <c r="D32" s="48">
        <v>35</v>
      </c>
      <c r="E32" s="49"/>
      <c r="F32" s="49">
        <f t="shared" si="0"/>
        <v>0</v>
      </c>
      <c r="G32" s="78"/>
      <c r="H32" s="49">
        <f t="shared" si="1"/>
        <v>0</v>
      </c>
    </row>
    <row r="33" spans="1:8" ht="42" customHeight="1">
      <c r="A33" s="57" t="s">
        <v>30</v>
      </c>
      <c r="B33" s="76" t="s">
        <v>454</v>
      </c>
      <c r="C33" s="48" t="s">
        <v>43</v>
      </c>
      <c r="D33" s="48">
        <v>30</v>
      </c>
      <c r="E33" s="49"/>
      <c r="F33" s="49">
        <f t="shared" si="0"/>
        <v>0</v>
      </c>
      <c r="G33" s="78"/>
      <c r="H33" s="49">
        <f t="shared" si="1"/>
        <v>0</v>
      </c>
    </row>
    <row r="34" spans="1:8" ht="86.25" customHeight="1">
      <c r="A34" s="57" t="s">
        <v>31</v>
      </c>
      <c r="B34" s="76" t="s">
        <v>453</v>
      </c>
      <c r="C34" s="48" t="s">
        <v>12</v>
      </c>
      <c r="D34" s="48">
        <v>820</v>
      </c>
      <c r="E34" s="49"/>
      <c r="F34" s="49">
        <f t="shared" si="0"/>
        <v>0</v>
      </c>
      <c r="G34" s="78"/>
      <c r="H34" s="49">
        <f t="shared" si="1"/>
        <v>0</v>
      </c>
    </row>
    <row r="35" spans="1:8" ht="63.75" customHeight="1">
      <c r="A35" s="57" t="s">
        <v>32</v>
      </c>
      <c r="B35" s="76" t="s">
        <v>456</v>
      </c>
      <c r="C35" s="48" t="s">
        <v>109</v>
      </c>
      <c r="D35" s="48">
        <v>820</v>
      </c>
      <c r="E35" s="49"/>
      <c r="F35" s="49">
        <f t="shared" si="0"/>
        <v>0</v>
      </c>
      <c r="G35" s="78"/>
      <c r="H35" s="49">
        <f t="shared" si="1"/>
        <v>0</v>
      </c>
    </row>
    <row r="36" spans="1:8" ht="36" customHeight="1">
      <c r="A36" s="57" t="s">
        <v>33</v>
      </c>
      <c r="B36" s="76" t="s">
        <v>202</v>
      </c>
      <c r="C36" s="48" t="s">
        <v>43</v>
      </c>
      <c r="D36" s="48">
        <v>80</v>
      </c>
      <c r="E36" s="49"/>
      <c r="F36" s="49">
        <f t="shared" si="0"/>
        <v>0</v>
      </c>
      <c r="G36" s="78"/>
      <c r="H36" s="49">
        <f t="shared" si="1"/>
        <v>0</v>
      </c>
    </row>
    <row r="37" spans="1:8" ht="36" customHeight="1">
      <c r="A37" s="57" t="s">
        <v>34</v>
      </c>
      <c r="B37" s="76" t="s">
        <v>460</v>
      </c>
      <c r="C37" s="48" t="s">
        <v>43</v>
      </c>
      <c r="D37" s="48">
        <v>370</v>
      </c>
      <c r="E37" s="49"/>
      <c r="F37" s="49">
        <f t="shared" si="0"/>
        <v>0</v>
      </c>
      <c r="G37" s="78"/>
      <c r="H37" s="49">
        <f t="shared" si="1"/>
        <v>0</v>
      </c>
    </row>
    <row r="38" spans="1:8" ht="32.25" customHeight="1">
      <c r="A38" s="57" t="s">
        <v>35</v>
      </c>
      <c r="B38" s="76" t="s">
        <v>461</v>
      </c>
      <c r="C38" s="48" t="s">
        <v>43</v>
      </c>
      <c r="D38" s="48">
        <v>25</v>
      </c>
      <c r="E38" s="49"/>
      <c r="F38" s="49">
        <f t="shared" si="0"/>
        <v>0</v>
      </c>
      <c r="G38" s="78"/>
      <c r="H38" s="49">
        <f t="shared" si="1"/>
        <v>0</v>
      </c>
    </row>
    <row r="39" spans="1:8" ht="37.5" customHeight="1">
      <c r="A39" s="57" t="s">
        <v>36</v>
      </c>
      <c r="B39" s="76" t="s">
        <v>232</v>
      </c>
      <c r="C39" s="48" t="s">
        <v>43</v>
      </c>
      <c r="D39" s="48">
        <v>150</v>
      </c>
      <c r="E39" s="49"/>
      <c r="F39" s="49">
        <f t="shared" si="0"/>
        <v>0</v>
      </c>
      <c r="G39" s="78"/>
      <c r="H39" s="49">
        <f t="shared" si="1"/>
        <v>0</v>
      </c>
    </row>
    <row r="40" spans="1:8" ht="33.75" customHeight="1">
      <c r="A40" s="57" t="s">
        <v>37</v>
      </c>
      <c r="B40" s="76" t="s">
        <v>462</v>
      </c>
      <c r="C40" s="48" t="s">
        <v>43</v>
      </c>
      <c r="D40" s="48">
        <v>300</v>
      </c>
      <c r="E40" s="49"/>
      <c r="F40" s="49">
        <f t="shared" si="0"/>
        <v>0</v>
      </c>
      <c r="G40" s="78"/>
      <c r="H40" s="49">
        <f t="shared" si="1"/>
        <v>0</v>
      </c>
    </row>
    <row r="41" spans="1:8" ht="28.5" customHeight="1">
      <c r="A41" s="57" t="s">
        <v>56</v>
      </c>
      <c r="B41" s="76" t="s">
        <v>464</v>
      </c>
      <c r="C41" s="48" t="s">
        <v>43</v>
      </c>
      <c r="D41" s="48">
        <v>40</v>
      </c>
      <c r="E41" s="49"/>
      <c r="F41" s="49">
        <f t="shared" si="0"/>
        <v>0</v>
      </c>
      <c r="G41" s="78"/>
      <c r="H41" s="49">
        <f t="shared" si="1"/>
        <v>0</v>
      </c>
    </row>
    <row r="42" spans="1:8" ht="33.75" customHeight="1">
      <c r="A42" s="57" t="s">
        <v>58</v>
      </c>
      <c r="B42" s="76" t="s">
        <v>463</v>
      </c>
      <c r="C42" s="48" t="s">
        <v>43</v>
      </c>
      <c r="D42" s="48">
        <v>1200</v>
      </c>
      <c r="E42" s="49"/>
      <c r="F42" s="49">
        <f t="shared" si="0"/>
        <v>0</v>
      </c>
      <c r="G42" s="78"/>
      <c r="H42" s="49">
        <f t="shared" si="1"/>
        <v>0</v>
      </c>
    </row>
    <row r="43" spans="1:8" s="6" customFormat="1" ht="33" customHeight="1">
      <c r="A43" s="57" t="s">
        <v>60</v>
      </c>
      <c r="B43" s="76" t="s">
        <v>154</v>
      </c>
      <c r="C43" s="48" t="s">
        <v>12</v>
      </c>
      <c r="D43" s="48">
        <v>400</v>
      </c>
      <c r="E43" s="49"/>
      <c r="F43" s="49">
        <f t="shared" si="0"/>
        <v>0</v>
      </c>
      <c r="G43" s="78"/>
      <c r="H43" s="49">
        <f t="shared" si="1"/>
        <v>0</v>
      </c>
    </row>
    <row r="44" spans="1:9" s="6" customFormat="1" ht="28.5" customHeight="1">
      <c r="A44" s="57" t="s">
        <v>61</v>
      </c>
      <c r="B44" s="76" t="s">
        <v>130</v>
      </c>
      <c r="C44" s="48" t="s">
        <v>12</v>
      </c>
      <c r="D44" s="48">
        <v>520</v>
      </c>
      <c r="E44" s="49"/>
      <c r="F44" s="49">
        <f t="shared" si="0"/>
        <v>0</v>
      </c>
      <c r="G44" s="78"/>
      <c r="H44" s="49">
        <f t="shared" si="1"/>
        <v>0</v>
      </c>
      <c r="I44" s="41"/>
    </row>
    <row r="45" spans="1:8" ht="32.25" customHeight="1">
      <c r="A45" s="57" t="s">
        <v>62</v>
      </c>
      <c r="B45" s="76" t="s">
        <v>156</v>
      </c>
      <c r="C45" s="48" t="s">
        <v>12</v>
      </c>
      <c r="D45" s="48">
        <v>400</v>
      </c>
      <c r="E45" s="49"/>
      <c r="F45" s="49">
        <f t="shared" si="0"/>
        <v>0</v>
      </c>
      <c r="G45" s="78"/>
      <c r="H45" s="49">
        <f t="shared" si="1"/>
        <v>0</v>
      </c>
    </row>
    <row r="46" spans="1:9" s="43" customFormat="1" ht="45" customHeight="1">
      <c r="A46" s="57" t="s">
        <v>64</v>
      </c>
      <c r="B46" s="76" t="s">
        <v>155</v>
      </c>
      <c r="C46" s="48" t="s">
        <v>12</v>
      </c>
      <c r="D46" s="48">
        <v>390</v>
      </c>
      <c r="E46" s="49"/>
      <c r="F46" s="49">
        <f t="shared" si="0"/>
        <v>0</v>
      </c>
      <c r="G46" s="78"/>
      <c r="H46" s="49">
        <f t="shared" si="1"/>
        <v>0</v>
      </c>
      <c r="I46" s="64"/>
    </row>
    <row r="47" spans="1:8" ht="23.25" customHeight="1">
      <c r="A47" s="111"/>
      <c r="B47" s="112"/>
      <c r="C47" s="113"/>
      <c r="D47" s="113"/>
      <c r="E47" s="86" t="s">
        <v>38</v>
      </c>
      <c r="F47" s="87">
        <f>SUM(F15:F46)</f>
        <v>0</v>
      </c>
      <c r="G47" s="87"/>
      <c r="H47" s="87">
        <f>SUM(H15:H46)</f>
        <v>0</v>
      </c>
    </row>
    <row r="48" spans="1:9" ht="17.25" customHeight="1">
      <c r="A48" s="42"/>
      <c r="B48" s="32"/>
      <c r="C48" s="32"/>
      <c r="D48" s="32"/>
      <c r="E48" s="32"/>
      <c r="F48" s="32"/>
      <c r="G48" s="32"/>
      <c r="H48" s="32"/>
      <c r="I48" s="65"/>
    </row>
    <row r="49" spans="1:8" ht="83.25" customHeight="1">
      <c r="A49" s="118" t="s">
        <v>383</v>
      </c>
      <c r="B49" s="118"/>
      <c r="C49" s="118"/>
      <c r="D49" s="118"/>
      <c r="E49" s="118"/>
      <c r="F49" s="118"/>
      <c r="G49" s="118"/>
      <c r="H49" s="118"/>
    </row>
    <row r="50" spans="1:8" ht="34.5" customHeight="1">
      <c r="A50" s="119" t="s">
        <v>384</v>
      </c>
      <c r="B50" s="119"/>
      <c r="C50" s="119"/>
      <c r="D50" s="119"/>
      <c r="E50" s="119"/>
      <c r="F50" s="119"/>
      <c r="G50" s="119"/>
      <c r="H50" s="119"/>
    </row>
    <row r="51" spans="1:3" ht="20.25" customHeight="1">
      <c r="A51" s="1" t="s">
        <v>239</v>
      </c>
      <c r="C51" s="6"/>
    </row>
    <row r="52" spans="1:6" ht="21.75" customHeight="1">
      <c r="A52" s="122" t="s">
        <v>41</v>
      </c>
      <c r="B52" s="122"/>
      <c r="C52" s="122"/>
      <c r="D52" s="122"/>
      <c r="E52" s="122"/>
      <c r="F52" s="122"/>
    </row>
  </sheetData>
  <sheetProtection selectLockedCells="1" selectUnlockedCells="1"/>
  <mergeCells count="4">
    <mergeCell ref="A5:H5"/>
    <mergeCell ref="A52:F52"/>
    <mergeCell ref="A49:H49"/>
    <mergeCell ref="A50:H50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 Mińczuk</dc:creator>
  <cp:keywords/>
  <dc:description/>
  <cp:lastModifiedBy>Katarzyna Dabrowska</cp:lastModifiedBy>
  <cp:lastPrinted>2023-11-07T16:49:36Z</cp:lastPrinted>
  <dcterms:created xsi:type="dcterms:W3CDTF">2023-10-15T22:50:24Z</dcterms:created>
  <dcterms:modified xsi:type="dcterms:W3CDTF">2023-12-14T08:41:31Z</dcterms:modified>
  <cp:category/>
  <cp:version/>
  <cp:contentType/>
  <cp:contentStatus/>
</cp:coreProperties>
</file>