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A TA POSTĘPOWANIA\2024\Żywność\ZSP 3\"/>
    </mc:Choice>
  </mc:AlternateContent>
  <bookViews>
    <workbookView xWindow="0" yWindow="0" windowWidth="19200" windowHeight="11460"/>
  </bookViews>
  <sheets>
    <sheet name="I - wyroby piekarskie" sheetId="1" r:id="rId1"/>
    <sheet name="II - wieprzowina-wołowina" sheetId="2" r:id="rId2"/>
    <sheet name="III - drób" sheetId="10" r:id="rId3"/>
    <sheet name="IV - nabiał" sheetId="4" r:id="rId4"/>
    <sheet name="V - jajka" sheetId="5" r:id="rId5"/>
    <sheet name="VI - ryby" sheetId="3" r:id="rId6"/>
    <sheet name="VII - warzywa i owoce" sheetId="11" r:id="rId7"/>
    <sheet name="VIII - produkty mrożone" sheetId="8" r:id="rId8"/>
    <sheet name="IX - różne produkty spożywcze" sheetId="6" r:id="rId9"/>
  </sheets>
  <definedNames>
    <definedName name="_xlnm.Print_Area" localSheetId="8">'IX - różne produkty spożywcze'!$A$1:$I$96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6" l="1"/>
  <c r="H82" i="6"/>
  <c r="G83" i="6"/>
  <c r="H83" i="6"/>
  <c r="G84" i="6"/>
  <c r="H84" i="6"/>
  <c r="G85" i="6"/>
  <c r="H85" i="6"/>
  <c r="G86" i="6"/>
  <c r="H86" i="6"/>
  <c r="H81" i="6"/>
  <c r="G81" i="6"/>
  <c r="G45" i="6"/>
  <c r="H45" i="6"/>
  <c r="G46" i="6"/>
  <c r="H46" i="6"/>
  <c r="G47" i="6"/>
  <c r="H47" i="6"/>
  <c r="G48" i="6"/>
  <c r="H48" i="6"/>
  <c r="G49" i="6"/>
  <c r="H49" i="6"/>
  <c r="G50" i="6"/>
  <c r="H50" i="6"/>
  <c r="G51" i="6"/>
  <c r="H51" i="6"/>
  <c r="G52" i="6"/>
  <c r="H52" i="6"/>
  <c r="G53" i="6"/>
  <c r="H53" i="6"/>
  <c r="G54" i="6"/>
  <c r="H54" i="6"/>
  <c r="G55" i="6"/>
  <c r="H55" i="6"/>
  <c r="G56" i="6"/>
  <c r="H56" i="6"/>
  <c r="G57" i="6"/>
  <c r="H57" i="6"/>
  <c r="G58" i="6"/>
  <c r="H58" i="6"/>
  <c r="G59" i="6"/>
  <c r="H59" i="6"/>
  <c r="G60" i="6"/>
  <c r="H60" i="6"/>
  <c r="G61" i="6"/>
  <c r="H61" i="6"/>
  <c r="G62" i="6"/>
  <c r="H62" i="6"/>
  <c r="G63" i="6"/>
  <c r="H63" i="6"/>
  <c r="G64" i="6"/>
  <c r="H64" i="6"/>
  <c r="G65" i="6"/>
  <c r="H65" i="6"/>
  <c r="G66" i="6"/>
  <c r="H66" i="6"/>
  <c r="G67" i="6"/>
  <c r="H67" i="6"/>
  <c r="G68" i="6"/>
  <c r="H68" i="6"/>
  <c r="G69" i="6"/>
  <c r="H69" i="6"/>
  <c r="G70" i="6"/>
  <c r="H70" i="6"/>
  <c r="G71" i="6"/>
  <c r="H71" i="6"/>
  <c r="G72" i="6"/>
  <c r="H72" i="6"/>
  <c r="G73" i="6"/>
  <c r="H73" i="6"/>
  <c r="G74" i="6"/>
  <c r="H74" i="6"/>
  <c r="G75" i="6"/>
  <c r="H75" i="6"/>
  <c r="G76" i="6"/>
  <c r="H76" i="6"/>
  <c r="G77" i="6"/>
  <c r="H77" i="6"/>
  <c r="G78" i="6"/>
  <c r="H78" i="6"/>
  <c r="G79" i="6"/>
  <c r="H79" i="6"/>
  <c r="H44" i="6"/>
  <c r="G44" i="6"/>
  <c r="G20" i="6"/>
  <c r="H20" i="6"/>
  <c r="G21" i="6"/>
  <c r="H21" i="6"/>
  <c r="G22" i="6"/>
  <c r="H22" i="6"/>
  <c r="G23" i="6"/>
  <c r="H23" i="6"/>
  <c r="G24" i="6"/>
  <c r="H24" i="6"/>
  <c r="G25" i="6"/>
  <c r="H25" i="6"/>
  <c r="G26" i="6"/>
  <c r="H26" i="6"/>
  <c r="G27" i="6"/>
  <c r="H27" i="6"/>
  <c r="G28" i="6"/>
  <c r="H28" i="6"/>
  <c r="G29" i="6"/>
  <c r="H29" i="6"/>
  <c r="G30" i="6"/>
  <c r="H30" i="6"/>
  <c r="G31" i="6"/>
  <c r="H31" i="6"/>
  <c r="G32" i="6"/>
  <c r="H32" i="6"/>
  <c r="G33" i="6"/>
  <c r="H33" i="6"/>
  <c r="G34" i="6"/>
  <c r="H34" i="6"/>
  <c r="G35" i="6"/>
  <c r="H35" i="6"/>
  <c r="G36" i="6"/>
  <c r="H36" i="6"/>
  <c r="G37" i="6"/>
  <c r="H37" i="6"/>
  <c r="G38" i="6"/>
  <c r="H38" i="6"/>
  <c r="G39" i="6"/>
  <c r="H39" i="6"/>
  <c r="G40" i="6"/>
  <c r="H40" i="6"/>
  <c r="G41" i="6"/>
  <c r="H41" i="6"/>
  <c r="G42" i="6"/>
  <c r="H42" i="6"/>
  <c r="H19" i="6"/>
  <c r="G19" i="6"/>
  <c r="G10" i="6"/>
  <c r="H10" i="6"/>
  <c r="G11" i="6"/>
  <c r="H11" i="6"/>
  <c r="G12" i="6"/>
  <c r="H12" i="6"/>
  <c r="G13" i="6"/>
  <c r="H13" i="6"/>
  <c r="G14" i="6"/>
  <c r="H14" i="6"/>
  <c r="G15" i="6"/>
  <c r="H15" i="6"/>
  <c r="G16" i="6"/>
  <c r="H16" i="6"/>
  <c r="G17" i="6"/>
  <c r="H17" i="6"/>
  <c r="H9" i="6"/>
  <c r="G9" i="6"/>
  <c r="G32" i="8"/>
  <c r="H32" i="8"/>
  <c r="G33" i="8"/>
  <c r="H33" i="8"/>
  <c r="G34" i="8"/>
  <c r="H34" i="8"/>
  <c r="H31" i="8"/>
  <c r="G31" i="8"/>
  <c r="G28" i="8"/>
  <c r="H28" i="8"/>
  <c r="G29" i="8"/>
  <c r="H29" i="8"/>
  <c r="H27" i="8"/>
  <c r="G27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G21" i="8"/>
  <c r="H21" i="8"/>
  <c r="G22" i="8"/>
  <c r="H22" i="8"/>
  <c r="G23" i="8"/>
  <c r="H23" i="8"/>
  <c r="G24" i="8"/>
  <c r="H24" i="8"/>
  <c r="G25" i="8"/>
  <c r="H25" i="8"/>
  <c r="H9" i="8"/>
  <c r="G9" i="8"/>
  <c r="G58" i="11"/>
  <c r="H58" i="11"/>
  <c r="G59" i="11"/>
  <c r="H59" i="11"/>
  <c r="G60" i="11"/>
  <c r="H60" i="11"/>
  <c r="G61" i="11"/>
  <c r="H61" i="11"/>
  <c r="G62" i="11"/>
  <c r="H62" i="11"/>
  <c r="G63" i="11"/>
  <c r="H63" i="11"/>
  <c r="G64" i="11"/>
  <c r="H64" i="11"/>
  <c r="G65" i="11"/>
  <c r="H65" i="11"/>
  <c r="G66" i="11"/>
  <c r="H66" i="11"/>
  <c r="G67" i="11"/>
  <c r="H67" i="11"/>
  <c r="G68" i="11"/>
  <c r="H68" i="11"/>
  <c r="G69" i="11"/>
  <c r="H69" i="11"/>
  <c r="G70" i="11"/>
  <c r="H70" i="11"/>
  <c r="G71" i="11"/>
  <c r="H71" i="11"/>
  <c r="G72" i="11"/>
  <c r="H72" i="11"/>
  <c r="G73" i="11"/>
  <c r="H73" i="11"/>
  <c r="G74" i="11"/>
  <c r="H74" i="11"/>
  <c r="G75" i="11"/>
  <c r="H75" i="11"/>
  <c r="H57" i="11"/>
  <c r="G57" i="11"/>
  <c r="G10" i="11"/>
  <c r="H10" i="11"/>
  <c r="G11" i="11"/>
  <c r="H11" i="11"/>
  <c r="G12" i="11"/>
  <c r="H12" i="11"/>
  <c r="G13" i="11"/>
  <c r="H13" i="11"/>
  <c r="G14" i="11"/>
  <c r="H14" i="11"/>
  <c r="G15" i="11"/>
  <c r="H15" i="11"/>
  <c r="G16" i="11"/>
  <c r="H16" i="11"/>
  <c r="G17" i="11"/>
  <c r="H17" i="11"/>
  <c r="G18" i="11"/>
  <c r="H18" i="11"/>
  <c r="G19" i="11"/>
  <c r="H19" i="11"/>
  <c r="G20" i="11"/>
  <c r="H20" i="11"/>
  <c r="G21" i="11"/>
  <c r="H21" i="11"/>
  <c r="G22" i="11"/>
  <c r="H22" i="11"/>
  <c r="G23" i="11"/>
  <c r="H23" i="11"/>
  <c r="G24" i="11"/>
  <c r="H24" i="11"/>
  <c r="G25" i="11"/>
  <c r="H25" i="11"/>
  <c r="G26" i="11"/>
  <c r="H26" i="11"/>
  <c r="G27" i="11"/>
  <c r="H27" i="11"/>
  <c r="G28" i="11"/>
  <c r="H28" i="11"/>
  <c r="G29" i="11"/>
  <c r="H29" i="11"/>
  <c r="G30" i="11"/>
  <c r="H30" i="11"/>
  <c r="G31" i="11"/>
  <c r="H31" i="11"/>
  <c r="G32" i="11"/>
  <c r="H32" i="11"/>
  <c r="G33" i="11"/>
  <c r="H33" i="11"/>
  <c r="G34" i="11"/>
  <c r="H34" i="11"/>
  <c r="G35" i="11"/>
  <c r="H35" i="11"/>
  <c r="G36" i="11"/>
  <c r="H36" i="11"/>
  <c r="G37" i="11"/>
  <c r="H37" i="11"/>
  <c r="G38" i="11"/>
  <c r="H38" i="11"/>
  <c r="G39" i="11"/>
  <c r="H39" i="11"/>
  <c r="G40" i="11"/>
  <c r="H40" i="11"/>
  <c r="G41" i="11"/>
  <c r="H41" i="11"/>
  <c r="G42" i="11"/>
  <c r="H42" i="11"/>
  <c r="G43" i="11"/>
  <c r="H43" i="11"/>
  <c r="G44" i="11"/>
  <c r="H44" i="11"/>
  <c r="G45" i="11"/>
  <c r="H45" i="11"/>
  <c r="G46" i="11"/>
  <c r="H46" i="11"/>
  <c r="G47" i="11"/>
  <c r="H47" i="11"/>
  <c r="G48" i="11"/>
  <c r="H48" i="11"/>
  <c r="G49" i="11"/>
  <c r="H49" i="11"/>
  <c r="G50" i="11"/>
  <c r="H50" i="11"/>
  <c r="G51" i="11"/>
  <c r="H51" i="11"/>
  <c r="G52" i="11"/>
  <c r="H52" i="11"/>
  <c r="G53" i="11"/>
  <c r="H53" i="11"/>
  <c r="G54" i="11"/>
  <c r="H54" i="11"/>
  <c r="G55" i="11"/>
  <c r="H55" i="11"/>
  <c r="H9" i="11"/>
  <c r="G9" i="11"/>
  <c r="I14" i="3"/>
  <c r="H14" i="3"/>
  <c r="H10" i="3"/>
  <c r="I10" i="3"/>
  <c r="H11" i="3"/>
  <c r="I11" i="3"/>
  <c r="H12" i="3"/>
  <c r="I12" i="3"/>
  <c r="I9" i="3"/>
  <c r="H9" i="3"/>
  <c r="H8" i="5"/>
  <c r="G8" i="5"/>
  <c r="G9" i="4"/>
  <c r="H9" i="4"/>
  <c r="G10" i="4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G17" i="4"/>
  <c r="H17" i="4"/>
  <c r="G18" i="4"/>
  <c r="H18" i="4"/>
  <c r="H8" i="4"/>
  <c r="G8" i="4"/>
  <c r="G9" i="10"/>
  <c r="H9" i="10"/>
  <c r="G10" i="10"/>
  <c r="H10" i="10"/>
  <c r="G11" i="10"/>
  <c r="H11" i="10"/>
  <c r="G12" i="10"/>
  <c r="H12" i="10"/>
  <c r="G13" i="10"/>
  <c r="H13" i="10"/>
  <c r="G14" i="10"/>
  <c r="H14" i="10"/>
  <c r="G15" i="10"/>
  <c r="H15" i="10"/>
  <c r="H8" i="10"/>
  <c r="G8" i="10"/>
  <c r="H18" i="2"/>
  <c r="G18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H9" i="2"/>
  <c r="G9" i="2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H8" i="1"/>
  <c r="G8" i="1"/>
  <c r="I15" i="3" l="1"/>
  <c r="D20" i="3" s="1"/>
  <c r="H15" i="3"/>
  <c r="D17" i="3" s="1"/>
  <c r="G76" i="11" l="1"/>
  <c r="D78" i="11" s="1"/>
  <c r="H76" i="11"/>
  <c r="D81" i="11" s="1"/>
  <c r="G16" i="10" l="1"/>
  <c r="C18" i="10" s="1"/>
  <c r="H16" i="10"/>
  <c r="C21" i="10" s="1"/>
  <c r="H87" i="6"/>
  <c r="D92" i="6" s="1"/>
  <c r="G87" i="6"/>
  <c r="D89" i="6" s="1"/>
  <c r="G19" i="2" l="1"/>
  <c r="C21" i="2" s="1"/>
  <c r="H19" i="2"/>
  <c r="C24" i="2" s="1"/>
  <c r="G17" i="1" l="1"/>
  <c r="H17" i="1"/>
  <c r="H35" i="8"/>
  <c r="C39" i="8" s="1"/>
  <c r="G35" i="8"/>
  <c r="C37" i="8" s="1"/>
  <c r="H9" i="5" l="1"/>
  <c r="C14" i="5" s="1"/>
  <c r="G9" i="5"/>
  <c r="C11" i="5" s="1"/>
  <c r="H19" i="4" l="1"/>
  <c r="C24" i="4" s="1"/>
  <c r="G19" i="4"/>
  <c r="C21" i="4" s="1"/>
  <c r="D22" i="1" l="1"/>
  <c r="D19" i="1"/>
</calcChain>
</file>

<file path=xl/sharedStrings.xml><?xml version="1.0" encoding="utf-8"?>
<sst xmlns="http://schemas.openxmlformats.org/spreadsheetml/2006/main" count="577" uniqueCount="278">
  <si>
    <t>Formularz cenowy/opis przedmiotu zamówienia</t>
  </si>
  <si>
    <t>Lp.</t>
  </si>
  <si>
    <t>ASORTYMENT</t>
  </si>
  <si>
    <t>J.m.</t>
  </si>
  <si>
    <t xml:space="preserve">ILOŚĆ </t>
  </si>
  <si>
    <t>minimum</t>
  </si>
  <si>
    <t>maksimum</t>
  </si>
  <si>
    <t>RAZEM</t>
  </si>
  <si>
    <t>kg</t>
  </si>
  <si>
    <t>litr</t>
  </si>
  <si>
    <t>I.</t>
  </si>
  <si>
    <t>RYBY MROŻONE</t>
  </si>
  <si>
    <t>II.</t>
  </si>
  <si>
    <t>szt</t>
  </si>
  <si>
    <t>szt.</t>
  </si>
  <si>
    <t>Cukier, mąka, kasze, ryż, makarony i dodatki do potraw</t>
  </si>
  <si>
    <t>Przyprawy, sosy, oleje, dodatki  itp</t>
  </si>
  <si>
    <t>IV.</t>
  </si>
  <si>
    <t>Napoje</t>
  </si>
  <si>
    <t>Owoce, warzywa  przetworzone</t>
  </si>
  <si>
    <t>L.p.</t>
  </si>
  <si>
    <t>Nazwa produktu</t>
  </si>
  <si>
    <t>Ilość</t>
  </si>
  <si>
    <t xml:space="preserve">Cena jednostkowa brutto w zł </t>
  </si>
  <si>
    <t>min.</t>
  </si>
  <si>
    <t>max.</t>
  </si>
  <si>
    <t>RAZEM:</t>
  </si>
  <si>
    <t xml:space="preserve">Owoce mrożone </t>
  </si>
  <si>
    <t>III.</t>
  </si>
  <si>
    <t xml:space="preserve">Wyroby mączne </t>
  </si>
  <si>
    <t>Filet z miruny bez skóry, mrożony 0% glazury</t>
  </si>
  <si>
    <t>Jajka L - duże o wadze powyżej 60g</t>
  </si>
  <si>
    <t>Filet z kurczaka - świeży, klasa I</t>
  </si>
  <si>
    <t>Filet z indyka - świeży, klasa I</t>
  </si>
  <si>
    <t>Wątróbka drobiowa - świeża wysokogatunkowa</t>
  </si>
  <si>
    <t>Karczek wieprzowy bez kości - świeży, klasa I</t>
  </si>
  <si>
    <t>Łopatka wieprzowa bez kości - świeża, klasa I</t>
  </si>
  <si>
    <t>Schab wieprzowy bez kości - świeży, klasa I</t>
  </si>
  <si>
    <t>Wołowe bez kości  - udziec, pieczeniowe, klasa I</t>
  </si>
  <si>
    <t>Filet z mintaja, bez skóry, 
mrożony (od 25% - 30% glazury)</t>
  </si>
  <si>
    <t>op.</t>
  </si>
  <si>
    <t>Herbata czarna ekspresowa - (100 torebek)</t>
  </si>
  <si>
    <t>Herbata miętowa ekspresowa - (20 torebek)</t>
  </si>
  <si>
    <t>Podudzie z kurczaka  bez kości- świeże, klasa I</t>
  </si>
  <si>
    <t>Filet z "soli" (Limanda żółtopłetwa), bez skóry, 
mrożony (od 25% - 30% glazury)</t>
  </si>
  <si>
    <t>Ananas w puszce</t>
  </si>
  <si>
    <t>Brzoskwinia w puszce</t>
  </si>
  <si>
    <t>Kukurydza konserwowa w puszce</t>
  </si>
  <si>
    <t>Groszek konserwowy w puszce</t>
  </si>
  <si>
    <t>Czerwona fasolka konserwowa w puszce</t>
  </si>
  <si>
    <t>Bułka tarta, bez sztuczych dodatków</t>
  </si>
  <si>
    <t xml:space="preserve">Ryż biały </t>
  </si>
  <si>
    <t xml:space="preserve">Ryż paraboliczny </t>
  </si>
  <si>
    <t>Cukier  biały</t>
  </si>
  <si>
    <t xml:space="preserve">Cukier puder </t>
  </si>
  <si>
    <t xml:space="preserve">Płatki kukurydziane, bez sztucznych barwników </t>
  </si>
  <si>
    <t xml:space="preserve">Kasza jaglana </t>
  </si>
  <si>
    <t xml:space="preserve">Kaszka kukurydziana </t>
  </si>
  <si>
    <t xml:space="preserve">Kasza manna </t>
  </si>
  <si>
    <t xml:space="preserve">Kasza jęczmienna </t>
  </si>
  <si>
    <t xml:space="preserve">Kasza pęczak </t>
  </si>
  <si>
    <t>Makaron gwiazdki, bez sztucznych barwników</t>
  </si>
  <si>
    <t>Makaron zacierka, bez sztucznych barwników</t>
  </si>
  <si>
    <t>Makaron świderki, bez sztucznych barwników</t>
  </si>
  <si>
    <t>Mąka pszenna typ 500</t>
  </si>
  <si>
    <t xml:space="preserve">Przyprawa  - majeranek suszony </t>
  </si>
  <si>
    <t xml:space="preserve">Przyprawa - cynamon mielony </t>
  </si>
  <si>
    <t xml:space="preserve">Przyprawa - czosnek granulowany </t>
  </si>
  <si>
    <t>Przyprawa - curry</t>
  </si>
  <si>
    <t>Przyprawa - oregano</t>
  </si>
  <si>
    <t>Musztarda stołowa łagodna, bez sztucznych konserwantów, naturalne składniki</t>
  </si>
  <si>
    <t>Sałatka z ogórków szwedzka</t>
  </si>
  <si>
    <t xml:space="preserve">Mąka ziemniaczana </t>
  </si>
  <si>
    <t xml:space="preserve">Przyprawa - liść laurowy </t>
  </si>
  <si>
    <t xml:space="preserve">Przyprawa - papryka mielona słodka </t>
  </si>
  <si>
    <t xml:space="preserve">Przyprawa - pieprz mielony czarny </t>
  </si>
  <si>
    <t xml:space="preserve">Przyprawa - pieprz mielony biały </t>
  </si>
  <si>
    <t xml:space="preserve">Przyprawa - pieprz mielony cytrynowy </t>
  </si>
  <si>
    <t xml:space="preserve">Przyprawa - tymianek </t>
  </si>
  <si>
    <t xml:space="preserve">Przyprawa - bazylia suszona </t>
  </si>
  <si>
    <t>Przyprawy - lubczyk suszony</t>
  </si>
  <si>
    <t>Przyprawa - imbir mielony</t>
  </si>
  <si>
    <t>Przyprawy - gałka muszkatałowa mielona</t>
  </si>
  <si>
    <t xml:space="preserve">Przyprawa - ziele angielskie całe kulki </t>
  </si>
  <si>
    <t>Sól morska o obniżonej zawartości sodu, jodowana</t>
  </si>
  <si>
    <t xml:space="preserve">Biszkopty bezcukrowe </t>
  </si>
  <si>
    <t>Proszek do pieczenia</t>
  </si>
  <si>
    <t xml:space="preserve">Budyń w proszku, bez cukru, bez dodatku konserwantów z naturalnych składników </t>
  </si>
  <si>
    <t>Żelatyna spożywcza</t>
  </si>
  <si>
    <t>Słonecznik łuskany, bez konserwantów</t>
  </si>
  <si>
    <t>Kakao naturalne</t>
  </si>
  <si>
    <t>Masło o zawartości tłuszczu nie mniej niż 82%</t>
  </si>
  <si>
    <t>Koncentrat pomidorowy - 30%, bez sztucznych barwników, konserwantów</t>
  </si>
  <si>
    <t xml:space="preserve">Majonez, bez sztucznych konserwantów, sztucznych barwników, zagęszczaczy </t>
  </si>
  <si>
    <t>Miód naturalny wielokwiatowy</t>
  </si>
  <si>
    <t xml:space="preserve">Przyprawa - pieprz ziołowy mielony </t>
  </si>
  <si>
    <t xml:space="preserve">Herbatniki mini (pakowane po 4szt.) </t>
  </si>
  <si>
    <t>Soczek owocowy (różne smaki) w kartoniku 0,2l 
ze słomką, 100% soku, bez cukru, naturalne składniki</t>
  </si>
  <si>
    <t>Zielona pietruszka mrożona, rozdrobniona, 
pakowana maksymalnie po 200g</t>
  </si>
  <si>
    <t>Zupa jarzynowa 7 składnikowa mrożona, 
pakowana maksymalnie po 2,5kg</t>
  </si>
  <si>
    <t>MIĘSO WOŁOWE</t>
  </si>
  <si>
    <t>Część I – Wyroby piekarskie</t>
  </si>
  <si>
    <t xml:space="preserve">Część V – Jaja              </t>
  </si>
  <si>
    <t xml:space="preserve">Część II  - Wieprzowina/Wołowina -  mięso świeże, wędliny </t>
  </si>
  <si>
    <t>Część III  - Drób - mięso świeże, wędliny</t>
  </si>
  <si>
    <t>Część IV – Nabiał</t>
  </si>
  <si>
    <t xml:space="preserve">Część VI – Ryby           </t>
  </si>
  <si>
    <t>Część VII - Warzywa i owoce</t>
  </si>
  <si>
    <t>Bułka grahamka, min. 60g, 
naturalne składniki, bez konserwantów</t>
  </si>
  <si>
    <t>Bułka kajzerka, min. 50g, 
naturalne składniki, bez konserwantów</t>
  </si>
  <si>
    <t>Drożdżówka, min. 100g, 
naturalne sładniki, bez konserwantów</t>
  </si>
  <si>
    <t>Rogal maślany, min. 80g, 
naturalne składniki, bez konserwantów</t>
  </si>
  <si>
    <t>Maślanka owocowa, bez sztuczych barwików, bez syropu glukozowofruktozowega, nie więcej niż 13,5g cukru w 100g produktu, opakowanie 1l</t>
  </si>
  <si>
    <t>Mleko 2% UHT w kartonie 1l</t>
  </si>
  <si>
    <t>Ser biały półtłusty naturalne składniki
nie mniej niż 4% tłuszczu w 100g produktu</t>
  </si>
  <si>
    <t>Serek homogenizowany o smaku waniliowym, 
bez sztucznych barwików, bez syropu glukozowofruktozowego, nie więcej niż 13,5g cukru w 100g produktu, opakowanie 140g - 150g</t>
  </si>
  <si>
    <t>RYBY POZOSTAŁE</t>
  </si>
  <si>
    <r>
      <t>cena jednostkowa brutto</t>
    </r>
    <r>
      <rPr>
        <sz val="11"/>
        <color indexed="8"/>
        <rFont val="Times New Roman"/>
        <family val="1"/>
        <charset val="238"/>
      </rPr>
      <t xml:space="preserve">       </t>
    </r>
    <r>
      <rPr>
        <b/>
        <sz val="11"/>
        <color indexed="8"/>
        <rFont val="Times New Roman"/>
        <family val="1"/>
        <charset val="238"/>
      </rPr>
      <t xml:space="preserve"> </t>
    </r>
  </si>
  <si>
    <r>
      <rPr>
        <b/>
        <sz val="11"/>
        <color indexed="8"/>
        <rFont val="Times New Roman"/>
        <family val="1"/>
        <charset val="238"/>
      </rPr>
      <t>wartość brutto</t>
    </r>
    <r>
      <rPr>
        <sz val="11"/>
        <color indexed="8"/>
        <rFont val="Times New Roman"/>
        <family val="1"/>
        <charset val="238"/>
      </rPr>
      <t xml:space="preserve"> dla ilości minimalnych (iloczyn kolumny 4x6)                  </t>
    </r>
  </si>
  <si>
    <r>
      <t xml:space="preserve">wartość brutto </t>
    </r>
    <r>
      <rPr>
        <sz val="11"/>
        <color indexed="8"/>
        <rFont val="Times New Roman"/>
        <family val="1"/>
        <charset val="238"/>
      </rPr>
      <t>dla ilości maksymalnych (iloczyn kolumny 5x6)</t>
    </r>
    <r>
      <rPr>
        <b/>
        <sz val="11"/>
        <color indexed="8"/>
        <rFont val="Times New Roman"/>
        <family val="1"/>
        <charset val="238"/>
      </rPr>
      <t xml:space="preserve">                  </t>
    </r>
    <r>
      <rPr>
        <sz val="11"/>
        <color indexed="8"/>
        <rFont val="Times New Roman"/>
        <family val="1"/>
        <charset val="238"/>
      </rPr>
      <t xml:space="preserve">   </t>
    </r>
  </si>
  <si>
    <t>Część IX – Różne produkty spożywcze</t>
  </si>
  <si>
    <t>Brokuły mrożone, 
pakowane maksymalnie po 2,5kg</t>
  </si>
  <si>
    <t>Brukselka mrożona, 
pakowana maksymalnie po 2,5kg</t>
  </si>
  <si>
    <t>Dynia kostka mrożona, 
pakowana maksymalnie po 2,5kg</t>
  </si>
  <si>
    <t>Fasolka szparagowa zielona cięta, 
pakowana maksymalnie po 2,5kg</t>
  </si>
  <si>
    <t>Fasolka szparagowa żółta cięta, 
pakowana maksymalnie po 2,5kg</t>
  </si>
  <si>
    <t>Groszek zielony mrożony, 
pakowany maksymalnie po 2,5 kg</t>
  </si>
  <si>
    <t>Kalafior mrożony, 
pakowany maksymalnie po 2,5kg</t>
  </si>
  <si>
    <t>Kukurydza ziarno mrożona, 
pakowana maksymalnie po 2,5kg</t>
  </si>
  <si>
    <t>Marchewka kostka mrożona, 
pakowana maksymalnie po 2,5kg</t>
  </si>
  <si>
    <t>Marchewka mini mrożona, 
pakowana maksymalnie po 2,5kg</t>
  </si>
  <si>
    <t>Marchewka z groszkiem mrożona, 
pakowana maksymalnie po 2,5kg</t>
  </si>
  <si>
    <t>Szpinak rozdrobniony, mrożony, 
pakowany maksymalnie po 2,5kg</t>
  </si>
  <si>
    <t>Włoszczyzna w paski, 
pakowana maksymalnie po 2,5kg</t>
  </si>
  <si>
    <t>Maliny mrożone, 
pakowane maksymalnie po 2,5kg</t>
  </si>
  <si>
    <t>Truskawki mrożone, 
pakowane maksymalnie po 2,5kg</t>
  </si>
  <si>
    <t>Naleśniki z serem - mają zawierać nie więcej niż 0,4 g sodu/1 g soli w 100 g produktu, naturalne składniki, pakowane maksymalnie po 2kg</t>
  </si>
  <si>
    <t>Część VIII - Produkty mrożone</t>
  </si>
  <si>
    <t>Warzywa mrożone</t>
  </si>
  <si>
    <r>
      <t xml:space="preserve">wartość brutto </t>
    </r>
    <r>
      <rPr>
        <sz val="11"/>
        <color indexed="8"/>
        <rFont val="Times New Roman"/>
        <family val="1"/>
        <charset val="238"/>
      </rPr>
      <t>dla
 ilości maksymalnych (iloczyn kolumny 5x6)</t>
    </r>
    <r>
      <rPr>
        <b/>
        <sz val="11"/>
        <color indexed="8"/>
        <rFont val="Times New Roman"/>
        <family val="1"/>
        <charset val="238"/>
      </rPr>
      <t xml:space="preserve">                  </t>
    </r>
    <r>
      <rPr>
        <sz val="11"/>
        <color indexed="8"/>
        <rFont val="Times New Roman"/>
        <family val="1"/>
        <charset val="238"/>
      </rPr>
      <t xml:space="preserve">   </t>
    </r>
  </si>
  <si>
    <r>
      <rPr>
        <b/>
        <sz val="11"/>
        <color indexed="8"/>
        <rFont val="Times New Roman"/>
        <family val="1"/>
        <charset val="238"/>
      </rPr>
      <t>wartość brutto</t>
    </r>
    <r>
      <rPr>
        <sz val="11"/>
        <color indexed="8"/>
        <rFont val="Times New Roman"/>
        <family val="1"/>
        <charset val="238"/>
      </rPr>
      <t xml:space="preserve">
dla ilości minimalnych (iloczyn kolumny 4x6)                  </t>
    </r>
  </si>
  <si>
    <t>Warzywa</t>
  </si>
  <si>
    <t>Owoce</t>
  </si>
  <si>
    <t>Baton krojony, min. 500g, 
naturalne składniki, bez konserwantów</t>
  </si>
  <si>
    <t>Chałka mleczna, min. 400g, 
naturalne składniki, bez konserwantów</t>
  </si>
  <si>
    <t>Chleb pszenno-razowy krojony min. 800g, naturalne składniki, bez konserwantów</t>
  </si>
  <si>
    <t>Chleb pszenno-żytni krojony min. 800g, naturalne składniki, bez konserwantów</t>
  </si>
  <si>
    <t>Biała rzepa, gat.I</t>
  </si>
  <si>
    <t>Botwina świeża, pęczki, gat.I</t>
  </si>
  <si>
    <t>Buraki czerwone, gat.I</t>
  </si>
  <si>
    <t>Cebula, gat.I</t>
  </si>
  <si>
    <t>Cebula młoda (sezon), gat.I</t>
  </si>
  <si>
    <t>Cukinia, gat.I</t>
  </si>
  <si>
    <t>Czosnek polski, główki, gat.I</t>
  </si>
  <si>
    <t>Kalafior świeży bez bocznych liści, gat.I</t>
  </si>
  <si>
    <t xml:space="preserve">Kalarepa młoda z liśćmi, gat.I </t>
  </si>
  <si>
    <t>Kapusta biała, gat.I</t>
  </si>
  <si>
    <t>Kapusta pekińska, gat.I</t>
  </si>
  <si>
    <t>Kapusta włoska, gat.I</t>
  </si>
  <si>
    <t>Marchew, gat.I</t>
  </si>
  <si>
    <t>Ogórek zielony szklarniowy, gat.I</t>
  </si>
  <si>
    <t xml:space="preserve">Papryka czerwona, gat.I </t>
  </si>
  <si>
    <t xml:space="preserve">Papryka żółta, gat.I </t>
  </si>
  <si>
    <t>Pietruszka - korzeń, gat.I</t>
  </si>
  <si>
    <t>Pomidorki koktajlowe czerwone typu cherry, gat.I</t>
  </si>
  <si>
    <t xml:space="preserve">Roszponka, opakowanie próżniowe 100g - 150g </t>
  </si>
  <si>
    <t>Rukola, opakowanie próżniowe 100g - 150g</t>
  </si>
  <si>
    <t>Seler korzeń, gat.I</t>
  </si>
  <si>
    <t>Soczewica czerwona - połówki, gat.I</t>
  </si>
  <si>
    <t>Szczypiorek - pęczek nie mniejszy niż 100 g, gat.I</t>
  </si>
  <si>
    <t>Ziemniaki jadalne, gat.I</t>
  </si>
  <si>
    <t xml:space="preserve">Ziemniaki młode, gat.I </t>
  </si>
  <si>
    <t>Borówka amerykańska, gat.I</t>
  </si>
  <si>
    <t>Cytryny, cienka skórka, gat.I</t>
  </si>
  <si>
    <t>Gruszki, jednakowej wielkości, gat.I</t>
  </si>
  <si>
    <t>Kaki, gat.I</t>
  </si>
  <si>
    <t>Kiwi, jednakowej wielkości, gat.I</t>
  </si>
  <si>
    <t>Malina, pakowana maksymalnie po 500g, gat.I</t>
  </si>
  <si>
    <t>Melon, dojrzały, średniej wielkości, gat.I</t>
  </si>
  <si>
    <t>Morela, jednakowej wielkości, gat.I</t>
  </si>
  <si>
    <t>Nektarynka, dojrzała, jednakowej wielkości, gat.I</t>
  </si>
  <si>
    <t>Pomarańcze, słodkie, jednakowej wielkości, gat.I</t>
  </si>
  <si>
    <r>
      <t xml:space="preserve">Cena oferty (brutto) części 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</si>
  <si>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 za maksymalną ilość:  </t>
    </r>
    <r>
      <rPr>
        <sz val="11"/>
        <color indexed="8"/>
        <rFont val="Times New Roman"/>
        <family val="1"/>
        <charset val="238"/>
      </rPr>
      <t/>
    </r>
  </si>
  <si>
    <t>Miejscowość …………………… dnia …………….</t>
  </si>
  <si>
    <r>
      <t xml:space="preserve">Cena oferty (brutto) części II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</si>
  <si>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II za maksymalną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</si>
  <si>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III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</si>
  <si>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III za maksymalną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</si>
  <si>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IV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</si>
  <si>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IV za maksymalną ilość:  </t>
    </r>
    <r>
      <rPr>
        <sz val="11"/>
        <color indexed="8"/>
        <rFont val="Times New Roman"/>
        <family val="1"/>
        <charset val="238"/>
      </rPr>
      <t/>
    </r>
  </si>
  <si>
    <t>Śmietana 18%, naturalne składniki, bez stabilizatorów</t>
  </si>
  <si>
    <t>Śmietana 30%, naturalne składniki, bez stabilizatorów</t>
  </si>
  <si>
    <r>
      <t xml:space="preserve">Cena oferty (brutto) części V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</si>
  <si>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 za maksymalną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</si>
  <si>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</si>
  <si>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VI za maksymalną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</si>
  <si>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VII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</si>
  <si>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VII za maksymalną ilość:  </t>
    </r>
    <r>
      <rPr>
        <sz val="11"/>
        <color indexed="8"/>
        <rFont val="Times New Roman"/>
        <family val="1"/>
        <charset val="238"/>
      </rPr>
      <t/>
    </r>
  </si>
  <si>
    <t>Brokuły świeże, gat.I</t>
  </si>
  <si>
    <t>Brukselka świeża, gat.I</t>
  </si>
  <si>
    <r>
      <t xml:space="preserve">Cena oferty (brutto) części VIII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</si>
  <si>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VIII za maksymalną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</si>
  <si>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IX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</si>
  <si>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IX za maksymalną ilość:  </t>
    </r>
    <r>
      <rPr>
        <sz val="11"/>
        <color indexed="8"/>
        <rFont val="Times New Roman"/>
        <family val="1"/>
        <charset val="238"/>
      </rPr>
      <t/>
    </r>
  </si>
  <si>
    <t>Bułka mleczna, min. 60g, 
naturalne składniki, bez konserwantów</t>
  </si>
  <si>
    <t>Mięso wieprzowe bez kości z szynki (kulki) - świeże, klasa I</t>
  </si>
  <si>
    <t>Polędwica sopocka lub równoważna krojona w plastry min. zawartość 80% mięsa w 100g produktu,bez glutaminianu sodu, pakowana próżniowo</t>
  </si>
  <si>
    <t xml:space="preserve">Pasztet drobiowy - min. 79% mięsa, bez MOMu, 
wzmacniaczy smaku, glutaminianu sodu, pakowany hermetycznie </t>
  </si>
  <si>
    <r>
      <t>T</t>
    </r>
    <r>
      <rPr>
        <sz val="11"/>
        <color rgb="FF000000"/>
        <rFont val="Times New Roman"/>
        <family val="1"/>
        <charset val="238"/>
      </rPr>
      <t xml:space="preserve">waróg śmietankowy mielony, 
</t>
    </r>
    <r>
      <rPr>
        <sz val="11"/>
        <rFont val="Times New Roman"/>
        <family val="1"/>
        <charset val="238"/>
      </rPr>
      <t xml:space="preserve"> naturalne składniki</t>
    </r>
  </si>
  <si>
    <t xml:space="preserve">Paluszki rybne w 100% z fileta bez ości, 
o zawartości min. 65%  fileta z białych ryb ,bez oleju palmowego, stabilizatorów, sztucznych aromatów </t>
  </si>
  <si>
    <t>Filet z makreli w oleju w puszce, min.70% ryby,naturalne aromaty, bez gumy guar,gumy ksantowej</t>
  </si>
  <si>
    <t>Cebula czerwona ,gat.I</t>
  </si>
  <si>
    <t xml:space="preserve">Cebulka zielona - pęczek nie mniej niż 100g </t>
  </si>
  <si>
    <t>Fasola biała - Jaś średni</t>
  </si>
  <si>
    <t>Groch łuskany - połówki</t>
  </si>
  <si>
    <t>Kapusta biała, młoda (sezon) gat.I</t>
  </si>
  <si>
    <t>Kapusta czerwona gat.I</t>
  </si>
  <si>
    <t>Kapusta kiszona, nie zakwaszana chemicznie</t>
  </si>
  <si>
    <t>Kapusta kiszona młoda, nie zakwaszana chemicznie</t>
  </si>
  <si>
    <t>Kiełki rzodkiewki, opakowanie 250g - 300g</t>
  </si>
  <si>
    <t>Koperek zielony, pęczek nie mniej niż 100g</t>
  </si>
  <si>
    <t>Lubczyk, pęczek nie mniej niż 100g</t>
  </si>
  <si>
    <t>Ogórek małosolny, twarde,średniej wielkości, gat.I</t>
  </si>
  <si>
    <t>Ogórki kiszone, nie zakwaszane chemicznie</t>
  </si>
  <si>
    <t xml:space="preserve">Pieczarki, duże, gat.I </t>
  </si>
  <si>
    <t xml:space="preserve">Pietruszka zielona - natka, gat.I
pęczek nie mniej niż 100g </t>
  </si>
  <si>
    <t>Pomidory czerwone,twarde,średniej wielkości, gat.I</t>
  </si>
  <si>
    <t>Por, gat.I</t>
  </si>
  <si>
    <t xml:space="preserve">Rzodkiewka - duże pęczki, gat.I </t>
  </si>
  <si>
    <t>Sałata lodowa - duże główki, gat.I</t>
  </si>
  <si>
    <t>Sałata masłowa - duże główki, gat.I</t>
  </si>
  <si>
    <t>Arbuz czerwony, bezpestkowy, gat.I</t>
  </si>
  <si>
    <t>Awokado,gat.I</t>
  </si>
  <si>
    <t>Banany żółte ,jednakowej wielkości, gat.I</t>
  </si>
  <si>
    <t>Brzoskwinia, dojrzała ,jednakowej wielkości, gat.I</t>
  </si>
  <si>
    <t>Jabłka  deserowe, słodkie ,jednakowej wielkości, gat.I</t>
  </si>
  <si>
    <t xml:space="preserve">Mandarynki, słodkie, jednakowej wielkości, gat.I </t>
  </si>
  <si>
    <t>Śliwki, słodkie, duże, jednakowej wielkości, gat.I</t>
  </si>
  <si>
    <t xml:space="preserve">Truskawki, słodkie, jednakowej wielkości, gat.I  </t>
  </si>
  <si>
    <t>Winogrona bezpestkowe, słodkie, duże owoce,gat.I</t>
  </si>
  <si>
    <t>Koperek mrożony, rozdrobniony, 
pakowany maksymalnie po 200g</t>
  </si>
  <si>
    <t>Jabłko suszone 100% owców, bez konserwantów, sztucznych barwników, cukru, małe opakowanie do 12g</t>
  </si>
  <si>
    <t>Mus z owoców 100%, przecierowy, pasteryzowany, bez dodatku cukru, 
opakowanie do 120g tubka z zakrętką</t>
  </si>
  <si>
    <t>Suszone pomidory w zalewie, 
bez octu spirytusowego</t>
  </si>
  <si>
    <t>Groszek ptysiowy, bez sztucznych barwników,oleju palmowego,substancji spulchniających</t>
  </si>
  <si>
    <t>Kluski na parze, bez konserwantów, oleju palmowego,sztucznych aromatównie, nie mrożone</t>
  </si>
  <si>
    <t>Krążki ryżowe 100% produkt naturalny,bez dodatku soli, opakowanie 130g - 150g</t>
  </si>
  <si>
    <t>Makaron nitki (krajanka - 5 jajeczny), 
bez sztucznych barwników</t>
  </si>
  <si>
    <t xml:space="preserve">Makaron spaghetti </t>
  </si>
  <si>
    <t>Paluch kukurydziany 100% produkt naturalny bez dodatku soli, opakowanie 50g - 70g</t>
  </si>
  <si>
    <t>Płatki ryżowe błyskawiczne 100% produkt naturalny</t>
  </si>
  <si>
    <t>Płatki owsiane błyskawiczne 100% produkt naturalny</t>
  </si>
  <si>
    <t>Czekolada gorzka o zawartości co najmniej 70% zawartości masy kakaowej</t>
  </si>
  <si>
    <t>Dżem owocowy gładki, zawartość owoców 100%, bez syropu glukozowo-fruktozowego, sztucznych konserwantów, zagęszczaczy</t>
  </si>
  <si>
    <t>Galaretka owocowa w proszku z naturalnych składników</t>
  </si>
  <si>
    <t>Ketchup pomidorowy, bez sztucznych konserwantów, zagęstników, zawartość pomidorów min.185g na 100g produktu</t>
  </si>
  <si>
    <t>Kisiel owocowy w proszku z kawałkami 
owoców, bez syropu glukozowo-fruktozowego, 
sztucznych barwników</t>
  </si>
  <si>
    <t>Żurek śląski w płynie na mące żytniej, 
bez konserwantów, naturalne składniki</t>
  </si>
  <si>
    <t>Chrzan biały tarty pasteryzowany, zawartość chrzanu w produkcie od 60-80%, bez pirosiarczanu sodu, bez sztucznych konserwantów, sztucznych barwników</t>
  </si>
  <si>
    <t>Olej roślinny rafinowany o zawartości kwasów 
jednonienasyconych powyżej 50% i zawartości kwasów wielonienasyconych poniżej 40%</t>
  </si>
  <si>
    <t>Herbata owocowa ekspresowa  - różne smaki (20 torebek)</t>
  </si>
  <si>
    <t>Kawa zbożowa rozpuszczalna typu inka, naturalne składniki</t>
  </si>
  <si>
    <t>Mieszanka meksykańska wieloskładnikowa 
bez ziemniaków, pakowana maksymalnie po 2,5kg</t>
  </si>
  <si>
    <t>Mieszanka kompotowa wieloowocowa
bez rabarbaru, pakowana maksymalnie po 2,5kg</t>
  </si>
  <si>
    <t>Kluski leniwe - mają zawierać nie więcej niż 0,4 g sodu/1g soli                       w 100g i 10g cukru na 100g produktu gotowego, naturalne składniki, pakowane maksymalnie po 2,5kg</t>
  </si>
  <si>
    <t>Kluski śląskie- mają zawierać nie więcej niż 0,4g sodu/1g soli                    w 100g produktu gotowego, naturalny skład,pakowane maksymalnie po 2,5kg</t>
  </si>
  <si>
    <t>Kluski z mięsem - mają zawierać nie więcej niż 10g cukru na 100g produktu gotowego, pakowane maksymalnie po 2,5kg,naturalne składniki, bez sztucznych aromatów,oleju palmowego,dwutlenku siarki,</t>
  </si>
  <si>
    <t xml:space="preserve">Jogurt naturalny typu greckiego gęsty, naturalne składniki </t>
  </si>
  <si>
    <t>Jogurt owocowy, bez sztuczych barwików, bez syropu glukozowofruktozowego, nie więcej niż 13,5g cukru w 100g produktu, opakowanie 140g - 150g</t>
  </si>
  <si>
    <t>Szynka drobiowa krojona w plastry min. 80% mięsa z kurczaka/indyka w 100g produktu,bez glutaminianu sodu, pakowana próżniowo</t>
  </si>
  <si>
    <t>Polędwica drobiowa krojona w plastry min. 80% mięsa z kurczaka/indyka w 100g produktu, bez glutaminianu sodu, pakowana próżniowo</t>
  </si>
  <si>
    <t>Parówki drobiowe min. 90% zawartości mięsa w 100g produktu,bez MOMu,substancji zagęszczających, glutaminianu sodu, pakowane próżniowo</t>
  </si>
  <si>
    <t>MIĘSO WIEPRZOWE</t>
  </si>
  <si>
    <t>Kiełbasa podwawelska min. zawartość mięsa 80% w 100g produktu, bez glutaminianu sodu, pakowana próżniowo</t>
  </si>
  <si>
    <t xml:space="preserve">Kiełbasa szynkowa krojona w plastry min. zawartość 80% mięsa w 100g produktu, bez glutaminianu sodu, pakowana próżniowo </t>
  </si>
  <si>
    <t>Kiełbaski wieprzowe typu kornetki min. zawartość 80% mięsa w 100g produktu, lekko wędzone, bez glutaminianu sodu, pakowane próżniowo</t>
  </si>
  <si>
    <t>Ser żółty łagodny z naturalnych składników pakowany próżniowo, krojony w plastry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</si>
</sst>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73">
    <xf numFmtId="0" fontId="0" fillId="0" borderId="0" xfId="0"/>
    <xf numFmtId="0" fontId="3" fillId="0" borderId="16" xfId="0" applyFont="1" applyFill="1" applyBorder="1" applyAlignment="1" applyProtection="1">
      <alignment vertical="center" wrapText="1"/>
    </xf>
    <xf numFmtId="3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164" fontId="3" fillId="0" borderId="13" xfId="0" applyNumberFormat="1" applyFont="1" applyFill="1" applyBorder="1" applyAlignment="1" applyProtection="1">
      <alignment vertical="center" wrapText="1"/>
      <protection locked="0"/>
    </xf>
    <xf numFmtId="164" fontId="3" fillId="0" borderId="16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/>
    <xf numFmtId="0" fontId="5" fillId="0" borderId="0" xfId="0" applyFont="1" applyFill="1" applyProtection="1">
      <protection locked="0"/>
    </xf>
    <xf numFmtId="164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165" fontId="3" fillId="0" borderId="16" xfId="0" applyNumberFormat="1" applyFont="1" applyFill="1" applyBorder="1" applyAlignment="1" applyProtection="1">
      <alignment vertical="center"/>
      <protection locked="0"/>
    </xf>
    <xf numFmtId="0" fontId="3" fillId="0" borderId="35" xfId="0" applyFont="1" applyFill="1" applyBorder="1" applyAlignment="1" applyProtection="1">
      <alignment horizontal="center" vertical="center"/>
    </xf>
    <xf numFmtId="164" fontId="3" fillId="0" borderId="24" xfId="0" applyNumberFormat="1" applyFont="1" applyFill="1" applyBorder="1" applyAlignment="1" applyProtection="1">
      <alignment vertical="center"/>
      <protection locked="0"/>
    </xf>
    <xf numFmtId="164" fontId="3" fillId="0" borderId="16" xfId="0" applyNumberFormat="1" applyFont="1" applyFill="1" applyBorder="1" applyAlignment="1" applyProtection="1">
      <alignment horizontal="center" vertical="center"/>
      <protection locked="0"/>
    </xf>
    <xf numFmtId="164" fontId="3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 applyProtection="1">
      <alignment horizontal="center" vertical="center" wrapText="1"/>
    </xf>
    <xf numFmtId="164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164" fontId="5" fillId="0" borderId="16" xfId="0" applyNumberFormat="1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  <protection locked="0"/>
    </xf>
    <xf numFmtId="164" fontId="5" fillId="0" borderId="16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2" fontId="9" fillId="0" borderId="0" xfId="2" applyNumberFormat="1" applyFont="1" applyFill="1" applyBorder="1" applyAlignment="1" applyProtection="1">
      <alignment horizontal="right" vertical="center"/>
      <protection locked="0"/>
    </xf>
    <xf numFmtId="2" fontId="9" fillId="0" borderId="0" xfId="0" applyNumberFormat="1" applyFont="1" applyFill="1" applyBorder="1" applyAlignment="1" applyProtection="1">
      <alignment horizontal="right" vertical="center"/>
      <protection locked="0"/>
    </xf>
    <xf numFmtId="164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5" xfId="1" applyFont="1" applyFill="1" applyBorder="1" applyAlignment="1" applyProtection="1">
      <alignment horizontal="center" vertical="center" wrapText="1"/>
    </xf>
    <xf numFmtId="164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44" fontId="9" fillId="0" borderId="0" xfId="2" applyFont="1" applyFill="1" applyAlignment="1" applyProtection="1">
      <alignment horizontal="center" vertical="center"/>
      <protection locked="0"/>
    </xf>
    <xf numFmtId="44" fontId="5" fillId="0" borderId="0" xfId="2" applyFont="1" applyFill="1" applyAlignment="1" applyProtection="1">
      <alignment vertical="center"/>
      <protection locked="0"/>
    </xf>
    <xf numFmtId="44" fontId="5" fillId="0" borderId="0" xfId="2" applyFont="1" applyFill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164" fontId="6" fillId="0" borderId="0" xfId="0" applyNumberFormat="1" applyFont="1" applyFill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right" vertical="center" wrapText="1"/>
      <protection locked="0"/>
    </xf>
    <xf numFmtId="164" fontId="6" fillId="2" borderId="10" xfId="0" applyNumberFormat="1" applyFont="1" applyFill="1" applyBorder="1" applyAlignment="1" applyProtection="1">
      <alignment horizontal="right" vertical="center"/>
      <protection locked="0"/>
    </xf>
    <xf numFmtId="164" fontId="6" fillId="2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64" fontId="6" fillId="2" borderId="18" xfId="0" applyNumberFormat="1" applyFont="1" applyFill="1" applyBorder="1" applyAlignment="1" applyProtection="1">
      <alignment horizontal="right" vertical="center"/>
      <protection locked="0"/>
    </xf>
    <xf numFmtId="164" fontId="6" fillId="2" borderId="2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vertical="center"/>
      <protection locked="0"/>
    </xf>
    <xf numFmtId="0" fontId="9" fillId="2" borderId="14" xfId="0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vertical="center"/>
      <protection locked="0"/>
    </xf>
    <xf numFmtId="0" fontId="9" fillId="2" borderId="17" xfId="0" applyFont="1" applyFill="1" applyBorder="1" applyAlignment="1" applyProtection="1">
      <alignment vertical="center"/>
      <protection locked="0"/>
    </xf>
    <xf numFmtId="164" fontId="9" fillId="2" borderId="24" xfId="0" applyNumberFormat="1" applyFont="1" applyFill="1" applyBorder="1" applyAlignment="1" applyProtection="1">
      <alignment horizontal="right" vertical="center"/>
      <protection locked="0"/>
    </xf>
    <xf numFmtId="164" fontId="9" fillId="2" borderId="36" xfId="0" applyNumberFormat="1" applyFont="1" applyFill="1" applyBorder="1" applyAlignment="1" applyProtection="1">
      <alignment horizontal="right" vertical="center"/>
      <protection locked="0"/>
    </xf>
    <xf numFmtId="164" fontId="9" fillId="2" borderId="16" xfId="0" applyNumberFormat="1" applyFont="1" applyFill="1" applyBorder="1" applyAlignment="1" applyProtection="1">
      <alignment vertical="center"/>
      <protection locked="0"/>
    </xf>
    <xf numFmtId="0" fontId="9" fillId="2" borderId="15" xfId="1" applyFont="1" applyFill="1" applyBorder="1" applyAlignment="1" applyProtection="1">
      <alignment horizontal="center" vertical="center" wrapText="1"/>
    </xf>
    <xf numFmtId="0" fontId="9" fillId="2" borderId="16" xfId="1" applyFont="1" applyFill="1" applyBorder="1" applyAlignment="1" applyProtection="1">
      <alignment vertical="center" wrapText="1"/>
    </xf>
    <xf numFmtId="0" fontId="9" fillId="2" borderId="17" xfId="1" applyFont="1" applyFill="1" applyBorder="1" applyAlignment="1" applyProtection="1">
      <alignment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vertical="center" wrapText="1"/>
    </xf>
    <xf numFmtId="0" fontId="9" fillId="2" borderId="4" xfId="1" applyFont="1" applyFill="1" applyBorder="1" applyAlignment="1" applyProtection="1">
      <alignment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24" xfId="0" applyFont="1" applyBorder="1" applyAlignment="1" applyProtection="1">
      <alignment horizontal="left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5" fillId="3" borderId="16" xfId="0" applyFont="1" applyFill="1" applyBorder="1" applyAlignment="1" applyProtection="1">
      <alignment vertical="center" wrapText="1"/>
    </xf>
    <xf numFmtId="0" fontId="5" fillId="3" borderId="6" xfId="0" applyFont="1" applyFill="1" applyBorder="1" applyAlignment="1" applyProtection="1">
      <alignment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vertical="center" wrapText="1"/>
    </xf>
    <xf numFmtId="3" fontId="10" fillId="3" borderId="16" xfId="0" applyNumberFormat="1" applyFont="1" applyFill="1" applyBorder="1" applyAlignment="1" applyProtection="1">
      <alignment horizontal="center" vertical="center" wrapText="1"/>
    </xf>
    <xf numFmtId="3" fontId="10" fillId="0" borderId="16" xfId="0" applyNumberFormat="1" applyFont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vertical="center" wrapText="1"/>
    </xf>
    <xf numFmtId="0" fontId="5" fillId="0" borderId="16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 wrapText="1"/>
    </xf>
    <xf numFmtId="1" fontId="10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/>
      <protection locked="0"/>
    </xf>
    <xf numFmtId="44" fontId="9" fillId="0" borderId="0" xfId="3" applyFont="1" applyAlignment="1" applyProtection="1">
      <alignment horizontal="center" vertical="center"/>
      <protection locked="0"/>
    </xf>
    <xf numFmtId="0" fontId="9" fillId="0" borderId="16" xfId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2" fontId="9" fillId="2" borderId="2" xfId="1" applyNumberFormat="1" applyFont="1" applyFill="1" applyBorder="1" applyAlignment="1" applyProtection="1">
      <alignment horizontal="right" vertical="center"/>
      <protection locked="0"/>
    </xf>
    <xf numFmtId="2" fontId="9" fillId="2" borderId="4" xfId="1" applyNumberFormat="1" applyFont="1" applyFill="1" applyBorder="1" applyAlignment="1" applyProtection="1">
      <alignment horizontal="right" vertical="center"/>
      <protection locked="0"/>
    </xf>
    <xf numFmtId="0" fontId="5" fillId="0" borderId="15" xfId="1" applyFont="1" applyFill="1" applyBorder="1" applyAlignment="1" applyProtection="1">
      <alignment horizontal="center" vertical="center"/>
    </xf>
    <xf numFmtId="0" fontId="5" fillId="3" borderId="16" xfId="1" applyFont="1" applyFill="1" applyBorder="1" applyAlignment="1" applyProtection="1">
      <alignment vertical="center" wrapText="1"/>
    </xf>
    <xf numFmtId="0" fontId="5" fillId="0" borderId="16" xfId="1" applyFont="1" applyBorder="1" applyAlignment="1" applyProtection="1">
      <alignment horizontal="center" vertical="center"/>
    </xf>
    <xf numFmtId="0" fontId="5" fillId="3" borderId="16" xfId="1" applyFont="1" applyFill="1" applyBorder="1" applyAlignment="1" applyProtection="1">
      <alignment horizontal="center" vertical="center"/>
    </xf>
    <xf numFmtId="164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 applyProtection="1">
      <alignment vertical="center" wrapText="1"/>
    </xf>
    <xf numFmtId="164" fontId="6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1" applyFont="1" applyFill="1" applyBorder="1" applyAlignment="1" applyProtection="1">
      <alignment horizontal="center" vertical="center" wrapText="1"/>
      <protection locked="0"/>
    </xf>
    <xf numFmtId="0" fontId="5" fillId="0" borderId="16" xfId="1" applyFont="1" applyFill="1" applyBorder="1" applyAlignment="1" applyProtection="1">
      <alignment vertical="center" wrapText="1"/>
    </xf>
    <xf numFmtId="0" fontId="6" fillId="0" borderId="16" xfId="1" applyFont="1" applyFill="1" applyBorder="1" applyAlignment="1" applyProtection="1">
      <alignment horizontal="center" vertical="center" wrapText="1"/>
      <protection locked="0"/>
    </xf>
    <xf numFmtId="0" fontId="9" fillId="2" borderId="15" xfId="1" applyFont="1" applyFill="1" applyBorder="1" applyAlignment="1" applyProtection="1">
      <alignment horizontal="center" vertical="center"/>
      <protection locked="0"/>
    </xf>
    <xf numFmtId="0" fontId="9" fillId="2" borderId="16" xfId="1" applyFont="1" applyFill="1" applyBorder="1" applyAlignment="1" applyProtection="1">
      <alignment vertical="center"/>
      <protection locked="0"/>
    </xf>
    <xf numFmtId="0" fontId="9" fillId="2" borderId="17" xfId="1" applyFont="1" applyFill="1" applyBorder="1" applyAlignment="1" applyProtection="1">
      <alignment vertical="center"/>
      <protection locked="0"/>
    </xf>
    <xf numFmtId="0" fontId="5" fillId="0" borderId="16" xfId="1" applyFont="1" applyFill="1" applyBorder="1" applyAlignment="1" applyProtection="1">
      <alignment horizontal="center" vertical="center"/>
      <protection locked="0"/>
    </xf>
    <xf numFmtId="2" fontId="5" fillId="0" borderId="16" xfId="3" applyNumberFormat="1" applyFont="1" applyFill="1" applyBorder="1" applyAlignment="1" applyProtection="1">
      <alignment horizontal="right" vertical="center"/>
      <protection locked="0"/>
    </xf>
    <xf numFmtId="0" fontId="5" fillId="0" borderId="35" xfId="1" applyFont="1" applyFill="1" applyBorder="1" applyAlignment="1" applyProtection="1">
      <alignment horizontal="center" vertical="center"/>
    </xf>
    <xf numFmtId="2" fontId="5" fillId="0" borderId="24" xfId="3" applyNumberFormat="1" applyFont="1" applyFill="1" applyBorder="1" applyAlignment="1" applyProtection="1">
      <alignment horizontal="right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</xf>
    <xf numFmtId="0" fontId="5" fillId="3" borderId="6" xfId="1" applyFont="1" applyFill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 wrapText="1"/>
    </xf>
    <xf numFmtId="164" fontId="9" fillId="2" borderId="10" xfId="0" applyNumberFormat="1" applyFont="1" applyFill="1" applyBorder="1" applyAlignment="1" applyProtection="1">
      <alignment horizontal="right" vertical="center"/>
      <protection locked="0"/>
    </xf>
    <xf numFmtId="164" fontId="9" fillId="2" borderId="11" xfId="0" applyNumberFormat="1" applyFont="1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vertical="center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vertical="center" wrapText="1"/>
    </xf>
    <xf numFmtId="0" fontId="9" fillId="2" borderId="34" xfId="0" applyFont="1" applyFill="1" applyBorder="1" applyAlignment="1" applyProtection="1">
      <alignment vertical="center" wrapText="1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 wrapText="1"/>
    </xf>
    <xf numFmtId="164" fontId="3" fillId="0" borderId="25" xfId="0" applyNumberFormat="1" applyFont="1" applyFill="1" applyBorder="1" applyAlignment="1" applyProtection="1">
      <alignment vertical="center" wrapText="1"/>
      <protection locked="0"/>
    </xf>
    <xf numFmtId="0" fontId="9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vertical="center"/>
      <protection locked="0"/>
    </xf>
    <xf numFmtId="0" fontId="6" fillId="2" borderId="23" xfId="0" applyFont="1" applyFill="1" applyBorder="1" applyAlignment="1" applyProtection="1">
      <alignment vertical="center"/>
      <protection locked="0"/>
    </xf>
    <xf numFmtId="0" fontId="6" fillId="2" borderId="28" xfId="0" applyFont="1" applyFill="1" applyBorder="1" applyAlignment="1" applyProtection="1">
      <alignment vertical="center"/>
      <protection locked="0"/>
    </xf>
    <xf numFmtId="0" fontId="6" fillId="2" borderId="34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164" fontId="6" fillId="2" borderId="7" xfId="0" applyNumberFormat="1" applyFont="1" applyFill="1" applyBorder="1" applyAlignment="1" applyProtection="1">
      <alignment horizontal="right" vertical="center"/>
      <protection locked="0"/>
    </xf>
    <xf numFmtId="164" fontId="6" fillId="2" borderId="43" xfId="0" applyNumberFormat="1" applyFont="1" applyFill="1" applyBorder="1" applyAlignment="1" applyProtection="1">
      <alignment horizontal="right" vertical="center"/>
      <protection locked="0"/>
    </xf>
    <xf numFmtId="164" fontId="3" fillId="4" borderId="16" xfId="0" applyNumberFormat="1" applyFont="1" applyFill="1" applyBorder="1" applyAlignment="1">
      <alignment horizontal="right" vertical="center"/>
    </xf>
    <xf numFmtId="164" fontId="3" fillId="0" borderId="16" xfId="0" applyNumberFormat="1" applyFont="1" applyBorder="1" applyAlignment="1">
      <alignment horizontal="right" vertical="center" wrapText="1"/>
    </xf>
    <xf numFmtId="164" fontId="3" fillId="4" borderId="13" xfId="0" applyNumberFormat="1" applyFont="1" applyFill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 wrapText="1"/>
    </xf>
    <xf numFmtId="164" fontId="3" fillId="4" borderId="24" xfId="0" applyNumberFormat="1" applyFont="1" applyFill="1" applyBorder="1" applyAlignment="1">
      <alignment horizontal="right" vertical="center"/>
    </xf>
    <xf numFmtId="164" fontId="3" fillId="0" borderId="24" xfId="0" applyNumberFormat="1" applyFont="1" applyBorder="1" applyAlignment="1">
      <alignment horizontal="right" vertical="center" wrapText="1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164" fontId="3" fillId="0" borderId="17" xfId="0" applyNumberFormat="1" applyFont="1" applyBorder="1" applyAlignment="1">
      <alignment horizontal="righ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1" fontId="12" fillId="2" borderId="5" xfId="1" applyNumberFormat="1" applyFont="1" applyFill="1" applyBorder="1" applyAlignment="1" applyProtection="1">
      <alignment horizontal="center" vertical="center"/>
      <protection locked="0"/>
    </xf>
    <xf numFmtId="1" fontId="12" fillId="2" borderId="6" xfId="1" applyNumberFormat="1" applyFont="1" applyFill="1" applyBorder="1" applyAlignment="1" applyProtection="1">
      <alignment horizontal="center" vertical="center"/>
      <protection locked="0"/>
    </xf>
    <xf numFmtId="1" fontId="12" fillId="2" borderId="8" xfId="1" applyNumberFormat="1" applyFont="1" applyFill="1" applyBorder="1" applyAlignment="1" applyProtection="1">
      <alignment horizontal="center" vertical="center"/>
      <protection locked="0"/>
    </xf>
    <xf numFmtId="1" fontId="12" fillId="2" borderId="35" xfId="0" applyNumberFormat="1" applyFont="1" applyFill="1" applyBorder="1" applyAlignment="1" applyProtection="1">
      <alignment horizontal="center" vertical="center"/>
      <protection locked="0"/>
    </xf>
    <xf numFmtId="1" fontId="12" fillId="2" borderId="24" xfId="0" applyNumberFormat="1" applyFont="1" applyFill="1" applyBorder="1" applyAlignment="1" applyProtection="1">
      <alignment horizontal="center" vertical="center"/>
      <protection locked="0"/>
    </xf>
    <xf numFmtId="1" fontId="12" fillId="2" borderId="36" xfId="0" applyNumberFormat="1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right" vertical="center"/>
      <protection locked="0"/>
    </xf>
    <xf numFmtId="0" fontId="6" fillId="2" borderId="19" xfId="0" applyFont="1" applyFill="1" applyBorder="1" applyAlignment="1" applyProtection="1">
      <alignment horizontal="right" vertical="center"/>
      <protection locked="0"/>
    </xf>
    <xf numFmtId="0" fontId="6" fillId="2" borderId="44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164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164" fontId="6" fillId="0" borderId="0" xfId="0" applyNumberFormat="1" applyFont="1" applyFill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right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 applyProtection="1">
      <alignment horizontal="left" vertical="center"/>
      <protection locked="0"/>
    </xf>
    <xf numFmtId="0" fontId="6" fillId="2" borderId="31" xfId="0" applyFont="1" applyFill="1" applyBorder="1" applyAlignment="1" applyProtection="1">
      <alignment horizontal="left" vertical="center"/>
      <protection locked="0"/>
    </xf>
    <xf numFmtId="0" fontId="6" fillId="2" borderId="33" xfId="0" applyFont="1" applyFill="1" applyBorder="1" applyAlignment="1" applyProtection="1">
      <alignment horizontal="left" vertical="center"/>
      <protection locked="0"/>
    </xf>
    <xf numFmtId="0" fontId="6" fillId="2" borderId="28" xfId="0" applyFont="1" applyFill="1" applyBorder="1" applyAlignment="1" applyProtection="1">
      <alignment horizontal="left" vertical="center"/>
      <protection locked="0"/>
    </xf>
    <xf numFmtId="164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2" borderId="9" xfId="0" applyFont="1" applyFill="1" applyBorder="1" applyAlignment="1" applyProtection="1">
      <alignment horizontal="right" vertical="center" wrapText="1"/>
      <protection locked="0"/>
    </xf>
    <xf numFmtId="0" fontId="6" fillId="2" borderId="10" xfId="0" applyFont="1" applyFill="1" applyBorder="1" applyAlignment="1" applyProtection="1">
      <alignment horizontal="right" vertical="center" wrapText="1"/>
      <protection locked="0"/>
    </xf>
    <xf numFmtId="0" fontId="6" fillId="2" borderId="9" xfId="0" applyFont="1" applyFill="1" applyBorder="1" applyAlignment="1" applyProtection="1">
      <alignment horizontal="right" vertical="center"/>
      <protection locked="0"/>
    </xf>
    <xf numFmtId="0" fontId="6" fillId="2" borderId="10" xfId="0" applyFont="1" applyFill="1" applyBorder="1" applyAlignment="1" applyProtection="1">
      <alignment horizontal="right" vertical="center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4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right" vertical="center" wrapText="1"/>
      <protection locked="0"/>
    </xf>
    <xf numFmtId="0" fontId="6" fillId="2" borderId="19" xfId="0" applyFont="1" applyFill="1" applyBorder="1" applyAlignment="1" applyProtection="1">
      <alignment horizontal="right" vertical="center" wrapText="1"/>
      <protection locked="0"/>
    </xf>
    <xf numFmtId="0" fontId="6" fillId="2" borderId="21" xfId="0" applyFont="1" applyFill="1" applyBorder="1" applyAlignment="1" applyProtection="1">
      <alignment horizontal="right" vertical="center" wrapText="1"/>
      <protection locked="0"/>
    </xf>
    <xf numFmtId="0" fontId="9" fillId="2" borderId="32" xfId="0" applyFont="1" applyFill="1" applyBorder="1" applyAlignment="1" applyProtection="1">
      <alignment horizontal="left" vertical="center"/>
    </xf>
    <xf numFmtId="0" fontId="9" fillId="2" borderId="31" xfId="0" applyFont="1" applyFill="1" applyBorder="1" applyAlignment="1" applyProtection="1">
      <alignment horizontal="left" vertical="center"/>
    </xf>
    <xf numFmtId="0" fontId="9" fillId="2" borderId="38" xfId="0" applyFont="1" applyFill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4" fontId="6" fillId="0" borderId="18" xfId="0" applyNumberFormat="1" applyFont="1" applyBorder="1" applyAlignment="1" applyProtection="1">
      <alignment horizontal="center" vertical="center" wrapText="1"/>
      <protection locked="0"/>
    </xf>
    <xf numFmtId="4" fontId="3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9" fillId="2" borderId="33" xfId="0" applyFont="1" applyFill="1" applyBorder="1" applyAlignment="1" applyProtection="1">
      <alignment horizontal="left" vertical="center" wrapText="1"/>
    </xf>
    <xf numFmtId="0" fontId="9" fillId="2" borderId="28" xfId="0" applyFont="1" applyFill="1" applyBorder="1" applyAlignment="1" applyProtection="1">
      <alignment horizontal="left" vertical="center" wrapText="1"/>
    </xf>
    <xf numFmtId="0" fontId="9" fillId="2" borderId="32" xfId="1" applyFont="1" applyFill="1" applyBorder="1" applyAlignment="1" applyProtection="1">
      <alignment horizontal="left" vertical="center"/>
      <protection locked="0"/>
    </xf>
    <xf numFmtId="0" fontId="9" fillId="2" borderId="31" xfId="1" applyFont="1" applyFill="1" applyBorder="1" applyAlignment="1" applyProtection="1">
      <alignment horizontal="left" vertical="center"/>
      <protection locked="0"/>
    </xf>
    <xf numFmtId="0" fontId="9" fillId="2" borderId="38" xfId="1" applyFont="1" applyFill="1" applyBorder="1" applyAlignment="1" applyProtection="1">
      <alignment horizontal="left" vertical="center"/>
      <protection locked="0"/>
    </xf>
    <xf numFmtId="0" fontId="9" fillId="2" borderId="33" xfId="1" applyFont="1" applyFill="1" applyBorder="1" applyAlignment="1" applyProtection="1">
      <alignment horizontal="left" vertical="center"/>
      <protection locked="0"/>
    </xf>
    <xf numFmtId="0" fontId="9" fillId="2" borderId="28" xfId="1" applyFont="1" applyFill="1" applyBorder="1" applyAlignment="1" applyProtection="1">
      <alignment horizontal="left" vertical="center"/>
      <protection locked="0"/>
    </xf>
    <xf numFmtId="0" fontId="9" fillId="2" borderId="39" xfId="1" applyFont="1" applyFill="1" applyBorder="1" applyAlignment="1" applyProtection="1">
      <alignment horizontal="left" vertical="center"/>
      <protection locked="0"/>
    </xf>
    <xf numFmtId="44" fontId="9" fillId="0" borderId="0" xfId="3" applyFont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15" xfId="1" applyFont="1" applyFill="1" applyBorder="1" applyAlignment="1" applyProtection="1">
      <alignment horizontal="center" vertical="center" wrapText="1"/>
      <protection locked="0"/>
    </xf>
    <xf numFmtId="0" fontId="9" fillId="0" borderId="2" xfId="1" applyFont="1" applyFill="1" applyBorder="1" applyAlignment="1" applyProtection="1">
      <alignment horizontal="center" vertical="center" wrapText="1"/>
      <protection locked="0"/>
    </xf>
    <xf numFmtId="0" fontId="9" fillId="0" borderId="16" xfId="1" applyFont="1" applyFill="1" applyBorder="1" applyAlignment="1" applyProtection="1">
      <alignment horizontal="center" vertical="center" wrapText="1"/>
      <protection locked="0"/>
    </xf>
    <xf numFmtId="0" fontId="9" fillId="0" borderId="2" xfId="1" applyFont="1" applyFill="1" applyBorder="1" applyAlignment="1" applyProtection="1">
      <alignment horizontal="center" vertical="center"/>
      <protection locked="0"/>
    </xf>
    <xf numFmtId="2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2" fontId="9" fillId="0" borderId="16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0" xfId="1" applyFont="1" applyFill="1" applyBorder="1" applyAlignment="1" applyProtection="1">
      <alignment horizontal="right" vertical="center"/>
      <protection locked="0"/>
    </xf>
    <xf numFmtId="0" fontId="9" fillId="2" borderId="19" xfId="1" applyFont="1" applyFill="1" applyBorder="1" applyAlignment="1" applyProtection="1">
      <alignment horizontal="right" vertical="center"/>
      <protection locked="0"/>
    </xf>
    <xf numFmtId="0" fontId="9" fillId="2" borderId="21" xfId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2" applyFont="1" applyFill="1" applyAlignment="1" applyProtection="1">
      <alignment horizontal="center" vertical="center"/>
      <protection locked="0"/>
    </xf>
    <xf numFmtId="44" fontId="5" fillId="0" borderId="0" xfId="2" applyFont="1" applyFill="1" applyAlignment="1" applyProtection="1">
      <alignment vertical="center"/>
      <protection locked="0"/>
    </xf>
    <xf numFmtId="44" fontId="5" fillId="0" borderId="0" xfId="2" applyFont="1" applyFill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right" vertical="center"/>
      <protection locked="0"/>
    </xf>
    <xf numFmtId="0" fontId="9" fillId="2" borderId="41" xfId="0" applyFont="1" applyFill="1" applyBorder="1" applyAlignment="1" applyProtection="1">
      <alignment horizontal="right" vertical="center"/>
      <protection locked="0"/>
    </xf>
    <xf numFmtId="0" fontId="9" fillId="2" borderId="42" xfId="0" applyFont="1" applyFill="1" applyBorder="1" applyAlignment="1" applyProtection="1">
      <alignment horizontal="right" vertical="center"/>
      <protection locked="0"/>
    </xf>
    <xf numFmtId="0" fontId="9" fillId="2" borderId="32" xfId="1" applyFont="1" applyFill="1" applyBorder="1" applyAlignment="1" applyProtection="1">
      <alignment horizontal="left" vertical="center" wrapText="1"/>
    </xf>
    <xf numFmtId="0" fontId="9" fillId="2" borderId="31" xfId="1" applyFont="1" applyFill="1" applyBorder="1" applyAlignment="1" applyProtection="1">
      <alignment horizontal="left" vertical="center" wrapText="1"/>
    </xf>
    <xf numFmtId="0" fontId="9" fillId="2" borderId="38" xfId="1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/>
      <protection locked="0"/>
    </xf>
    <xf numFmtId="0" fontId="9" fillId="2" borderId="16" xfId="1" applyFont="1" applyFill="1" applyBorder="1" applyAlignment="1" applyProtection="1">
      <alignment horizontal="left" vertical="center" wrapText="1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4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6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alny" xfId="0" builtinId="0"/>
    <cellStyle name="Normalny 2" xfId="1"/>
    <cellStyle name="Walutowy" xfId="2" builtinId="4"/>
    <cellStyle name="Walutowy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="112" zoomScaleNormal="112" workbookViewId="0">
      <selection activeCell="A2" sqref="A2:H2"/>
    </sheetView>
  </sheetViews>
  <sheetFormatPr defaultRowHeight="15" x14ac:dyDescent="0.25"/>
  <cols>
    <col min="1" max="1" width="4.28515625" style="19" customWidth="1"/>
    <col min="2" max="2" width="42.5703125" style="19" customWidth="1"/>
    <col min="3" max="3" width="9.5703125" style="19" customWidth="1"/>
    <col min="4" max="5" width="12.7109375" style="19" customWidth="1"/>
    <col min="6" max="6" width="11.28515625" style="19" customWidth="1"/>
    <col min="7" max="8" width="19.7109375" style="19" customWidth="1"/>
    <col min="9" max="16384" width="9.140625" style="19"/>
  </cols>
  <sheetData>
    <row r="1" spans="1:9" x14ac:dyDescent="0.25">
      <c r="A1" s="45"/>
      <c r="B1" s="45"/>
      <c r="C1" s="45"/>
      <c r="D1" s="45"/>
      <c r="E1" s="45"/>
      <c r="F1" s="45"/>
      <c r="G1" s="45"/>
      <c r="H1" s="45"/>
      <c r="I1" s="11"/>
    </row>
    <row r="2" spans="1:9" x14ac:dyDescent="0.25">
      <c r="A2" s="171" t="s">
        <v>0</v>
      </c>
      <c r="B2" s="171"/>
      <c r="C2" s="171"/>
      <c r="D2" s="171"/>
      <c r="E2" s="171"/>
      <c r="F2" s="171"/>
      <c r="G2" s="171"/>
      <c r="H2" s="171"/>
      <c r="I2" s="11"/>
    </row>
    <row r="3" spans="1:9" x14ac:dyDescent="0.25">
      <c r="A3" s="171" t="s">
        <v>101</v>
      </c>
      <c r="B3" s="171"/>
      <c r="C3" s="171"/>
      <c r="D3" s="171"/>
      <c r="E3" s="171"/>
      <c r="F3" s="171"/>
      <c r="G3" s="171"/>
      <c r="H3" s="171"/>
      <c r="I3" s="12"/>
    </row>
    <row r="4" spans="1:9" ht="15.75" thickBot="1" x14ac:dyDescent="0.3">
      <c r="A4" s="11"/>
      <c r="B4" s="11"/>
      <c r="C4" s="11"/>
      <c r="D4" s="11"/>
      <c r="E4" s="11"/>
      <c r="F4" s="11"/>
      <c r="G4" s="11"/>
      <c r="H4" s="11"/>
      <c r="I4" s="11"/>
    </row>
    <row r="5" spans="1:9" ht="24.95" customHeight="1" x14ac:dyDescent="0.25">
      <c r="A5" s="172" t="s">
        <v>1</v>
      </c>
      <c r="B5" s="174" t="s">
        <v>2</v>
      </c>
      <c r="C5" s="176" t="s">
        <v>3</v>
      </c>
      <c r="D5" s="174" t="s">
        <v>4</v>
      </c>
      <c r="E5" s="174"/>
      <c r="F5" s="174" t="s">
        <v>117</v>
      </c>
      <c r="G5" s="178" t="s">
        <v>118</v>
      </c>
      <c r="H5" s="180" t="s">
        <v>119</v>
      </c>
      <c r="I5" s="11"/>
    </row>
    <row r="6" spans="1:9" ht="24.95" customHeight="1" thickBot="1" x14ac:dyDescent="0.3">
      <c r="A6" s="173"/>
      <c r="B6" s="175"/>
      <c r="C6" s="177"/>
      <c r="D6" s="48" t="s">
        <v>5</v>
      </c>
      <c r="E6" s="48" t="s">
        <v>6</v>
      </c>
      <c r="F6" s="175"/>
      <c r="G6" s="179"/>
      <c r="H6" s="181"/>
      <c r="I6" s="11"/>
    </row>
    <row r="7" spans="1:9" ht="13.5" customHeight="1" thickBot="1" x14ac:dyDescent="0.3">
      <c r="A7" s="154">
        <v>1</v>
      </c>
      <c r="B7" s="155">
        <v>2</v>
      </c>
      <c r="C7" s="156">
        <v>3</v>
      </c>
      <c r="D7" s="155">
        <v>4</v>
      </c>
      <c r="E7" s="156">
        <v>5</v>
      </c>
      <c r="F7" s="155">
        <v>6</v>
      </c>
      <c r="G7" s="156">
        <v>7</v>
      </c>
      <c r="H7" s="157">
        <v>8</v>
      </c>
      <c r="I7" s="11"/>
    </row>
    <row r="8" spans="1:9" ht="30" customHeight="1" x14ac:dyDescent="0.25">
      <c r="A8" s="13">
        <v>1</v>
      </c>
      <c r="B8" s="14" t="s">
        <v>143</v>
      </c>
      <c r="C8" s="15" t="s">
        <v>14</v>
      </c>
      <c r="D8" s="15">
        <v>250</v>
      </c>
      <c r="E8" s="15">
        <v>800</v>
      </c>
      <c r="F8" s="16"/>
      <c r="G8" s="150">
        <f t="shared" ref="G8" si="0">ROUND(D8*F8,2)</f>
        <v>0</v>
      </c>
      <c r="H8" s="151">
        <f t="shared" ref="H8" si="1">ROUND(E8*F8,2)</f>
        <v>0</v>
      </c>
      <c r="I8" s="11"/>
    </row>
    <row r="9" spans="1:9" ht="30" customHeight="1" x14ac:dyDescent="0.25">
      <c r="A9" s="6">
        <v>2</v>
      </c>
      <c r="B9" s="1" t="s">
        <v>205</v>
      </c>
      <c r="C9" s="15" t="s">
        <v>14</v>
      </c>
      <c r="D9" s="2">
        <v>300</v>
      </c>
      <c r="E9" s="2">
        <v>2000</v>
      </c>
      <c r="F9" s="17"/>
      <c r="G9" s="148">
        <f t="shared" ref="G9:G16" si="2">ROUND(D9*F9,2)</f>
        <v>0</v>
      </c>
      <c r="H9" s="149">
        <f t="shared" ref="H9:H16" si="3">ROUND(E9*F9,2)</f>
        <v>0</v>
      </c>
      <c r="I9" s="11"/>
    </row>
    <row r="10" spans="1:9" ht="30" customHeight="1" x14ac:dyDescent="0.25">
      <c r="A10" s="13">
        <v>3</v>
      </c>
      <c r="B10" s="1" t="s">
        <v>108</v>
      </c>
      <c r="C10" s="15" t="s">
        <v>14</v>
      </c>
      <c r="D10" s="3">
        <v>1000</v>
      </c>
      <c r="E10" s="2">
        <v>2500</v>
      </c>
      <c r="F10" s="17"/>
      <c r="G10" s="148">
        <f t="shared" si="2"/>
        <v>0</v>
      </c>
      <c r="H10" s="149">
        <f t="shared" si="3"/>
        <v>0</v>
      </c>
      <c r="I10" s="11"/>
    </row>
    <row r="11" spans="1:9" ht="30" customHeight="1" x14ac:dyDescent="0.25">
      <c r="A11" s="13">
        <v>4</v>
      </c>
      <c r="B11" s="1" t="s">
        <v>109</v>
      </c>
      <c r="C11" s="15" t="s">
        <v>14</v>
      </c>
      <c r="D11" s="3">
        <v>350</v>
      </c>
      <c r="E11" s="2">
        <v>1300</v>
      </c>
      <c r="F11" s="17"/>
      <c r="G11" s="148">
        <f t="shared" si="2"/>
        <v>0</v>
      </c>
      <c r="H11" s="149">
        <f t="shared" si="3"/>
        <v>0</v>
      </c>
      <c r="I11" s="11"/>
    </row>
    <row r="12" spans="1:9" ht="30" customHeight="1" x14ac:dyDescent="0.25">
      <c r="A12" s="6">
        <v>5</v>
      </c>
      <c r="B12" s="1" t="s">
        <v>144</v>
      </c>
      <c r="C12" s="15" t="s">
        <v>14</v>
      </c>
      <c r="D12" s="3">
        <v>150</v>
      </c>
      <c r="E12" s="3">
        <v>250</v>
      </c>
      <c r="F12" s="17"/>
      <c r="G12" s="148">
        <f t="shared" si="2"/>
        <v>0</v>
      </c>
      <c r="H12" s="149">
        <f t="shared" si="3"/>
        <v>0</v>
      </c>
      <c r="I12" s="11"/>
    </row>
    <row r="13" spans="1:9" ht="30" customHeight="1" x14ac:dyDescent="0.25">
      <c r="A13" s="13">
        <v>6</v>
      </c>
      <c r="B13" s="1" t="s">
        <v>145</v>
      </c>
      <c r="C13" s="15" t="s">
        <v>14</v>
      </c>
      <c r="D13" s="3">
        <v>180</v>
      </c>
      <c r="E13" s="3">
        <v>500</v>
      </c>
      <c r="F13" s="17"/>
      <c r="G13" s="148">
        <f t="shared" si="2"/>
        <v>0</v>
      </c>
      <c r="H13" s="149">
        <f t="shared" si="3"/>
        <v>0</v>
      </c>
      <c r="I13" s="11"/>
    </row>
    <row r="14" spans="1:9" ht="30" customHeight="1" x14ac:dyDescent="0.25">
      <c r="A14" s="6">
        <v>7</v>
      </c>
      <c r="B14" s="1" t="s">
        <v>146</v>
      </c>
      <c r="C14" s="15" t="s">
        <v>14</v>
      </c>
      <c r="D14" s="3">
        <v>180</v>
      </c>
      <c r="E14" s="3">
        <v>500</v>
      </c>
      <c r="F14" s="17"/>
      <c r="G14" s="148">
        <f t="shared" si="2"/>
        <v>0</v>
      </c>
      <c r="H14" s="149">
        <f t="shared" si="3"/>
        <v>0</v>
      </c>
      <c r="I14" s="11"/>
    </row>
    <row r="15" spans="1:9" ht="30" customHeight="1" x14ac:dyDescent="0.25">
      <c r="A15" s="13">
        <v>8</v>
      </c>
      <c r="B15" s="1" t="s">
        <v>110</v>
      </c>
      <c r="C15" s="15" t="s">
        <v>14</v>
      </c>
      <c r="D15" s="3">
        <v>400</v>
      </c>
      <c r="E15" s="3">
        <v>800</v>
      </c>
      <c r="F15" s="17"/>
      <c r="G15" s="148">
        <f t="shared" si="2"/>
        <v>0</v>
      </c>
      <c r="H15" s="149">
        <f t="shared" si="3"/>
        <v>0</v>
      </c>
      <c r="I15" s="11"/>
    </row>
    <row r="16" spans="1:9" ht="30" customHeight="1" thickBot="1" x14ac:dyDescent="0.3">
      <c r="A16" s="6">
        <v>9</v>
      </c>
      <c r="B16" s="1" t="s">
        <v>111</v>
      </c>
      <c r="C16" s="15" t="s">
        <v>14</v>
      </c>
      <c r="D16" s="2">
        <v>500</v>
      </c>
      <c r="E16" s="2">
        <v>2000</v>
      </c>
      <c r="F16" s="26"/>
      <c r="G16" s="152">
        <f t="shared" si="2"/>
        <v>0</v>
      </c>
      <c r="H16" s="153">
        <f t="shared" si="3"/>
        <v>0</v>
      </c>
      <c r="I16" s="11"/>
    </row>
    <row r="17" spans="1:9" ht="23.25" customHeight="1" thickBot="1" x14ac:dyDescent="0.3">
      <c r="A17" s="182" t="s">
        <v>7</v>
      </c>
      <c r="B17" s="183"/>
      <c r="C17" s="183"/>
      <c r="D17" s="183"/>
      <c r="E17" s="183"/>
      <c r="F17" s="184"/>
      <c r="G17" s="146">
        <f>SUM(G8:G16)</f>
        <v>0</v>
      </c>
      <c r="H17" s="147">
        <f>SUM(H8:H16)</f>
        <v>0</v>
      </c>
      <c r="I17" s="11"/>
    </row>
    <row r="18" spans="1:9" x14ac:dyDescent="0.25">
      <c r="A18" s="11"/>
      <c r="B18" s="11"/>
      <c r="C18" s="11"/>
      <c r="D18" s="11"/>
      <c r="E18" s="18"/>
      <c r="F18" s="18"/>
      <c r="G18" s="18"/>
      <c r="H18" s="18"/>
      <c r="I18" s="11"/>
    </row>
    <row r="19" spans="1:9" s="33" customFormat="1" ht="15" customHeight="1" x14ac:dyDescent="0.25">
      <c r="A19" s="189" t="s">
        <v>182</v>
      </c>
      <c r="B19" s="189"/>
      <c r="C19" s="46"/>
      <c r="D19" s="190">
        <f>G17</f>
        <v>0</v>
      </c>
      <c r="E19" s="191"/>
      <c r="F19" s="55"/>
      <c r="G19" s="55"/>
      <c r="H19" s="55"/>
      <c r="I19" s="12"/>
    </row>
    <row r="20" spans="1:9" s="33" customFormat="1" ht="15" customHeight="1" x14ac:dyDescent="0.25">
      <c r="A20" s="46"/>
      <c r="B20" s="46"/>
      <c r="C20" s="46"/>
      <c r="D20" s="58"/>
      <c r="E20" s="59"/>
      <c r="F20" s="55"/>
      <c r="G20" s="55"/>
      <c r="H20" s="55"/>
      <c r="I20" s="12"/>
    </row>
    <row r="21" spans="1:9" s="33" customFormat="1" x14ac:dyDescent="0.25">
      <c r="A21" s="56"/>
      <c r="B21" s="56"/>
      <c r="C21" s="56"/>
      <c r="D21" s="56"/>
      <c r="E21" s="56"/>
      <c r="F21" s="56"/>
      <c r="G21" s="56"/>
      <c r="H21" s="56"/>
      <c r="I21" s="12"/>
    </row>
    <row r="22" spans="1:9" s="33" customFormat="1" x14ac:dyDescent="0.25">
      <c r="A22" s="185" t="s">
        <v>183</v>
      </c>
      <c r="B22" s="185"/>
      <c r="C22" s="47"/>
      <c r="D22" s="186">
        <f>H17</f>
        <v>0</v>
      </c>
      <c r="E22" s="187"/>
      <c r="F22" s="57"/>
      <c r="G22" s="57"/>
      <c r="H22" s="57"/>
      <c r="I22" s="12"/>
    </row>
    <row r="23" spans="1:9" s="33" customFormat="1" x14ac:dyDescent="0.25">
      <c r="A23" s="12"/>
      <c r="B23" s="12"/>
      <c r="C23" s="12"/>
      <c r="D23" s="12"/>
      <c r="E23" s="12"/>
      <c r="F23" s="12"/>
      <c r="G23" s="12"/>
      <c r="H23" s="12"/>
      <c r="I23" s="12"/>
    </row>
    <row r="24" spans="1:9" s="33" customFormat="1" x14ac:dyDescent="0.25">
      <c r="A24" s="12"/>
      <c r="B24" s="12"/>
      <c r="C24" s="12"/>
      <c r="D24" s="12"/>
      <c r="E24" s="12"/>
      <c r="F24" s="12"/>
      <c r="G24" s="12"/>
      <c r="H24" s="12"/>
      <c r="I24" s="12"/>
    </row>
    <row r="25" spans="1:9" s="33" customFormat="1" x14ac:dyDescent="0.25">
      <c r="A25" s="12"/>
      <c r="B25" s="10" t="s">
        <v>184</v>
      </c>
      <c r="C25" s="10"/>
      <c r="D25" s="10"/>
      <c r="E25" s="10"/>
      <c r="F25" s="188"/>
      <c r="G25" s="188"/>
      <c r="H25" s="188"/>
      <c r="I25" s="188"/>
    </row>
    <row r="26" spans="1:9" s="33" customFormat="1" x14ac:dyDescent="0.25">
      <c r="A26" s="12"/>
      <c r="B26" s="10"/>
      <c r="C26" s="10"/>
      <c r="D26" s="98"/>
      <c r="E26" s="98"/>
      <c r="F26" s="188"/>
      <c r="G26" s="188"/>
      <c r="H26" s="188"/>
      <c r="I26" s="188"/>
    </row>
    <row r="27" spans="1:9" x14ac:dyDescent="0.25">
      <c r="A27" s="12"/>
      <c r="B27" s="45"/>
      <c r="C27" s="45"/>
      <c r="D27" s="45"/>
      <c r="E27" s="45"/>
      <c r="F27" s="31"/>
      <c r="G27" s="31"/>
      <c r="H27" s="31"/>
      <c r="I27" s="31"/>
    </row>
    <row r="28" spans="1:9" x14ac:dyDescent="0.25">
      <c r="A28" s="45"/>
      <c r="B28" s="9"/>
      <c r="C28" s="9"/>
      <c r="D28" s="9"/>
      <c r="E28" s="9"/>
      <c r="F28" s="145"/>
      <c r="G28" s="145"/>
      <c r="H28" s="145"/>
      <c r="I28" s="145"/>
    </row>
    <row r="29" spans="1:9" x14ac:dyDescent="0.25">
      <c r="A29" s="11"/>
      <c r="B29" s="11"/>
      <c r="C29" s="11"/>
      <c r="D29" s="11"/>
      <c r="E29" s="11"/>
      <c r="F29" s="11"/>
      <c r="G29" s="11"/>
      <c r="H29" s="11"/>
      <c r="I29" s="11"/>
    </row>
    <row r="30" spans="1:9" x14ac:dyDescent="0.25">
      <c r="A30" s="11"/>
      <c r="F30" s="11"/>
      <c r="G30" s="11"/>
      <c r="H30" s="11"/>
      <c r="I30" s="11"/>
    </row>
    <row r="31" spans="1:9" x14ac:dyDescent="0.25">
      <c r="A31" s="11"/>
      <c r="F31" s="11"/>
      <c r="G31" s="11"/>
      <c r="H31" s="11"/>
      <c r="I31" s="11"/>
    </row>
  </sheetData>
  <sortState ref="B8:H16">
    <sortCondition ref="B8:B16"/>
  </sortState>
  <mergeCells count="16">
    <mergeCell ref="A17:F17"/>
    <mergeCell ref="A22:B22"/>
    <mergeCell ref="D22:E22"/>
    <mergeCell ref="F25:I25"/>
    <mergeCell ref="F26:I26"/>
    <mergeCell ref="A19:B19"/>
    <mergeCell ref="D19:E19"/>
    <mergeCell ref="A2:H2"/>
    <mergeCell ref="A3:H3"/>
    <mergeCell ref="A5:A6"/>
    <mergeCell ref="B5:B6"/>
    <mergeCell ref="C5:C6"/>
    <mergeCell ref="D5:E5"/>
    <mergeCell ref="F5:F6"/>
    <mergeCell ref="G5:G6"/>
    <mergeCell ref="H5:H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>&amp;R&amp;"Times New Roman,Normalny"Załącznik 4.1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12" zoomScaleNormal="112" workbookViewId="0">
      <selection activeCell="H9" sqref="H9"/>
    </sheetView>
  </sheetViews>
  <sheetFormatPr defaultColWidth="4.28515625" defaultRowHeight="15" x14ac:dyDescent="0.25"/>
  <cols>
    <col min="1" max="1" width="5.140625" style="19" customWidth="1"/>
    <col min="2" max="2" width="42.5703125" style="19" customWidth="1"/>
    <col min="3" max="3" width="9.5703125" style="19" customWidth="1"/>
    <col min="4" max="4" width="12.7109375" style="19" customWidth="1"/>
    <col min="5" max="5" width="12.85546875" style="19" customWidth="1"/>
    <col min="6" max="6" width="11.42578125" style="19" customWidth="1"/>
    <col min="7" max="7" width="22.85546875" style="19" customWidth="1"/>
    <col min="8" max="8" width="21.42578125" style="19" customWidth="1"/>
    <col min="9" max="16384" width="4.28515625" style="19"/>
  </cols>
  <sheetData>
    <row r="1" spans="1:8" x14ac:dyDescent="0.25">
      <c r="A1" s="11"/>
      <c r="B1" s="20"/>
      <c r="C1" s="20"/>
      <c r="D1" s="11"/>
      <c r="E1" s="11"/>
      <c r="F1" s="11"/>
      <c r="G1" s="11"/>
      <c r="H1" s="11"/>
    </row>
    <row r="2" spans="1:8" x14ac:dyDescent="0.25">
      <c r="A2" s="171" t="s">
        <v>0</v>
      </c>
      <c r="B2" s="171"/>
      <c r="C2" s="171"/>
      <c r="D2" s="171"/>
      <c r="E2" s="171"/>
      <c r="F2" s="171"/>
      <c r="G2" s="171"/>
      <c r="H2" s="171"/>
    </row>
    <row r="3" spans="1:8" x14ac:dyDescent="0.25">
      <c r="A3" s="192" t="s">
        <v>103</v>
      </c>
      <c r="B3" s="192"/>
      <c r="C3" s="192"/>
      <c r="D3" s="192"/>
      <c r="E3" s="192"/>
      <c r="F3" s="192"/>
      <c r="G3" s="192"/>
      <c r="H3" s="192"/>
    </row>
    <row r="4" spans="1:8" ht="15.75" thickBot="1" x14ac:dyDescent="0.3">
      <c r="A4" s="11"/>
      <c r="B4" s="20"/>
      <c r="C4" s="20"/>
      <c r="D4" s="11"/>
      <c r="E4" s="11"/>
      <c r="F4" s="11"/>
      <c r="G4" s="11"/>
      <c r="H4" s="11"/>
    </row>
    <row r="5" spans="1:8" ht="24.95" customHeight="1" x14ac:dyDescent="0.25">
      <c r="A5" s="172" t="s">
        <v>1</v>
      </c>
      <c r="B5" s="193" t="s">
        <v>2</v>
      </c>
      <c r="C5" s="176" t="s">
        <v>3</v>
      </c>
      <c r="D5" s="174" t="s">
        <v>4</v>
      </c>
      <c r="E5" s="174"/>
      <c r="F5" s="174" t="s">
        <v>117</v>
      </c>
      <c r="G5" s="195" t="s">
        <v>118</v>
      </c>
      <c r="H5" s="180" t="s">
        <v>119</v>
      </c>
    </row>
    <row r="6" spans="1:8" ht="24.95" customHeight="1" thickBot="1" x14ac:dyDescent="0.3">
      <c r="A6" s="173"/>
      <c r="B6" s="194"/>
      <c r="C6" s="177"/>
      <c r="D6" s="48" t="s">
        <v>5</v>
      </c>
      <c r="E6" s="48" t="s">
        <v>6</v>
      </c>
      <c r="F6" s="175"/>
      <c r="G6" s="179"/>
      <c r="H6" s="181"/>
    </row>
    <row r="7" spans="1:8" ht="15.75" thickBot="1" x14ac:dyDescent="0.3">
      <c r="A7" s="154">
        <v>1</v>
      </c>
      <c r="B7" s="159">
        <v>2</v>
      </c>
      <c r="C7" s="156">
        <v>3</v>
      </c>
      <c r="D7" s="159">
        <v>4</v>
      </c>
      <c r="E7" s="156">
        <v>5</v>
      </c>
      <c r="F7" s="159">
        <v>6</v>
      </c>
      <c r="G7" s="156">
        <v>7</v>
      </c>
      <c r="H7" s="160">
        <v>8</v>
      </c>
    </row>
    <row r="8" spans="1:8" ht="18.95" customHeight="1" x14ac:dyDescent="0.25">
      <c r="A8" s="140" t="s">
        <v>10</v>
      </c>
      <c r="B8" s="196" t="s">
        <v>273</v>
      </c>
      <c r="C8" s="197"/>
      <c r="D8" s="197"/>
      <c r="E8" s="197"/>
      <c r="F8" s="197"/>
      <c r="G8" s="141"/>
      <c r="H8" s="142"/>
    </row>
    <row r="9" spans="1:8" ht="18.95" customHeight="1" x14ac:dyDescent="0.25">
      <c r="A9" s="6">
        <v>1</v>
      </c>
      <c r="B9" s="82" t="s">
        <v>35</v>
      </c>
      <c r="C9" s="7" t="s">
        <v>8</v>
      </c>
      <c r="D9" s="84">
        <v>180</v>
      </c>
      <c r="E9" s="84">
        <v>500</v>
      </c>
      <c r="F9" s="17"/>
      <c r="G9" s="148">
        <f t="shared" ref="G9" si="0">ROUND(D9*F9,2)</f>
        <v>0</v>
      </c>
      <c r="H9" s="158">
        <f t="shared" ref="H9" si="1">ROUND(E9*F9,2)</f>
        <v>0</v>
      </c>
    </row>
    <row r="10" spans="1:8" ht="45" x14ac:dyDescent="0.25">
      <c r="A10" s="6">
        <v>2</v>
      </c>
      <c r="B10" s="82" t="s">
        <v>274</v>
      </c>
      <c r="C10" s="7" t="s">
        <v>8</v>
      </c>
      <c r="D10" s="84">
        <v>150</v>
      </c>
      <c r="E10" s="84">
        <v>380</v>
      </c>
      <c r="F10" s="17"/>
      <c r="G10" s="148">
        <f t="shared" ref="G10:G18" si="2">ROUND(D10*F10,2)</f>
        <v>0</v>
      </c>
      <c r="H10" s="158">
        <f t="shared" ref="H10:H18" si="3">ROUND(E10*F10,2)</f>
        <v>0</v>
      </c>
    </row>
    <row r="11" spans="1:8" ht="45" x14ac:dyDescent="0.25">
      <c r="A11" s="6">
        <v>3</v>
      </c>
      <c r="B11" s="82" t="s">
        <v>275</v>
      </c>
      <c r="C11" s="7" t="s">
        <v>8</v>
      </c>
      <c r="D11" s="84">
        <v>40</v>
      </c>
      <c r="E11" s="84">
        <v>100</v>
      </c>
      <c r="F11" s="17"/>
      <c r="G11" s="148">
        <f t="shared" si="2"/>
        <v>0</v>
      </c>
      <c r="H11" s="158">
        <f t="shared" si="3"/>
        <v>0</v>
      </c>
    </row>
    <row r="12" spans="1:8" ht="52.5" customHeight="1" x14ac:dyDescent="0.25">
      <c r="A12" s="6">
        <v>4</v>
      </c>
      <c r="B12" s="82" t="s">
        <v>276</v>
      </c>
      <c r="C12" s="7" t="s">
        <v>8</v>
      </c>
      <c r="D12" s="84">
        <v>85</v>
      </c>
      <c r="E12" s="84">
        <v>210</v>
      </c>
      <c r="F12" s="17"/>
      <c r="G12" s="148">
        <f t="shared" si="2"/>
        <v>0</v>
      </c>
      <c r="H12" s="158">
        <f t="shared" si="3"/>
        <v>0</v>
      </c>
    </row>
    <row r="13" spans="1:8" ht="21" customHeight="1" x14ac:dyDescent="0.25">
      <c r="A13" s="6">
        <v>5</v>
      </c>
      <c r="B13" s="82" t="s">
        <v>36</v>
      </c>
      <c r="C13" s="7" t="s">
        <v>8</v>
      </c>
      <c r="D13" s="84">
        <v>90</v>
      </c>
      <c r="E13" s="84">
        <v>250</v>
      </c>
      <c r="F13" s="17"/>
      <c r="G13" s="148">
        <f t="shared" si="2"/>
        <v>0</v>
      </c>
      <c r="H13" s="158">
        <f t="shared" si="3"/>
        <v>0</v>
      </c>
    </row>
    <row r="14" spans="1:8" ht="30" x14ac:dyDescent="0.25">
      <c r="A14" s="6">
        <v>6</v>
      </c>
      <c r="B14" s="82" t="s">
        <v>206</v>
      </c>
      <c r="C14" s="7" t="s">
        <v>8</v>
      </c>
      <c r="D14" s="84">
        <v>280</v>
      </c>
      <c r="E14" s="84">
        <v>600</v>
      </c>
      <c r="F14" s="17"/>
      <c r="G14" s="148">
        <f t="shared" si="2"/>
        <v>0</v>
      </c>
      <c r="H14" s="158">
        <f t="shared" si="3"/>
        <v>0</v>
      </c>
    </row>
    <row r="15" spans="1:8" ht="55.5" customHeight="1" x14ac:dyDescent="0.25">
      <c r="A15" s="6">
        <v>7</v>
      </c>
      <c r="B15" s="82" t="s">
        <v>207</v>
      </c>
      <c r="C15" s="7" t="s">
        <v>8</v>
      </c>
      <c r="D15" s="84">
        <v>40</v>
      </c>
      <c r="E15" s="84">
        <v>100</v>
      </c>
      <c r="F15" s="17"/>
      <c r="G15" s="148">
        <f t="shared" si="2"/>
        <v>0</v>
      </c>
      <c r="H15" s="158">
        <f t="shared" si="3"/>
        <v>0</v>
      </c>
    </row>
    <row r="16" spans="1:8" ht="18.95" customHeight="1" x14ac:dyDescent="0.25">
      <c r="A16" s="6">
        <v>8</v>
      </c>
      <c r="B16" s="82" t="s">
        <v>37</v>
      </c>
      <c r="C16" s="7" t="s">
        <v>8</v>
      </c>
      <c r="D16" s="84">
        <v>200</v>
      </c>
      <c r="E16" s="84">
        <v>480</v>
      </c>
      <c r="F16" s="17"/>
      <c r="G16" s="148">
        <f t="shared" si="2"/>
        <v>0</v>
      </c>
      <c r="H16" s="158">
        <f t="shared" si="3"/>
        <v>0</v>
      </c>
    </row>
    <row r="17" spans="1:9" ht="18.95" customHeight="1" x14ac:dyDescent="0.25">
      <c r="A17" s="140" t="s">
        <v>12</v>
      </c>
      <c r="B17" s="198" t="s">
        <v>100</v>
      </c>
      <c r="C17" s="199"/>
      <c r="D17" s="199"/>
      <c r="E17" s="199"/>
      <c r="F17" s="199"/>
      <c r="G17" s="143"/>
      <c r="H17" s="144"/>
    </row>
    <row r="18" spans="1:9" ht="18.95" customHeight="1" thickBot="1" x14ac:dyDescent="0.3">
      <c r="A18" s="6">
        <v>1</v>
      </c>
      <c r="B18" s="83" t="s">
        <v>38</v>
      </c>
      <c r="C18" s="5" t="s">
        <v>8</v>
      </c>
      <c r="D18" s="85">
        <v>80</v>
      </c>
      <c r="E18" s="85">
        <v>250</v>
      </c>
      <c r="F18" s="21"/>
      <c r="G18" s="148">
        <f t="shared" si="2"/>
        <v>0</v>
      </c>
      <c r="H18" s="158">
        <f t="shared" si="3"/>
        <v>0</v>
      </c>
    </row>
    <row r="19" spans="1:9" ht="23.25" customHeight="1" thickBot="1" x14ac:dyDescent="0.3">
      <c r="A19" s="202" t="s">
        <v>7</v>
      </c>
      <c r="B19" s="203"/>
      <c r="C19" s="203"/>
      <c r="D19" s="203"/>
      <c r="E19" s="203"/>
      <c r="F19" s="203"/>
      <c r="G19" s="60">
        <f>SUM(G9:G18)</f>
        <v>0</v>
      </c>
      <c r="H19" s="61">
        <f>SUM(H9:H18)</f>
        <v>0</v>
      </c>
    </row>
    <row r="20" spans="1:9" x14ac:dyDescent="0.25">
      <c r="A20" s="11"/>
      <c r="B20" s="20"/>
      <c r="C20" s="20"/>
      <c r="D20" s="11"/>
      <c r="E20" s="18"/>
      <c r="F20" s="18"/>
      <c r="G20" s="18"/>
      <c r="H20" s="18"/>
    </row>
    <row r="21" spans="1:9" s="33" customFormat="1" ht="15" customHeight="1" x14ac:dyDescent="0.25">
      <c r="A21" s="189" t="s">
        <v>185</v>
      </c>
      <c r="B21" s="189"/>
      <c r="C21" s="200">
        <f>G19</f>
        <v>0</v>
      </c>
      <c r="D21" s="201"/>
    </row>
    <row r="22" spans="1:9" s="33" customFormat="1" ht="11.25" customHeight="1" x14ac:dyDescent="0.25">
      <c r="A22" s="46"/>
      <c r="B22" s="46"/>
    </row>
    <row r="23" spans="1:9" s="33" customFormat="1" ht="13.5" customHeight="1" x14ac:dyDescent="0.25">
      <c r="A23" s="56"/>
      <c r="B23" s="56"/>
    </row>
    <row r="24" spans="1:9" s="33" customFormat="1" x14ac:dyDescent="0.25">
      <c r="A24" s="185" t="s">
        <v>186</v>
      </c>
      <c r="B24" s="185"/>
      <c r="C24" s="200">
        <f>H19</f>
        <v>0</v>
      </c>
      <c r="D24" s="201"/>
    </row>
    <row r="25" spans="1:9" ht="12" customHeight="1" x14ac:dyDescent="0.25"/>
    <row r="26" spans="1:9" ht="12" customHeight="1" x14ac:dyDescent="0.25"/>
    <row r="27" spans="1:9" x14ac:dyDescent="0.25">
      <c r="A27" s="12"/>
      <c r="B27" s="10" t="s">
        <v>184</v>
      </c>
      <c r="C27" s="10"/>
      <c r="D27" s="10"/>
      <c r="E27" s="10"/>
      <c r="F27" s="188"/>
      <c r="G27" s="188"/>
      <c r="H27" s="188"/>
      <c r="I27" s="188"/>
    </row>
    <row r="28" spans="1:9" x14ac:dyDescent="0.25">
      <c r="A28" s="12"/>
      <c r="B28" s="10"/>
      <c r="C28" s="10"/>
      <c r="D28" s="98"/>
      <c r="E28" s="98"/>
      <c r="F28" s="188"/>
      <c r="G28" s="188"/>
      <c r="H28" s="188"/>
      <c r="I28" s="188"/>
    </row>
  </sheetData>
  <sortState ref="B9:H18">
    <sortCondition ref="B9:B18"/>
  </sortState>
  <mergeCells count="18">
    <mergeCell ref="F27:I27"/>
    <mergeCell ref="F28:I28"/>
    <mergeCell ref="C5:C6"/>
    <mergeCell ref="B8:F8"/>
    <mergeCell ref="B17:F17"/>
    <mergeCell ref="A21:B21"/>
    <mergeCell ref="A24:B24"/>
    <mergeCell ref="C21:D21"/>
    <mergeCell ref="C24:D24"/>
    <mergeCell ref="A19:F19"/>
    <mergeCell ref="A2:H2"/>
    <mergeCell ref="A3:H3"/>
    <mergeCell ref="A5:A6"/>
    <mergeCell ref="B5:B6"/>
    <mergeCell ref="D5:E5"/>
    <mergeCell ref="F5:F6"/>
    <mergeCell ref="G5:G6"/>
    <mergeCell ref="H5:H6"/>
  </mergeCells>
  <printOptions horizontalCentered="1"/>
  <pageMargins left="0.25" right="0.25" top="0.75" bottom="0.75" header="0.3" footer="0.3"/>
  <pageSetup paperSize="9" scale="80" orientation="landscape" r:id="rId1"/>
  <headerFooter>
    <oddHeader>&amp;R&amp;"Times New Roman,Normalny"Załącznik 4.2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112" zoomScaleNormal="112" workbookViewId="0">
      <selection activeCell="A3" sqref="A3:H3"/>
    </sheetView>
  </sheetViews>
  <sheetFormatPr defaultRowHeight="15" x14ac:dyDescent="0.25"/>
  <cols>
    <col min="1" max="1" width="4.28515625" style="19" customWidth="1"/>
    <col min="2" max="2" width="53" style="19" customWidth="1"/>
    <col min="3" max="3" width="9.5703125" style="19" customWidth="1"/>
    <col min="4" max="5" width="10.7109375" style="19" customWidth="1"/>
    <col min="6" max="6" width="12.7109375" style="19" customWidth="1"/>
    <col min="7" max="7" width="20.42578125" style="19" customWidth="1"/>
    <col min="8" max="8" width="20.85546875" style="19" customWidth="1"/>
    <col min="9" max="9" width="6" style="19" customWidth="1"/>
    <col min="10" max="16384" width="9.140625" style="19"/>
  </cols>
  <sheetData>
    <row r="1" spans="1:8" x14ac:dyDescent="0.25">
      <c r="A1" s="11"/>
      <c r="B1" s="20"/>
      <c r="C1" s="20"/>
      <c r="D1" s="11"/>
      <c r="E1" s="11"/>
      <c r="F1" s="11"/>
      <c r="G1" s="11"/>
      <c r="H1" s="11"/>
    </row>
    <row r="2" spans="1:8" x14ac:dyDescent="0.25">
      <c r="A2" s="171" t="s">
        <v>0</v>
      </c>
      <c r="B2" s="171"/>
      <c r="C2" s="171"/>
      <c r="D2" s="171"/>
      <c r="E2" s="171"/>
      <c r="F2" s="171"/>
      <c r="G2" s="171"/>
      <c r="H2" s="171"/>
    </row>
    <row r="3" spans="1:8" x14ac:dyDescent="0.25">
      <c r="A3" s="192" t="s">
        <v>104</v>
      </c>
      <c r="B3" s="192"/>
      <c r="C3" s="192"/>
      <c r="D3" s="192"/>
      <c r="E3" s="192"/>
      <c r="F3" s="192"/>
      <c r="G3" s="192"/>
      <c r="H3" s="192"/>
    </row>
    <row r="4" spans="1:8" ht="15.75" thickBot="1" x14ac:dyDescent="0.3">
      <c r="A4" s="11"/>
      <c r="B4" s="20"/>
      <c r="C4" s="20"/>
      <c r="D4" s="11"/>
      <c r="E4" s="11"/>
      <c r="F4" s="11"/>
      <c r="G4" s="11"/>
      <c r="H4" s="11"/>
    </row>
    <row r="5" spans="1:8" ht="24.75" customHeight="1" x14ac:dyDescent="0.25">
      <c r="A5" s="172" t="s">
        <v>1</v>
      </c>
      <c r="B5" s="193" t="s">
        <v>2</v>
      </c>
      <c r="C5" s="176" t="s">
        <v>3</v>
      </c>
      <c r="D5" s="174" t="s">
        <v>4</v>
      </c>
      <c r="E5" s="174"/>
      <c r="F5" s="174" t="s">
        <v>117</v>
      </c>
      <c r="G5" s="195" t="s">
        <v>118</v>
      </c>
      <c r="H5" s="180" t="s">
        <v>119</v>
      </c>
    </row>
    <row r="6" spans="1:8" ht="24.75" customHeight="1" thickBot="1" x14ac:dyDescent="0.3">
      <c r="A6" s="173"/>
      <c r="B6" s="194"/>
      <c r="C6" s="177"/>
      <c r="D6" s="48" t="s">
        <v>5</v>
      </c>
      <c r="E6" s="48" t="s">
        <v>6</v>
      </c>
      <c r="F6" s="175"/>
      <c r="G6" s="179"/>
      <c r="H6" s="181"/>
    </row>
    <row r="7" spans="1:8" ht="12.75" customHeight="1" thickBot="1" x14ac:dyDescent="0.3">
      <c r="A7" s="154">
        <v>1</v>
      </c>
      <c r="B7" s="159">
        <v>2</v>
      </c>
      <c r="C7" s="156">
        <v>3</v>
      </c>
      <c r="D7" s="159">
        <v>4</v>
      </c>
      <c r="E7" s="156">
        <v>5</v>
      </c>
      <c r="F7" s="159">
        <v>6</v>
      </c>
      <c r="G7" s="156">
        <v>7</v>
      </c>
      <c r="H7" s="160">
        <v>8</v>
      </c>
    </row>
    <row r="8" spans="1:8" ht="20.100000000000001" customHeight="1" x14ac:dyDescent="0.25">
      <c r="A8" s="6">
        <v>1</v>
      </c>
      <c r="B8" s="86" t="s">
        <v>33</v>
      </c>
      <c r="C8" s="3" t="s">
        <v>8</v>
      </c>
      <c r="D8" s="3">
        <v>140</v>
      </c>
      <c r="E8" s="3">
        <v>400</v>
      </c>
      <c r="F8" s="17"/>
      <c r="G8" s="148">
        <f t="shared" ref="G8" si="0">ROUND(D8*F8,2)</f>
        <v>0</v>
      </c>
      <c r="H8" s="158">
        <f t="shared" ref="H8" si="1">ROUND(E8*F8,2)</f>
        <v>0</v>
      </c>
    </row>
    <row r="9" spans="1:8" ht="20.100000000000001" customHeight="1" x14ac:dyDescent="0.25">
      <c r="A9" s="6">
        <v>2</v>
      </c>
      <c r="B9" s="87" t="s">
        <v>32</v>
      </c>
      <c r="C9" s="3" t="s">
        <v>8</v>
      </c>
      <c r="D9" s="3">
        <v>350</v>
      </c>
      <c r="E9" s="3">
        <v>690</v>
      </c>
      <c r="F9" s="17"/>
      <c r="G9" s="148">
        <f t="shared" ref="G9:G15" si="2">ROUND(D9*F9,2)</f>
        <v>0</v>
      </c>
      <c r="H9" s="158">
        <f t="shared" ref="H9:H15" si="3">ROUND(E9*F9,2)</f>
        <v>0</v>
      </c>
    </row>
    <row r="10" spans="1:8" ht="45" x14ac:dyDescent="0.25">
      <c r="A10" s="6">
        <v>3</v>
      </c>
      <c r="B10" s="87" t="s">
        <v>272</v>
      </c>
      <c r="C10" s="3" t="s">
        <v>8</v>
      </c>
      <c r="D10" s="3">
        <v>80</v>
      </c>
      <c r="E10" s="3">
        <v>220</v>
      </c>
      <c r="F10" s="17"/>
      <c r="G10" s="148">
        <f t="shared" si="2"/>
        <v>0</v>
      </c>
      <c r="H10" s="158">
        <f t="shared" si="3"/>
        <v>0</v>
      </c>
    </row>
    <row r="11" spans="1:8" ht="38.25" customHeight="1" x14ac:dyDescent="0.25">
      <c r="A11" s="6">
        <v>4</v>
      </c>
      <c r="B11" s="87" t="s">
        <v>208</v>
      </c>
      <c r="C11" s="3" t="s">
        <v>8</v>
      </c>
      <c r="D11" s="3">
        <v>45</v>
      </c>
      <c r="E11" s="3">
        <v>90</v>
      </c>
      <c r="F11" s="17"/>
      <c r="G11" s="148">
        <f t="shared" si="2"/>
        <v>0</v>
      </c>
      <c r="H11" s="158">
        <f t="shared" si="3"/>
        <v>0</v>
      </c>
    </row>
    <row r="12" spans="1:8" ht="20.100000000000001" customHeight="1" x14ac:dyDescent="0.25">
      <c r="A12" s="6">
        <v>5</v>
      </c>
      <c r="B12" s="87" t="s">
        <v>43</v>
      </c>
      <c r="C12" s="3" t="s">
        <v>8</v>
      </c>
      <c r="D12" s="3">
        <v>120</v>
      </c>
      <c r="E12" s="3">
        <v>400</v>
      </c>
      <c r="F12" s="17"/>
      <c r="G12" s="148">
        <f t="shared" si="2"/>
        <v>0</v>
      </c>
      <c r="H12" s="158">
        <f t="shared" si="3"/>
        <v>0</v>
      </c>
    </row>
    <row r="13" spans="1:8" ht="51" customHeight="1" x14ac:dyDescent="0.25">
      <c r="A13" s="6">
        <v>6</v>
      </c>
      <c r="B13" s="87" t="s">
        <v>271</v>
      </c>
      <c r="C13" s="3" t="s">
        <v>8</v>
      </c>
      <c r="D13" s="3">
        <v>30</v>
      </c>
      <c r="E13" s="3">
        <v>95</v>
      </c>
      <c r="F13" s="17"/>
      <c r="G13" s="148">
        <f t="shared" si="2"/>
        <v>0</v>
      </c>
      <c r="H13" s="158">
        <f t="shared" si="3"/>
        <v>0</v>
      </c>
    </row>
    <row r="14" spans="1:8" ht="49.5" customHeight="1" x14ac:dyDescent="0.25">
      <c r="A14" s="6">
        <v>7</v>
      </c>
      <c r="B14" s="87" t="s">
        <v>270</v>
      </c>
      <c r="C14" s="3" t="s">
        <v>8</v>
      </c>
      <c r="D14" s="3">
        <v>30</v>
      </c>
      <c r="E14" s="3">
        <v>95</v>
      </c>
      <c r="F14" s="17"/>
      <c r="G14" s="148">
        <f t="shared" si="2"/>
        <v>0</v>
      </c>
      <c r="H14" s="158">
        <f t="shared" si="3"/>
        <v>0</v>
      </c>
    </row>
    <row r="15" spans="1:8" ht="20.100000000000001" customHeight="1" thickBot="1" x14ac:dyDescent="0.3">
      <c r="A15" s="6">
        <v>8</v>
      </c>
      <c r="B15" s="88" t="s">
        <v>34</v>
      </c>
      <c r="C15" s="3" t="s">
        <v>8</v>
      </c>
      <c r="D15" s="3">
        <v>45</v>
      </c>
      <c r="E15" s="3">
        <v>100</v>
      </c>
      <c r="F15" s="17"/>
      <c r="G15" s="148">
        <f t="shared" si="2"/>
        <v>0</v>
      </c>
      <c r="H15" s="158">
        <f t="shared" si="3"/>
        <v>0</v>
      </c>
    </row>
    <row r="16" spans="1:8" ht="19.5" customHeight="1" thickBot="1" x14ac:dyDescent="0.3">
      <c r="A16" s="202" t="s">
        <v>7</v>
      </c>
      <c r="B16" s="203"/>
      <c r="C16" s="203"/>
      <c r="D16" s="203"/>
      <c r="E16" s="203"/>
      <c r="F16" s="203"/>
      <c r="G16" s="60">
        <f>SUM(G8:G15)</f>
        <v>0</v>
      </c>
      <c r="H16" s="61">
        <f>SUM(H8:H15)</f>
        <v>0</v>
      </c>
    </row>
    <row r="17" spans="1:9" x14ac:dyDescent="0.25">
      <c r="A17" s="11"/>
      <c r="B17" s="20"/>
      <c r="C17" s="20"/>
      <c r="D17" s="11"/>
      <c r="E17" s="18"/>
      <c r="F17" s="18"/>
      <c r="G17" s="18"/>
      <c r="H17" s="18"/>
    </row>
    <row r="18" spans="1:9" s="33" customFormat="1" ht="15" customHeight="1" x14ac:dyDescent="0.25">
      <c r="A18" s="189" t="s">
        <v>187</v>
      </c>
      <c r="B18" s="189"/>
      <c r="C18" s="200">
        <f>G16</f>
        <v>0</v>
      </c>
      <c r="D18" s="201"/>
    </row>
    <row r="19" spans="1:9" s="33" customFormat="1" ht="11.25" customHeight="1" x14ac:dyDescent="0.25">
      <c r="A19" s="46"/>
      <c r="B19" s="46"/>
    </row>
    <row r="20" spans="1:9" s="33" customFormat="1" ht="13.5" customHeight="1" x14ac:dyDescent="0.25">
      <c r="A20" s="56"/>
      <c r="B20" s="56"/>
    </row>
    <row r="21" spans="1:9" s="33" customFormat="1" x14ac:dyDescent="0.25">
      <c r="A21" s="185" t="s">
        <v>188</v>
      </c>
      <c r="B21" s="185"/>
      <c r="C21" s="200">
        <f>H16</f>
        <v>0</v>
      </c>
      <c r="D21" s="201"/>
    </row>
    <row r="22" spans="1:9" ht="12" customHeight="1" x14ac:dyDescent="0.25"/>
    <row r="23" spans="1:9" ht="12" customHeight="1" x14ac:dyDescent="0.25"/>
    <row r="24" spans="1:9" x14ac:dyDescent="0.25">
      <c r="A24" s="12"/>
      <c r="B24" s="10" t="s">
        <v>184</v>
      </c>
      <c r="C24" s="10"/>
      <c r="D24" s="10"/>
      <c r="E24" s="10"/>
      <c r="F24" s="188"/>
      <c r="G24" s="188"/>
      <c r="H24" s="188"/>
      <c r="I24" s="188"/>
    </row>
    <row r="25" spans="1:9" x14ac:dyDescent="0.25">
      <c r="A25" s="12"/>
      <c r="B25" s="10"/>
      <c r="C25" s="10"/>
      <c r="D25" s="98"/>
      <c r="E25" s="98"/>
      <c r="F25" s="188"/>
      <c r="G25" s="188"/>
      <c r="H25" s="188"/>
      <c r="I25" s="188"/>
    </row>
  </sheetData>
  <sortState ref="B8:H15">
    <sortCondition ref="B8:B15"/>
  </sortState>
  <mergeCells count="16">
    <mergeCell ref="F25:I25"/>
    <mergeCell ref="A18:B18"/>
    <mergeCell ref="C18:D18"/>
    <mergeCell ref="A21:B21"/>
    <mergeCell ref="C21:D21"/>
    <mergeCell ref="F24:I24"/>
    <mergeCell ref="A16:F16"/>
    <mergeCell ref="A2:H2"/>
    <mergeCell ref="A3:H3"/>
    <mergeCell ref="A5:A6"/>
    <mergeCell ref="B5:B6"/>
    <mergeCell ref="D5:E5"/>
    <mergeCell ref="F5:F6"/>
    <mergeCell ref="G5:G6"/>
    <mergeCell ref="H5:H6"/>
    <mergeCell ref="C5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  <headerFooter>
    <oddHeader>&amp;RZałącznik 4.3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Normal="100" workbookViewId="0">
      <selection activeCell="H5" sqref="H5:H6"/>
    </sheetView>
  </sheetViews>
  <sheetFormatPr defaultRowHeight="15" x14ac:dyDescent="0.25"/>
  <cols>
    <col min="1" max="1" width="4.28515625" style="19" customWidth="1"/>
    <col min="2" max="2" width="48" style="19" customWidth="1"/>
    <col min="3" max="3" width="9.5703125" style="19" customWidth="1"/>
    <col min="4" max="5" width="12.7109375" style="19" customWidth="1"/>
    <col min="6" max="6" width="13.7109375" style="19" customWidth="1"/>
    <col min="7" max="7" width="21.28515625" style="19" customWidth="1"/>
    <col min="8" max="8" width="23" style="19" customWidth="1"/>
    <col min="9" max="16384" width="9.140625" style="19"/>
  </cols>
  <sheetData>
    <row r="1" spans="1:8" ht="11.25" customHeight="1" x14ac:dyDescent="0.25">
      <c r="A1" s="11"/>
      <c r="B1" s="20"/>
      <c r="C1" s="20"/>
      <c r="D1" s="11"/>
      <c r="E1" s="11"/>
      <c r="F1" s="11"/>
      <c r="G1" s="11"/>
      <c r="H1" s="11"/>
    </row>
    <row r="2" spans="1:8" x14ac:dyDescent="0.25">
      <c r="A2" s="171" t="s">
        <v>0</v>
      </c>
      <c r="B2" s="171"/>
      <c r="C2" s="171"/>
      <c r="D2" s="171"/>
      <c r="E2" s="171"/>
      <c r="F2" s="171"/>
      <c r="G2" s="171"/>
      <c r="H2" s="171"/>
    </row>
    <row r="3" spans="1:8" x14ac:dyDescent="0.25">
      <c r="A3" s="192" t="s">
        <v>105</v>
      </c>
      <c r="B3" s="192"/>
      <c r="C3" s="192"/>
      <c r="D3" s="192"/>
      <c r="E3" s="192"/>
      <c r="F3" s="192"/>
      <c r="G3" s="192"/>
      <c r="H3" s="192"/>
    </row>
    <row r="4" spans="1:8" ht="12.75" customHeight="1" thickBot="1" x14ac:dyDescent="0.3">
      <c r="A4" s="11"/>
      <c r="B4" s="20"/>
      <c r="C4" s="20"/>
      <c r="D4" s="11"/>
      <c r="E4" s="11"/>
      <c r="F4" s="11"/>
      <c r="G4" s="11"/>
      <c r="H4" s="11"/>
    </row>
    <row r="5" spans="1:8" ht="24.95" customHeight="1" x14ac:dyDescent="0.25">
      <c r="A5" s="172" t="s">
        <v>1</v>
      </c>
      <c r="B5" s="193" t="s">
        <v>2</v>
      </c>
      <c r="C5" s="176" t="s">
        <v>3</v>
      </c>
      <c r="D5" s="174" t="s">
        <v>4</v>
      </c>
      <c r="E5" s="174"/>
      <c r="F5" s="174" t="s">
        <v>117</v>
      </c>
      <c r="G5" s="195" t="s">
        <v>118</v>
      </c>
      <c r="H5" s="180" t="s">
        <v>119</v>
      </c>
    </row>
    <row r="6" spans="1:8" ht="24.95" customHeight="1" thickBot="1" x14ac:dyDescent="0.3">
      <c r="A6" s="173"/>
      <c r="B6" s="194"/>
      <c r="C6" s="177"/>
      <c r="D6" s="48" t="s">
        <v>5</v>
      </c>
      <c r="E6" s="48" t="s">
        <v>6</v>
      </c>
      <c r="F6" s="175"/>
      <c r="G6" s="179"/>
      <c r="H6" s="181"/>
    </row>
    <row r="7" spans="1:8" ht="17.25" customHeight="1" thickBot="1" x14ac:dyDescent="0.3">
      <c r="A7" s="154">
        <v>1</v>
      </c>
      <c r="B7" s="159">
        <v>2</v>
      </c>
      <c r="C7" s="156">
        <v>3</v>
      </c>
      <c r="D7" s="159">
        <v>4</v>
      </c>
      <c r="E7" s="156">
        <v>5</v>
      </c>
      <c r="F7" s="159">
        <v>6</v>
      </c>
      <c r="G7" s="156">
        <v>7</v>
      </c>
      <c r="H7" s="160">
        <v>8</v>
      </c>
    </row>
    <row r="8" spans="1:8" ht="30" x14ac:dyDescent="0.25">
      <c r="A8" s="6">
        <v>1</v>
      </c>
      <c r="B8" s="94" t="s">
        <v>268</v>
      </c>
      <c r="C8" s="84" t="s">
        <v>9</v>
      </c>
      <c r="D8" s="89">
        <v>160</v>
      </c>
      <c r="E8" s="84">
        <v>550</v>
      </c>
      <c r="F8" s="27"/>
      <c r="G8" s="148">
        <f t="shared" ref="G8" si="0">ROUND(D8*F8,2)</f>
        <v>0</v>
      </c>
      <c r="H8" s="158">
        <f t="shared" ref="H8" si="1">ROUND(E8*F8,2)</f>
        <v>0</v>
      </c>
    </row>
    <row r="9" spans="1:8" ht="45" x14ac:dyDescent="0.25">
      <c r="A9" s="6">
        <v>2</v>
      </c>
      <c r="B9" s="87" t="s">
        <v>269</v>
      </c>
      <c r="C9" s="84" t="s">
        <v>14</v>
      </c>
      <c r="D9" s="91">
        <v>1200</v>
      </c>
      <c r="E9" s="92">
        <v>3500</v>
      </c>
      <c r="F9" s="27"/>
      <c r="G9" s="148">
        <f t="shared" ref="G9:G18" si="2">ROUND(D9*F9,2)</f>
        <v>0</v>
      </c>
      <c r="H9" s="158">
        <f t="shared" ref="H9:H18" si="3">ROUND(E9*F9,2)</f>
        <v>0</v>
      </c>
    </row>
    <row r="10" spans="1:8" ht="21" customHeight="1" x14ac:dyDescent="0.25">
      <c r="A10" s="6">
        <v>3</v>
      </c>
      <c r="B10" s="87" t="s">
        <v>91</v>
      </c>
      <c r="C10" s="84" t="s">
        <v>8</v>
      </c>
      <c r="D10" s="89">
        <v>280</v>
      </c>
      <c r="E10" s="84">
        <v>670</v>
      </c>
      <c r="F10" s="27"/>
      <c r="G10" s="148">
        <f t="shared" si="2"/>
        <v>0</v>
      </c>
      <c r="H10" s="158">
        <f t="shared" si="3"/>
        <v>0</v>
      </c>
    </row>
    <row r="11" spans="1:8" ht="45" x14ac:dyDescent="0.25">
      <c r="A11" s="6">
        <v>4</v>
      </c>
      <c r="B11" s="87" t="s">
        <v>112</v>
      </c>
      <c r="C11" s="84" t="s">
        <v>9</v>
      </c>
      <c r="D11" s="89">
        <v>85</v>
      </c>
      <c r="E11" s="84">
        <v>300</v>
      </c>
      <c r="F11" s="27"/>
      <c r="G11" s="148">
        <f t="shared" si="2"/>
        <v>0</v>
      </c>
      <c r="H11" s="158">
        <f t="shared" si="3"/>
        <v>0</v>
      </c>
    </row>
    <row r="12" spans="1:8" ht="22.5" customHeight="1" x14ac:dyDescent="0.25">
      <c r="A12" s="6">
        <v>5</v>
      </c>
      <c r="B12" s="87" t="s">
        <v>113</v>
      </c>
      <c r="C12" s="84" t="s">
        <v>9</v>
      </c>
      <c r="D12" s="89">
        <v>2600</v>
      </c>
      <c r="E12" s="84">
        <v>6000</v>
      </c>
      <c r="F12" s="27"/>
      <c r="G12" s="148">
        <f t="shared" si="2"/>
        <v>0</v>
      </c>
      <c r="H12" s="158">
        <f t="shared" si="3"/>
        <v>0</v>
      </c>
    </row>
    <row r="13" spans="1:8" ht="30" x14ac:dyDescent="0.25">
      <c r="A13" s="6">
        <v>6</v>
      </c>
      <c r="B13" s="87" t="s">
        <v>114</v>
      </c>
      <c r="C13" s="84" t="s">
        <v>8</v>
      </c>
      <c r="D13" s="89">
        <v>100</v>
      </c>
      <c r="E13" s="84">
        <v>350</v>
      </c>
      <c r="F13" s="27"/>
      <c r="G13" s="148">
        <f t="shared" si="2"/>
        <v>0</v>
      </c>
      <c r="H13" s="158">
        <f t="shared" si="3"/>
        <v>0</v>
      </c>
    </row>
    <row r="14" spans="1:8" ht="30" x14ac:dyDescent="0.25">
      <c r="A14" s="6">
        <v>7</v>
      </c>
      <c r="B14" s="87" t="s">
        <v>277</v>
      </c>
      <c r="C14" s="84" t="s">
        <v>8</v>
      </c>
      <c r="D14" s="89">
        <v>80</v>
      </c>
      <c r="E14" s="84">
        <v>190</v>
      </c>
      <c r="F14" s="27"/>
      <c r="G14" s="148">
        <f t="shared" si="2"/>
        <v>0</v>
      </c>
      <c r="H14" s="158">
        <f t="shared" si="3"/>
        <v>0</v>
      </c>
    </row>
    <row r="15" spans="1:8" ht="60" x14ac:dyDescent="0.25">
      <c r="A15" s="6">
        <v>8</v>
      </c>
      <c r="B15" s="87" t="s">
        <v>115</v>
      </c>
      <c r="C15" s="84" t="s">
        <v>14</v>
      </c>
      <c r="D15" s="91">
        <v>900</v>
      </c>
      <c r="E15" s="92">
        <v>4000</v>
      </c>
      <c r="F15" s="27"/>
      <c r="G15" s="148">
        <f t="shared" si="2"/>
        <v>0</v>
      </c>
      <c r="H15" s="158">
        <f t="shared" si="3"/>
        <v>0</v>
      </c>
    </row>
    <row r="16" spans="1:8" ht="18.75" customHeight="1" x14ac:dyDescent="0.25">
      <c r="A16" s="6">
        <v>9</v>
      </c>
      <c r="B16" s="87" t="s">
        <v>191</v>
      </c>
      <c r="C16" s="84" t="s">
        <v>9</v>
      </c>
      <c r="D16" s="91">
        <v>40</v>
      </c>
      <c r="E16" s="92">
        <v>80</v>
      </c>
      <c r="F16" s="27"/>
      <c r="G16" s="148">
        <f t="shared" si="2"/>
        <v>0</v>
      </c>
      <c r="H16" s="158">
        <f t="shared" si="3"/>
        <v>0</v>
      </c>
    </row>
    <row r="17" spans="1:9" ht="20.25" customHeight="1" x14ac:dyDescent="0.25">
      <c r="A17" s="6">
        <v>10</v>
      </c>
      <c r="B17" s="87" t="s">
        <v>192</v>
      </c>
      <c r="C17" s="84" t="s">
        <v>9</v>
      </c>
      <c r="D17" s="89">
        <v>20</v>
      </c>
      <c r="E17" s="84">
        <v>80</v>
      </c>
      <c r="F17" s="27"/>
      <c r="G17" s="148">
        <f t="shared" si="2"/>
        <v>0</v>
      </c>
      <c r="H17" s="158">
        <f t="shared" si="3"/>
        <v>0</v>
      </c>
    </row>
    <row r="18" spans="1:9" ht="30.75" thickBot="1" x14ac:dyDescent="0.3">
      <c r="A18" s="6">
        <v>11</v>
      </c>
      <c r="B18" s="90" t="s">
        <v>209</v>
      </c>
      <c r="C18" s="85" t="s">
        <v>8</v>
      </c>
      <c r="D18" s="93">
        <v>35</v>
      </c>
      <c r="E18" s="85">
        <v>90</v>
      </c>
      <c r="F18" s="28"/>
      <c r="G18" s="148">
        <f t="shared" si="2"/>
        <v>0</v>
      </c>
      <c r="H18" s="158">
        <f t="shared" si="3"/>
        <v>0</v>
      </c>
    </row>
    <row r="19" spans="1:9" ht="21.75" customHeight="1" thickBot="1" x14ac:dyDescent="0.3">
      <c r="A19" s="204" t="s">
        <v>7</v>
      </c>
      <c r="B19" s="205"/>
      <c r="C19" s="205"/>
      <c r="D19" s="205"/>
      <c r="E19" s="205"/>
      <c r="F19" s="205"/>
      <c r="G19" s="60">
        <f>SUM(G8:G18)</f>
        <v>0</v>
      </c>
      <c r="H19" s="61">
        <f>SUM(H8:H18)</f>
        <v>0</v>
      </c>
    </row>
    <row r="20" spans="1:9" x14ac:dyDescent="0.25">
      <c r="A20" s="11"/>
      <c r="B20" s="20"/>
      <c r="C20" s="20"/>
      <c r="D20" s="11"/>
      <c r="E20" s="18"/>
      <c r="F20" s="18"/>
      <c r="G20" s="18"/>
      <c r="H20" s="18"/>
    </row>
    <row r="21" spans="1:9" ht="15" customHeight="1" x14ac:dyDescent="0.25">
      <c r="A21" s="189" t="s">
        <v>189</v>
      </c>
      <c r="B21" s="189"/>
      <c r="C21" s="200">
        <f>G19</f>
        <v>0</v>
      </c>
      <c r="D21" s="201"/>
      <c r="E21" s="33"/>
      <c r="F21" s="33"/>
      <c r="G21" s="33"/>
      <c r="H21" s="33"/>
      <c r="I21" s="33"/>
    </row>
    <row r="22" spans="1:9" x14ac:dyDescent="0.25">
      <c r="A22" s="46"/>
      <c r="B22" s="46"/>
      <c r="C22" s="33"/>
      <c r="D22" s="33"/>
      <c r="E22" s="33"/>
      <c r="F22" s="33"/>
      <c r="G22" s="33"/>
      <c r="H22" s="33"/>
      <c r="I22" s="33"/>
    </row>
    <row r="23" spans="1:9" x14ac:dyDescent="0.25">
      <c r="A23" s="56"/>
      <c r="B23" s="56"/>
      <c r="C23" s="33"/>
      <c r="D23" s="33"/>
      <c r="E23" s="33"/>
      <c r="F23" s="33"/>
      <c r="G23" s="33"/>
      <c r="H23" s="33"/>
      <c r="I23" s="33"/>
    </row>
    <row r="24" spans="1:9" x14ac:dyDescent="0.25">
      <c r="A24" s="185" t="s">
        <v>190</v>
      </c>
      <c r="B24" s="185"/>
      <c r="C24" s="200">
        <f>H19</f>
        <v>0</v>
      </c>
      <c r="D24" s="201"/>
      <c r="E24" s="33"/>
      <c r="F24" s="33"/>
      <c r="G24" s="33"/>
      <c r="H24" s="33"/>
      <c r="I24" s="33"/>
    </row>
    <row r="27" spans="1:9" x14ac:dyDescent="0.25">
      <c r="A27" s="12"/>
      <c r="B27" s="10" t="s">
        <v>184</v>
      </c>
      <c r="C27" s="10"/>
      <c r="D27" s="10"/>
      <c r="E27" s="10"/>
      <c r="F27" s="188"/>
      <c r="G27" s="188"/>
      <c r="H27" s="188"/>
      <c r="I27" s="188"/>
    </row>
    <row r="28" spans="1:9" x14ac:dyDescent="0.25">
      <c r="A28" s="12"/>
      <c r="B28" s="10"/>
      <c r="C28" s="10"/>
      <c r="D28" s="98"/>
      <c r="E28" s="98"/>
      <c r="F28" s="188"/>
      <c r="G28" s="188"/>
      <c r="H28" s="188"/>
      <c r="I28" s="188"/>
    </row>
  </sheetData>
  <sortState ref="B8:H17">
    <sortCondition ref="B8:B17"/>
  </sortState>
  <mergeCells count="16">
    <mergeCell ref="F28:I28"/>
    <mergeCell ref="A21:B21"/>
    <mergeCell ref="C21:D21"/>
    <mergeCell ref="A24:B24"/>
    <mergeCell ref="C24:D24"/>
    <mergeCell ref="F27:I27"/>
    <mergeCell ref="A19:F19"/>
    <mergeCell ref="A2:H2"/>
    <mergeCell ref="A3:H3"/>
    <mergeCell ref="A5:A6"/>
    <mergeCell ref="B5:B6"/>
    <mergeCell ref="D5:E5"/>
    <mergeCell ref="F5:F6"/>
    <mergeCell ref="G5:G6"/>
    <mergeCell ref="H5:H6"/>
    <mergeCell ref="C5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>
    <oddHeader>&amp;RZałącznik 4.4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112" zoomScaleNormal="112" workbookViewId="0">
      <selection activeCell="A3" sqref="A3:H3"/>
    </sheetView>
  </sheetViews>
  <sheetFormatPr defaultRowHeight="15" x14ac:dyDescent="0.25"/>
  <cols>
    <col min="1" max="1" width="4.28515625" style="19" customWidth="1"/>
    <col min="2" max="2" width="44.5703125" style="19" customWidth="1"/>
    <col min="3" max="3" width="8.7109375" style="19" customWidth="1"/>
    <col min="4" max="5" width="12.7109375" style="19" customWidth="1"/>
    <col min="6" max="6" width="13.28515625" style="19" customWidth="1"/>
    <col min="7" max="8" width="21.28515625" style="19" customWidth="1"/>
    <col min="9" max="9" width="4.140625" style="19" customWidth="1"/>
    <col min="10" max="16384" width="9.140625" style="19"/>
  </cols>
  <sheetData>
    <row r="1" spans="1:9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71" t="s">
        <v>0</v>
      </c>
      <c r="B2" s="171"/>
      <c r="C2" s="171"/>
      <c r="D2" s="171"/>
      <c r="E2" s="171"/>
      <c r="F2" s="171"/>
      <c r="G2" s="171"/>
      <c r="H2" s="171"/>
      <c r="I2" s="12"/>
    </row>
    <row r="3" spans="1:9" x14ac:dyDescent="0.25">
      <c r="A3" s="171" t="s">
        <v>102</v>
      </c>
      <c r="B3" s="171"/>
      <c r="C3" s="171"/>
      <c r="D3" s="171"/>
      <c r="E3" s="171"/>
      <c r="F3" s="171"/>
      <c r="G3" s="171"/>
      <c r="H3" s="171"/>
      <c r="I3" s="12"/>
    </row>
    <row r="4" spans="1:9" ht="15.75" thickBot="1" x14ac:dyDescent="0.3">
      <c r="A4" s="12"/>
      <c r="B4" s="12"/>
      <c r="C4" s="12"/>
      <c r="D4" s="12"/>
      <c r="E4" s="12"/>
      <c r="F4" s="12"/>
      <c r="G4" s="12"/>
      <c r="H4" s="12"/>
      <c r="I4" s="12"/>
    </row>
    <row r="5" spans="1:9" ht="21.75" customHeight="1" thickBot="1" x14ac:dyDescent="0.3">
      <c r="A5" s="209" t="s">
        <v>1</v>
      </c>
      <c r="B5" s="206" t="s">
        <v>2</v>
      </c>
      <c r="C5" s="212" t="s">
        <v>3</v>
      </c>
      <c r="D5" s="207" t="s">
        <v>4</v>
      </c>
      <c r="E5" s="208"/>
      <c r="F5" s="206" t="s">
        <v>117</v>
      </c>
      <c r="G5" s="210" t="s">
        <v>118</v>
      </c>
      <c r="H5" s="211" t="s">
        <v>119</v>
      </c>
      <c r="I5" s="12"/>
    </row>
    <row r="6" spans="1:9" ht="24" customHeight="1" thickBot="1" x14ac:dyDescent="0.3">
      <c r="A6" s="209"/>
      <c r="B6" s="206"/>
      <c r="C6" s="213"/>
      <c r="D6" s="136" t="s">
        <v>5</v>
      </c>
      <c r="E6" s="136" t="s">
        <v>6</v>
      </c>
      <c r="F6" s="206"/>
      <c r="G6" s="210"/>
      <c r="H6" s="211"/>
      <c r="I6" s="12"/>
    </row>
    <row r="7" spans="1:9" ht="15.75" thickBot="1" x14ac:dyDescent="0.3">
      <c r="A7" s="161">
        <v>1</v>
      </c>
      <c r="B7" s="162">
        <v>2</v>
      </c>
      <c r="C7" s="162">
        <v>3</v>
      </c>
      <c r="D7" s="162">
        <v>4</v>
      </c>
      <c r="E7" s="162">
        <v>5</v>
      </c>
      <c r="F7" s="162">
        <v>6</v>
      </c>
      <c r="G7" s="162">
        <v>7</v>
      </c>
      <c r="H7" s="162">
        <v>8</v>
      </c>
      <c r="I7" s="12"/>
    </row>
    <row r="8" spans="1:9" ht="24.95" customHeight="1" thickBot="1" x14ac:dyDescent="0.3">
      <c r="A8" s="137">
        <v>1</v>
      </c>
      <c r="B8" s="90" t="s">
        <v>31</v>
      </c>
      <c r="C8" s="138" t="s">
        <v>14</v>
      </c>
      <c r="D8" s="85">
        <v>3500</v>
      </c>
      <c r="E8" s="85">
        <v>8000</v>
      </c>
      <c r="F8" s="139"/>
      <c r="G8" s="148">
        <f t="shared" ref="G8" si="0">ROUND(D8*F8,2)</f>
        <v>0</v>
      </c>
      <c r="H8" s="158">
        <f t="shared" ref="H8" si="1">ROUND(E8*F8,2)</f>
        <v>0</v>
      </c>
      <c r="I8" s="12"/>
    </row>
    <row r="9" spans="1:9" ht="23.25" customHeight="1" thickBot="1" x14ac:dyDescent="0.3">
      <c r="A9" s="214" t="s">
        <v>7</v>
      </c>
      <c r="B9" s="215"/>
      <c r="C9" s="215"/>
      <c r="D9" s="215"/>
      <c r="E9" s="215"/>
      <c r="F9" s="216"/>
      <c r="G9" s="64">
        <f>G8</f>
        <v>0</v>
      </c>
      <c r="H9" s="64">
        <f>H8</f>
        <v>0</v>
      </c>
      <c r="I9" s="12"/>
    </row>
    <row r="10" spans="1:9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9" ht="15" customHeight="1" x14ac:dyDescent="0.25">
      <c r="A11" s="189" t="s">
        <v>193</v>
      </c>
      <c r="B11" s="189"/>
      <c r="C11" s="200">
        <f>G9</f>
        <v>0</v>
      </c>
      <c r="D11" s="201"/>
      <c r="E11" s="33"/>
      <c r="F11" s="33"/>
      <c r="G11" s="33"/>
      <c r="H11" s="33"/>
      <c r="I11" s="33"/>
    </row>
    <row r="12" spans="1:9" x14ac:dyDescent="0.25">
      <c r="A12" s="46"/>
      <c r="B12" s="46"/>
      <c r="C12" s="33"/>
      <c r="D12" s="33"/>
      <c r="E12" s="33"/>
      <c r="F12" s="33"/>
      <c r="G12" s="33"/>
      <c r="H12" s="33"/>
      <c r="I12" s="33"/>
    </row>
    <row r="13" spans="1:9" x14ac:dyDescent="0.25">
      <c r="A13" s="56"/>
      <c r="B13" s="56"/>
      <c r="C13" s="33"/>
      <c r="D13" s="33"/>
      <c r="E13" s="33"/>
      <c r="F13" s="33"/>
      <c r="G13" s="33"/>
      <c r="H13" s="33"/>
      <c r="I13" s="33"/>
    </row>
    <row r="14" spans="1:9" x14ac:dyDescent="0.25">
      <c r="A14" s="185" t="s">
        <v>194</v>
      </c>
      <c r="B14" s="185"/>
      <c r="C14" s="200">
        <f>H9</f>
        <v>0</v>
      </c>
      <c r="D14" s="201"/>
      <c r="E14" s="33"/>
      <c r="F14" s="33"/>
      <c r="G14" s="33"/>
      <c r="H14" s="33"/>
      <c r="I14" s="33"/>
    </row>
    <row r="17" spans="1:9" x14ac:dyDescent="0.25">
      <c r="A17" s="12"/>
      <c r="B17" s="10" t="s">
        <v>184</v>
      </c>
      <c r="C17" s="10"/>
      <c r="D17" s="10"/>
      <c r="E17" s="10"/>
      <c r="F17" s="188"/>
      <c r="G17" s="188"/>
      <c r="H17" s="188"/>
      <c r="I17" s="188"/>
    </row>
    <row r="18" spans="1:9" x14ac:dyDescent="0.25">
      <c r="A18" s="12"/>
      <c r="B18" s="10"/>
      <c r="C18" s="10"/>
      <c r="D18" s="98"/>
      <c r="E18" s="98"/>
      <c r="F18" s="188"/>
      <c r="G18" s="188"/>
      <c r="H18" s="188"/>
      <c r="I18" s="188"/>
    </row>
  </sheetData>
  <mergeCells count="16">
    <mergeCell ref="F18:I18"/>
    <mergeCell ref="C5:C6"/>
    <mergeCell ref="A11:B11"/>
    <mergeCell ref="C11:D11"/>
    <mergeCell ref="A14:B14"/>
    <mergeCell ref="C14:D14"/>
    <mergeCell ref="F17:I17"/>
    <mergeCell ref="A9:F9"/>
    <mergeCell ref="A2:H2"/>
    <mergeCell ref="A3:H3"/>
    <mergeCell ref="B5:B6"/>
    <mergeCell ref="F5:F6"/>
    <mergeCell ref="D5:E5"/>
    <mergeCell ref="A5:A6"/>
    <mergeCell ref="G5:G6"/>
    <mergeCell ref="H5:H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&amp;RZałącznik 4.5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opLeftCell="B1" zoomScaleNormal="100" workbookViewId="0">
      <selection activeCell="B2" sqref="B2:I2"/>
    </sheetView>
  </sheetViews>
  <sheetFormatPr defaultRowHeight="15" x14ac:dyDescent="0.25"/>
  <cols>
    <col min="1" max="1" width="0" style="31" hidden="1" customWidth="1"/>
    <col min="2" max="2" width="4.28515625" style="31" customWidth="1"/>
    <col min="3" max="3" width="45.5703125" style="31" customWidth="1"/>
    <col min="4" max="4" width="8.5703125" style="31" customWidth="1"/>
    <col min="5" max="6" width="12.7109375" style="31" customWidth="1"/>
    <col min="7" max="7" width="13.42578125" style="31" customWidth="1"/>
    <col min="8" max="8" width="22.7109375" style="31" customWidth="1"/>
    <col min="9" max="9" width="24.7109375" style="31" customWidth="1"/>
    <col min="10" max="10" width="4.85546875" style="31" customWidth="1"/>
    <col min="11" max="16384" width="9.140625" style="31"/>
  </cols>
  <sheetData>
    <row r="1" spans="2:9" x14ac:dyDescent="0.25">
      <c r="B1" s="22"/>
      <c r="C1" s="22"/>
      <c r="D1" s="22"/>
      <c r="E1" s="22"/>
      <c r="F1" s="22"/>
      <c r="G1" s="22"/>
      <c r="H1" s="22"/>
      <c r="I1" s="32"/>
    </row>
    <row r="2" spans="2:9" x14ac:dyDescent="0.25">
      <c r="B2" s="222" t="s">
        <v>0</v>
      </c>
      <c r="C2" s="222"/>
      <c r="D2" s="222"/>
      <c r="E2" s="222"/>
      <c r="F2" s="222"/>
      <c r="G2" s="222"/>
      <c r="H2" s="222"/>
      <c r="I2" s="222"/>
    </row>
    <row r="3" spans="2:9" x14ac:dyDescent="0.25">
      <c r="B3" s="222" t="s">
        <v>106</v>
      </c>
      <c r="C3" s="222"/>
      <c r="D3" s="222"/>
      <c r="E3" s="222"/>
      <c r="F3" s="222"/>
      <c r="G3" s="222"/>
      <c r="H3" s="222"/>
      <c r="I3" s="222"/>
    </row>
    <row r="4" spans="2:9" ht="15.75" thickBot="1" x14ac:dyDescent="0.3">
      <c r="I4" s="23"/>
    </row>
    <row r="5" spans="2:9" ht="20.25" customHeight="1" thickBot="1" x14ac:dyDescent="0.3">
      <c r="B5" s="223" t="s">
        <v>1</v>
      </c>
      <c r="C5" s="227" t="s">
        <v>2</v>
      </c>
      <c r="D5" s="220" t="s">
        <v>3</v>
      </c>
      <c r="E5" s="227" t="s">
        <v>4</v>
      </c>
      <c r="F5" s="230"/>
      <c r="G5" s="229" t="s">
        <v>117</v>
      </c>
      <c r="H5" s="226" t="s">
        <v>118</v>
      </c>
      <c r="I5" s="225" t="s">
        <v>119</v>
      </c>
    </row>
    <row r="6" spans="2:9" ht="24.75" customHeight="1" thickBot="1" x14ac:dyDescent="0.3">
      <c r="B6" s="224"/>
      <c r="C6" s="228"/>
      <c r="D6" s="221"/>
      <c r="E6" s="49" t="s">
        <v>5</v>
      </c>
      <c r="F6" s="49" t="s">
        <v>6</v>
      </c>
      <c r="G6" s="229"/>
      <c r="H6" s="226"/>
      <c r="I6" s="225"/>
    </row>
    <row r="7" spans="2:9" s="33" customFormat="1" ht="15" customHeight="1" thickBot="1" x14ac:dyDescent="0.3">
      <c r="B7" s="62">
        <v>1</v>
      </c>
      <c r="C7" s="63">
        <v>2</v>
      </c>
      <c r="D7" s="62">
        <v>3</v>
      </c>
      <c r="E7" s="63">
        <v>4</v>
      </c>
      <c r="F7" s="62">
        <v>5</v>
      </c>
      <c r="G7" s="63">
        <v>6</v>
      </c>
      <c r="H7" s="62">
        <v>7</v>
      </c>
      <c r="I7" s="63">
        <v>8</v>
      </c>
    </row>
    <row r="8" spans="2:9" s="33" customFormat="1" ht="24.95" customHeight="1" x14ac:dyDescent="0.25">
      <c r="B8" s="130" t="s">
        <v>10</v>
      </c>
      <c r="C8" s="217" t="s">
        <v>11</v>
      </c>
      <c r="D8" s="218"/>
      <c r="E8" s="218"/>
      <c r="F8" s="218"/>
      <c r="G8" s="219"/>
      <c r="H8" s="131"/>
      <c r="I8" s="132"/>
    </row>
    <row r="9" spans="2:9" s="33" customFormat="1" ht="30" x14ac:dyDescent="0.25">
      <c r="B9" s="6">
        <v>1</v>
      </c>
      <c r="C9" s="82" t="s">
        <v>44</v>
      </c>
      <c r="D9" s="3" t="s">
        <v>8</v>
      </c>
      <c r="E9" s="84">
        <v>150</v>
      </c>
      <c r="F9" s="84">
        <v>400</v>
      </c>
      <c r="G9" s="24"/>
      <c r="H9" s="148">
        <f t="shared" ref="H9" si="0">ROUND(E9*G9,2)</f>
        <v>0</v>
      </c>
      <c r="I9" s="158">
        <f t="shared" ref="I9" si="1">ROUND(F9*G9,2)</f>
        <v>0</v>
      </c>
    </row>
    <row r="10" spans="2:9" s="33" customFormat="1" ht="30" x14ac:dyDescent="0.25">
      <c r="B10" s="6">
        <v>2</v>
      </c>
      <c r="C10" s="94" t="s">
        <v>39</v>
      </c>
      <c r="D10" s="3" t="s">
        <v>8</v>
      </c>
      <c r="E10" s="126">
        <v>150</v>
      </c>
      <c r="F10" s="126">
        <v>400</v>
      </c>
      <c r="G10" s="17"/>
      <c r="H10" s="148">
        <f t="shared" ref="H10:H12" si="2">ROUND(E10*G10,2)</f>
        <v>0</v>
      </c>
      <c r="I10" s="158">
        <f t="shared" ref="I10:I12" si="3">ROUND(F10*G10,2)</f>
        <v>0</v>
      </c>
    </row>
    <row r="11" spans="2:9" s="33" customFormat="1" ht="24.75" customHeight="1" x14ac:dyDescent="0.25">
      <c r="B11" s="6">
        <v>3</v>
      </c>
      <c r="C11" s="95" t="s">
        <v>30</v>
      </c>
      <c r="D11" s="3" t="s">
        <v>8</v>
      </c>
      <c r="E11" s="84">
        <v>300</v>
      </c>
      <c r="F11" s="84">
        <v>700</v>
      </c>
      <c r="G11" s="24"/>
      <c r="H11" s="148">
        <f t="shared" si="2"/>
        <v>0</v>
      </c>
      <c r="I11" s="158">
        <f t="shared" si="3"/>
        <v>0</v>
      </c>
    </row>
    <row r="12" spans="2:9" s="33" customFormat="1" ht="53.25" customHeight="1" x14ac:dyDescent="0.25">
      <c r="B12" s="6">
        <v>4</v>
      </c>
      <c r="C12" s="82" t="s">
        <v>210</v>
      </c>
      <c r="D12" s="3" t="s">
        <v>8</v>
      </c>
      <c r="E12" s="84">
        <v>60</v>
      </c>
      <c r="F12" s="84">
        <v>180</v>
      </c>
      <c r="G12" s="24"/>
      <c r="H12" s="148">
        <f t="shared" si="2"/>
        <v>0</v>
      </c>
      <c r="I12" s="158">
        <f t="shared" si="3"/>
        <v>0</v>
      </c>
    </row>
    <row r="13" spans="2:9" s="33" customFormat="1" ht="24.75" customHeight="1" x14ac:dyDescent="0.25">
      <c r="B13" s="133" t="s">
        <v>12</v>
      </c>
      <c r="C13" s="231" t="s">
        <v>116</v>
      </c>
      <c r="D13" s="232"/>
      <c r="E13" s="232"/>
      <c r="F13" s="232"/>
      <c r="G13" s="232"/>
      <c r="H13" s="134"/>
      <c r="I13" s="135"/>
    </row>
    <row r="14" spans="2:9" s="33" customFormat="1" ht="45.75" thickBot="1" x14ac:dyDescent="0.3">
      <c r="B14" s="25">
        <v>1</v>
      </c>
      <c r="C14" s="127" t="s">
        <v>211</v>
      </c>
      <c r="D14" s="4" t="s">
        <v>14</v>
      </c>
      <c r="E14" s="85">
        <v>50</v>
      </c>
      <c r="F14" s="85">
        <v>95</v>
      </c>
      <c r="G14" s="26"/>
      <c r="H14" s="148">
        <f t="shared" ref="H14" si="4">ROUND(E14*G14,2)</f>
        <v>0</v>
      </c>
      <c r="I14" s="158">
        <f t="shared" ref="I14" si="5">ROUND(F14*G14,2)</f>
        <v>0</v>
      </c>
    </row>
    <row r="15" spans="2:9" s="33" customFormat="1" ht="24.75" customHeight="1" thickBot="1" x14ac:dyDescent="0.3">
      <c r="B15" s="204" t="s">
        <v>7</v>
      </c>
      <c r="C15" s="205"/>
      <c r="D15" s="205"/>
      <c r="E15" s="205"/>
      <c r="F15" s="205"/>
      <c r="G15" s="205"/>
      <c r="H15" s="128">
        <f>SUM(H9:H14)</f>
        <v>0</v>
      </c>
      <c r="I15" s="129">
        <f>SUM(I9:I14)</f>
        <v>0</v>
      </c>
    </row>
    <row r="16" spans="2:9" s="33" customFormat="1" x14ac:dyDescent="0.25">
      <c r="H16" s="125"/>
      <c r="I16" s="125"/>
    </row>
    <row r="17" spans="2:10" ht="15" customHeight="1" x14ac:dyDescent="0.25">
      <c r="B17" s="189" t="s">
        <v>195</v>
      </c>
      <c r="C17" s="189"/>
      <c r="D17" s="200">
        <f>H15</f>
        <v>0</v>
      </c>
      <c r="E17" s="201"/>
      <c r="F17" s="33"/>
      <c r="G17" s="33"/>
      <c r="H17" s="33"/>
      <c r="I17" s="33"/>
      <c r="J17" s="33"/>
    </row>
    <row r="18" spans="2:10" x14ac:dyDescent="0.25">
      <c r="B18" s="46"/>
      <c r="C18" s="46"/>
      <c r="D18" s="33"/>
      <c r="E18" s="33"/>
      <c r="F18" s="33"/>
      <c r="G18" s="33"/>
      <c r="H18" s="33"/>
      <c r="I18" s="33"/>
      <c r="J18" s="33"/>
    </row>
    <row r="19" spans="2:10" x14ac:dyDescent="0.25">
      <c r="B19" s="56"/>
      <c r="C19" s="56"/>
      <c r="D19" s="33"/>
      <c r="E19" s="33"/>
      <c r="F19" s="33"/>
      <c r="G19" s="33"/>
      <c r="H19" s="33"/>
      <c r="I19" s="33"/>
      <c r="J19" s="33"/>
    </row>
    <row r="20" spans="2:10" x14ac:dyDescent="0.25">
      <c r="B20" s="185" t="s">
        <v>196</v>
      </c>
      <c r="C20" s="185"/>
      <c r="D20" s="200">
        <f>I15</f>
        <v>0</v>
      </c>
      <c r="E20" s="201"/>
      <c r="F20" s="33"/>
      <c r="G20" s="33"/>
      <c r="H20" s="33"/>
      <c r="I20" s="33"/>
      <c r="J20" s="33"/>
    </row>
    <row r="21" spans="2:10" x14ac:dyDescent="0.25">
      <c r="B21" s="19"/>
      <c r="C21" s="19"/>
      <c r="D21" s="19"/>
      <c r="E21" s="19"/>
      <c r="F21" s="19"/>
      <c r="G21" s="19"/>
      <c r="H21" s="19"/>
      <c r="I21" s="19"/>
      <c r="J21" s="19"/>
    </row>
    <row r="22" spans="2:10" x14ac:dyDescent="0.25">
      <c r="B22" s="19"/>
      <c r="C22" s="19"/>
      <c r="D22" s="19"/>
      <c r="E22" s="19"/>
      <c r="F22" s="19"/>
      <c r="G22" s="19"/>
      <c r="H22" s="19"/>
      <c r="I22" s="19"/>
      <c r="J22" s="19"/>
    </row>
    <row r="23" spans="2:10" x14ac:dyDescent="0.25">
      <c r="B23" s="12"/>
      <c r="C23" s="10" t="s">
        <v>184</v>
      </c>
      <c r="D23" s="10"/>
      <c r="E23" s="10"/>
      <c r="F23" s="10"/>
      <c r="G23" s="188"/>
      <c r="H23" s="188"/>
      <c r="I23" s="188"/>
      <c r="J23" s="188"/>
    </row>
    <row r="24" spans="2:10" x14ac:dyDescent="0.25">
      <c r="B24" s="12"/>
      <c r="C24" s="10"/>
      <c r="D24" s="10"/>
      <c r="E24" s="98"/>
      <c r="F24" s="98"/>
      <c r="G24" s="188"/>
      <c r="H24" s="188"/>
      <c r="I24" s="188"/>
      <c r="J24" s="188"/>
    </row>
  </sheetData>
  <sortState ref="C9:I12">
    <sortCondition ref="C9:C12"/>
  </sortState>
  <mergeCells count="18">
    <mergeCell ref="B20:C20"/>
    <mergeCell ref="D20:E20"/>
    <mergeCell ref="G23:J23"/>
    <mergeCell ref="G24:J24"/>
    <mergeCell ref="C13:G13"/>
    <mergeCell ref="B15:G15"/>
    <mergeCell ref="C8:G8"/>
    <mergeCell ref="D5:D6"/>
    <mergeCell ref="B17:C17"/>
    <mergeCell ref="D17:E17"/>
    <mergeCell ref="B2:I2"/>
    <mergeCell ref="B3:I3"/>
    <mergeCell ref="B5:B6"/>
    <mergeCell ref="I5:I6"/>
    <mergeCell ref="H5:H6"/>
    <mergeCell ref="C5:C6"/>
    <mergeCell ref="G5:G6"/>
    <mergeCell ref="E5:F5"/>
  </mergeCells>
  <printOptions horizontalCentered="1"/>
  <pageMargins left="0.25" right="0.25" top="0.75" bottom="0.75" header="0.3" footer="0.3"/>
  <pageSetup paperSize="9" scale="95" orientation="landscape" r:id="rId1"/>
  <headerFooter>
    <oddHeader>&amp;RZałącznik 4.6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zoomScaleNormal="100" workbookViewId="0">
      <selection activeCell="L72" sqref="L72"/>
    </sheetView>
  </sheetViews>
  <sheetFormatPr defaultRowHeight="15" x14ac:dyDescent="0.25"/>
  <cols>
    <col min="1" max="1" width="4.7109375" style="31" customWidth="1"/>
    <col min="2" max="2" width="41.5703125" style="31" customWidth="1"/>
    <col min="3" max="3" width="9.5703125" style="31" customWidth="1"/>
    <col min="4" max="6" width="12.7109375" style="31" customWidth="1"/>
    <col min="7" max="7" width="21.28515625" style="31" customWidth="1"/>
    <col min="8" max="8" width="22.140625" style="31" customWidth="1"/>
    <col min="9" max="9" width="5.140625" style="31" customWidth="1"/>
    <col min="10" max="16384" width="9.140625" style="31"/>
  </cols>
  <sheetData>
    <row r="1" spans="1:8" ht="16.5" customHeight="1" x14ac:dyDescent="0.25">
      <c r="A1" s="239"/>
      <c r="B1" s="239"/>
      <c r="C1" s="239"/>
      <c r="D1" s="239"/>
      <c r="E1" s="239"/>
      <c r="F1" s="239"/>
      <c r="G1" s="239"/>
      <c r="H1" s="239"/>
    </row>
    <row r="2" spans="1:8" x14ac:dyDescent="0.25">
      <c r="A2" s="222" t="s">
        <v>0</v>
      </c>
      <c r="B2" s="222"/>
      <c r="C2" s="222"/>
      <c r="D2" s="222"/>
      <c r="E2" s="222"/>
      <c r="F2" s="222"/>
      <c r="G2" s="222"/>
      <c r="H2" s="222"/>
    </row>
    <row r="3" spans="1:8" x14ac:dyDescent="0.25">
      <c r="A3" s="99"/>
      <c r="B3" s="239" t="s">
        <v>107</v>
      </c>
      <c r="C3" s="239"/>
      <c r="D3" s="239"/>
      <c r="E3" s="239"/>
      <c r="F3" s="239"/>
      <c r="G3" s="239"/>
      <c r="H3" s="239"/>
    </row>
    <row r="4" spans="1:8" ht="15.75" thickBot="1" x14ac:dyDescent="0.3">
      <c r="A4" s="99"/>
      <c r="B4" s="99"/>
      <c r="C4" s="99"/>
      <c r="D4" s="99"/>
      <c r="E4" s="99"/>
      <c r="F4" s="99"/>
      <c r="G4" s="99"/>
      <c r="H4" s="99"/>
    </row>
    <row r="5" spans="1:8" ht="20.25" customHeight="1" x14ac:dyDescent="0.25">
      <c r="A5" s="240" t="s">
        <v>20</v>
      </c>
      <c r="B5" s="242" t="s">
        <v>21</v>
      </c>
      <c r="C5" s="242" t="s">
        <v>3</v>
      </c>
      <c r="D5" s="244" t="s">
        <v>22</v>
      </c>
      <c r="E5" s="244"/>
      <c r="F5" s="245" t="s">
        <v>23</v>
      </c>
      <c r="G5" s="178" t="s">
        <v>140</v>
      </c>
      <c r="H5" s="180" t="s">
        <v>139</v>
      </c>
    </row>
    <row r="6" spans="1:8" ht="24.75" customHeight="1" x14ac:dyDescent="0.25">
      <c r="A6" s="241"/>
      <c r="B6" s="243"/>
      <c r="C6" s="243"/>
      <c r="D6" s="100" t="s">
        <v>24</v>
      </c>
      <c r="E6" s="100" t="s">
        <v>25</v>
      </c>
      <c r="F6" s="246"/>
      <c r="G6" s="247"/>
      <c r="H6" s="248"/>
    </row>
    <row r="7" spans="1:8" ht="15" customHeight="1" thickBot="1" x14ac:dyDescent="0.3">
      <c r="A7" s="163">
        <v>1</v>
      </c>
      <c r="B7" s="164">
        <v>2</v>
      </c>
      <c r="C7" s="164">
        <v>3</v>
      </c>
      <c r="D7" s="164">
        <v>4</v>
      </c>
      <c r="E7" s="164">
        <v>5</v>
      </c>
      <c r="F7" s="164">
        <v>6</v>
      </c>
      <c r="G7" s="164">
        <v>7</v>
      </c>
      <c r="H7" s="165">
        <v>8</v>
      </c>
    </row>
    <row r="8" spans="1:8" ht="20.100000000000001" customHeight="1" x14ac:dyDescent="0.25">
      <c r="A8" s="101" t="s">
        <v>10</v>
      </c>
      <c r="B8" s="233" t="s">
        <v>141</v>
      </c>
      <c r="C8" s="234"/>
      <c r="D8" s="234"/>
      <c r="E8" s="234"/>
      <c r="F8" s="235"/>
      <c r="G8" s="102"/>
      <c r="H8" s="103"/>
    </row>
    <row r="9" spans="1:8" ht="18" customHeight="1" x14ac:dyDescent="0.25">
      <c r="A9" s="104">
        <v>1</v>
      </c>
      <c r="B9" s="105" t="s">
        <v>147</v>
      </c>
      <c r="C9" s="106" t="s">
        <v>8</v>
      </c>
      <c r="D9" s="107">
        <v>8</v>
      </c>
      <c r="E9" s="106">
        <v>45</v>
      </c>
      <c r="F9" s="108"/>
      <c r="G9" s="148">
        <f t="shared" ref="G9" si="0">ROUND(D9*F9,2)</f>
        <v>0</v>
      </c>
      <c r="H9" s="158">
        <f t="shared" ref="H9" si="1">ROUND(E9*F9,2)</f>
        <v>0</v>
      </c>
    </row>
    <row r="10" spans="1:8" ht="18" customHeight="1" x14ac:dyDescent="0.25">
      <c r="A10" s="104">
        <v>2</v>
      </c>
      <c r="B10" s="109" t="s">
        <v>148</v>
      </c>
      <c r="C10" s="106" t="s">
        <v>13</v>
      </c>
      <c r="D10" s="107">
        <v>20</v>
      </c>
      <c r="E10" s="106">
        <v>70</v>
      </c>
      <c r="F10" s="110"/>
      <c r="G10" s="148">
        <f t="shared" ref="G10:G55" si="2">ROUND(D10*F10,2)</f>
        <v>0</v>
      </c>
      <c r="H10" s="158">
        <f t="shared" ref="H10:H55" si="3">ROUND(E10*F10,2)</f>
        <v>0</v>
      </c>
    </row>
    <row r="11" spans="1:8" ht="18" customHeight="1" x14ac:dyDescent="0.25">
      <c r="A11" s="104">
        <v>3</v>
      </c>
      <c r="B11" s="109" t="s">
        <v>199</v>
      </c>
      <c r="C11" s="106" t="s">
        <v>13</v>
      </c>
      <c r="D11" s="107">
        <v>45</v>
      </c>
      <c r="E11" s="106">
        <v>120</v>
      </c>
      <c r="F11" s="108"/>
      <c r="G11" s="148">
        <f t="shared" si="2"/>
        <v>0</v>
      </c>
      <c r="H11" s="158">
        <f t="shared" si="3"/>
        <v>0</v>
      </c>
    </row>
    <row r="12" spans="1:8" ht="18" customHeight="1" x14ac:dyDescent="0.25">
      <c r="A12" s="104">
        <v>4</v>
      </c>
      <c r="B12" s="109" t="s">
        <v>200</v>
      </c>
      <c r="C12" s="106" t="s">
        <v>8</v>
      </c>
      <c r="D12" s="107">
        <v>20</v>
      </c>
      <c r="E12" s="106">
        <v>70</v>
      </c>
      <c r="F12" s="108"/>
      <c r="G12" s="148">
        <f t="shared" si="2"/>
        <v>0</v>
      </c>
      <c r="H12" s="158">
        <f t="shared" si="3"/>
        <v>0</v>
      </c>
    </row>
    <row r="13" spans="1:8" ht="18" customHeight="1" x14ac:dyDescent="0.25">
      <c r="A13" s="104">
        <v>5</v>
      </c>
      <c r="B13" s="109" t="s">
        <v>149</v>
      </c>
      <c r="C13" s="106" t="s">
        <v>8</v>
      </c>
      <c r="D13" s="107">
        <v>180</v>
      </c>
      <c r="E13" s="106">
        <v>300</v>
      </c>
      <c r="F13" s="108"/>
      <c r="G13" s="148">
        <f t="shared" si="2"/>
        <v>0</v>
      </c>
      <c r="H13" s="158">
        <f t="shared" si="3"/>
        <v>0</v>
      </c>
    </row>
    <row r="14" spans="1:8" ht="18" customHeight="1" x14ac:dyDescent="0.25">
      <c r="A14" s="104">
        <v>6</v>
      </c>
      <c r="B14" s="109" t="s">
        <v>150</v>
      </c>
      <c r="C14" s="106" t="s">
        <v>8</v>
      </c>
      <c r="D14" s="107">
        <v>90</v>
      </c>
      <c r="E14" s="106">
        <v>200</v>
      </c>
      <c r="F14" s="108"/>
      <c r="G14" s="148">
        <f t="shared" si="2"/>
        <v>0</v>
      </c>
      <c r="H14" s="158">
        <f t="shared" si="3"/>
        <v>0</v>
      </c>
    </row>
    <row r="15" spans="1:8" ht="18" customHeight="1" x14ac:dyDescent="0.25">
      <c r="A15" s="104">
        <v>7</v>
      </c>
      <c r="B15" s="109" t="s">
        <v>212</v>
      </c>
      <c r="C15" s="106" t="s">
        <v>8</v>
      </c>
      <c r="D15" s="107">
        <v>6</v>
      </c>
      <c r="E15" s="106">
        <v>15</v>
      </c>
      <c r="F15" s="108"/>
      <c r="G15" s="148">
        <f t="shared" si="2"/>
        <v>0</v>
      </c>
      <c r="H15" s="158">
        <f t="shared" si="3"/>
        <v>0</v>
      </c>
    </row>
    <row r="16" spans="1:8" ht="18" customHeight="1" x14ac:dyDescent="0.25">
      <c r="A16" s="104">
        <v>8</v>
      </c>
      <c r="B16" s="109" t="s">
        <v>151</v>
      </c>
      <c r="C16" s="106" t="s">
        <v>8</v>
      </c>
      <c r="D16" s="107">
        <v>6</v>
      </c>
      <c r="E16" s="106">
        <v>40</v>
      </c>
      <c r="F16" s="108"/>
      <c r="G16" s="148">
        <f t="shared" si="2"/>
        <v>0</v>
      </c>
      <c r="H16" s="158">
        <f t="shared" si="3"/>
        <v>0</v>
      </c>
    </row>
    <row r="17" spans="1:8" ht="18" customHeight="1" x14ac:dyDescent="0.25">
      <c r="A17" s="104">
        <v>9</v>
      </c>
      <c r="B17" s="109" t="s">
        <v>213</v>
      </c>
      <c r="C17" s="106" t="s">
        <v>13</v>
      </c>
      <c r="D17" s="107">
        <v>220</v>
      </c>
      <c r="E17" s="106">
        <v>450</v>
      </c>
      <c r="F17" s="108"/>
      <c r="G17" s="148">
        <f t="shared" si="2"/>
        <v>0</v>
      </c>
      <c r="H17" s="158">
        <f t="shared" si="3"/>
        <v>0</v>
      </c>
    </row>
    <row r="18" spans="1:8" ht="18" customHeight="1" x14ac:dyDescent="0.25">
      <c r="A18" s="104">
        <v>10</v>
      </c>
      <c r="B18" s="109" t="s">
        <v>152</v>
      </c>
      <c r="C18" s="106" t="s">
        <v>8</v>
      </c>
      <c r="D18" s="107">
        <v>20</v>
      </c>
      <c r="E18" s="106">
        <v>60</v>
      </c>
      <c r="F18" s="108"/>
      <c r="G18" s="148">
        <f t="shared" si="2"/>
        <v>0</v>
      </c>
      <c r="H18" s="158">
        <f t="shared" si="3"/>
        <v>0</v>
      </c>
    </row>
    <row r="19" spans="1:8" ht="18" customHeight="1" x14ac:dyDescent="0.25">
      <c r="A19" s="104">
        <v>11</v>
      </c>
      <c r="B19" s="109" t="s">
        <v>153</v>
      </c>
      <c r="C19" s="106" t="s">
        <v>13</v>
      </c>
      <c r="D19" s="107">
        <v>80</v>
      </c>
      <c r="E19" s="106">
        <v>200</v>
      </c>
      <c r="F19" s="108"/>
      <c r="G19" s="148">
        <f t="shared" si="2"/>
        <v>0</v>
      </c>
      <c r="H19" s="158">
        <f t="shared" si="3"/>
        <v>0</v>
      </c>
    </row>
    <row r="20" spans="1:8" ht="18" customHeight="1" x14ac:dyDescent="0.25">
      <c r="A20" s="104">
        <v>12</v>
      </c>
      <c r="B20" s="109" t="s">
        <v>214</v>
      </c>
      <c r="C20" s="106" t="s">
        <v>8</v>
      </c>
      <c r="D20" s="107">
        <v>12</v>
      </c>
      <c r="E20" s="106">
        <v>60</v>
      </c>
      <c r="F20" s="108"/>
      <c r="G20" s="148">
        <f t="shared" si="2"/>
        <v>0</v>
      </c>
      <c r="H20" s="158">
        <f t="shared" si="3"/>
        <v>0</v>
      </c>
    </row>
    <row r="21" spans="1:8" ht="18" customHeight="1" x14ac:dyDescent="0.25">
      <c r="A21" s="104">
        <v>13</v>
      </c>
      <c r="B21" s="109" t="s">
        <v>215</v>
      </c>
      <c r="C21" s="106" t="s">
        <v>8</v>
      </c>
      <c r="D21" s="107">
        <v>12</v>
      </c>
      <c r="E21" s="106">
        <v>60</v>
      </c>
      <c r="F21" s="108"/>
      <c r="G21" s="148">
        <f t="shared" si="2"/>
        <v>0</v>
      </c>
      <c r="H21" s="158">
        <f t="shared" si="3"/>
        <v>0</v>
      </c>
    </row>
    <row r="22" spans="1:8" ht="18" customHeight="1" x14ac:dyDescent="0.25">
      <c r="A22" s="104">
        <v>14</v>
      </c>
      <c r="B22" s="105" t="s">
        <v>154</v>
      </c>
      <c r="C22" s="106" t="s">
        <v>13</v>
      </c>
      <c r="D22" s="107">
        <v>45</v>
      </c>
      <c r="E22" s="106">
        <v>100</v>
      </c>
      <c r="F22" s="108"/>
      <c r="G22" s="148">
        <f t="shared" si="2"/>
        <v>0</v>
      </c>
      <c r="H22" s="158">
        <f t="shared" si="3"/>
        <v>0</v>
      </c>
    </row>
    <row r="23" spans="1:8" ht="18" customHeight="1" x14ac:dyDescent="0.25">
      <c r="A23" s="104">
        <v>15</v>
      </c>
      <c r="B23" s="109" t="s">
        <v>155</v>
      </c>
      <c r="C23" s="106" t="s">
        <v>13</v>
      </c>
      <c r="D23" s="107">
        <v>45</v>
      </c>
      <c r="E23" s="106">
        <v>100</v>
      </c>
      <c r="F23" s="108"/>
      <c r="G23" s="148">
        <f t="shared" si="2"/>
        <v>0</v>
      </c>
      <c r="H23" s="158">
        <f t="shared" si="3"/>
        <v>0</v>
      </c>
    </row>
    <row r="24" spans="1:8" ht="18" customHeight="1" x14ac:dyDescent="0.25">
      <c r="A24" s="104">
        <v>16</v>
      </c>
      <c r="B24" s="109" t="s">
        <v>156</v>
      </c>
      <c r="C24" s="106" t="s">
        <v>8</v>
      </c>
      <c r="D24" s="107">
        <v>100</v>
      </c>
      <c r="E24" s="106">
        <v>300</v>
      </c>
      <c r="F24" s="108"/>
      <c r="G24" s="148">
        <f t="shared" si="2"/>
        <v>0</v>
      </c>
      <c r="H24" s="158">
        <f t="shared" si="3"/>
        <v>0</v>
      </c>
    </row>
    <row r="25" spans="1:8" ht="18" customHeight="1" x14ac:dyDescent="0.25">
      <c r="A25" s="104">
        <v>17</v>
      </c>
      <c r="B25" s="109" t="s">
        <v>216</v>
      </c>
      <c r="C25" s="106" t="s">
        <v>13</v>
      </c>
      <c r="D25" s="107">
        <v>25</v>
      </c>
      <c r="E25" s="106">
        <v>80</v>
      </c>
      <c r="F25" s="108"/>
      <c r="G25" s="148">
        <f t="shared" si="2"/>
        <v>0</v>
      </c>
      <c r="H25" s="158">
        <f t="shared" si="3"/>
        <v>0</v>
      </c>
    </row>
    <row r="26" spans="1:8" ht="18" customHeight="1" x14ac:dyDescent="0.25">
      <c r="A26" s="104">
        <v>18</v>
      </c>
      <c r="B26" s="109" t="s">
        <v>217</v>
      </c>
      <c r="C26" s="106" t="s">
        <v>8</v>
      </c>
      <c r="D26" s="107">
        <v>70</v>
      </c>
      <c r="E26" s="106">
        <v>200</v>
      </c>
      <c r="F26" s="108"/>
      <c r="G26" s="148">
        <f t="shared" si="2"/>
        <v>0</v>
      </c>
      <c r="H26" s="158">
        <f t="shared" si="3"/>
        <v>0</v>
      </c>
    </row>
    <row r="27" spans="1:8" ht="18" customHeight="1" x14ac:dyDescent="0.25">
      <c r="A27" s="104">
        <v>19</v>
      </c>
      <c r="B27" s="109" t="s">
        <v>218</v>
      </c>
      <c r="C27" s="106" t="s">
        <v>8</v>
      </c>
      <c r="D27" s="107">
        <v>180</v>
      </c>
      <c r="E27" s="106">
        <v>500</v>
      </c>
      <c r="F27" s="108"/>
      <c r="G27" s="148">
        <f t="shared" si="2"/>
        <v>0</v>
      </c>
      <c r="H27" s="158">
        <f t="shared" si="3"/>
        <v>0</v>
      </c>
    </row>
    <row r="28" spans="1:8" ht="29.25" customHeight="1" x14ac:dyDescent="0.25">
      <c r="A28" s="104">
        <v>20</v>
      </c>
      <c r="B28" s="109" t="s">
        <v>219</v>
      </c>
      <c r="C28" s="106" t="s">
        <v>8</v>
      </c>
      <c r="D28" s="107">
        <v>20</v>
      </c>
      <c r="E28" s="106">
        <v>70</v>
      </c>
      <c r="F28" s="108"/>
      <c r="G28" s="148">
        <f t="shared" si="2"/>
        <v>0</v>
      </c>
      <c r="H28" s="158">
        <f t="shared" si="3"/>
        <v>0</v>
      </c>
    </row>
    <row r="29" spans="1:8" ht="18" customHeight="1" x14ac:dyDescent="0.25">
      <c r="A29" s="104">
        <v>21</v>
      </c>
      <c r="B29" s="109" t="s">
        <v>157</v>
      </c>
      <c r="C29" s="106" t="s">
        <v>13</v>
      </c>
      <c r="D29" s="107">
        <v>90</v>
      </c>
      <c r="E29" s="106">
        <v>250</v>
      </c>
      <c r="F29" s="108"/>
      <c r="G29" s="148">
        <f t="shared" si="2"/>
        <v>0</v>
      </c>
      <c r="H29" s="158">
        <f t="shared" si="3"/>
        <v>0</v>
      </c>
    </row>
    <row r="30" spans="1:8" ht="18" customHeight="1" x14ac:dyDescent="0.25">
      <c r="A30" s="104">
        <v>22</v>
      </c>
      <c r="B30" s="109" t="s">
        <v>158</v>
      </c>
      <c r="C30" s="106" t="s">
        <v>13</v>
      </c>
      <c r="D30" s="107">
        <v>10</v>
      </c>
      <c r="E30" s="106">
        <v>35</v>
      </c>
      <c r="F30" s="108"/>
      <c r="G30" s="148">
        <f t="shared" si="2"/>
        <v>0</v>
      </c>
      <c r="H30" s="158">
        <f t="shared" si="3"/>
        <v>0</v>
      </c>
    </row>
    <row r="31" spans="1:8" ht="18" customHeight="1" x14ac:dyDescent="0.25">
      <c r="A31" s="104">
        <v>23</v>
      </c>
      <c r="B31" s="105" t="s">
        <v>220</v>
      </c>
      <c r="C31" s="106" t="s">
        <v>13</v>
      </c>
      <c r="D31" s="107">
        <v>25</v>
      </c>
      <c r="E31" s="106">
        <v>70</v>
      </c>
      <c r="F31" s="108"/>
      <c r="G31" s="148">
        <f t="shared" si="2"/>
        <v>0</v>
      </c>
      <c r="H31" s="158">
        <f t="shared" si="3"/>
        <v>0</v>
      </c>
    </row>
    <row r="32" spans="1:8" ht="18" customHeight="1" x14ac:dyDescent="0.25">
      <c r="A32" s="104">
        <v>24</v>
      </c>
      <c r="B32" s="109" t="s">
        <v>221</v>
      </c>
      <c r="C32" s="106" t="s">
        <v>13</v>
      </c>
      <c r="D32" s="107">
        <v>90</v>
      </c>
      <c r="E32" s="106">
        <v>250</v>
      </c>
      <c r="F32" s="108"/>
      <c r="G32" s="148">
        <f t="shared" si="2"/>
        <v>0</v>
      </c>
      <c r="H32" s="158">
        <f t="shared" si="3"/>
        <v>0</v>
      </c>
    </row>
    <row r="33" spans="1:8" ht="18" customHeight="1" x14ac:dyDescent="0.25">
      <c r="A33" s="104">
        <v>25</v>
      </c>
      <c r="B33" s="109" t="s">
        <v>222</v>
      </c>
      <c r="C33" s="106" t="s">
        <v>13</v>
      </c>
      <c r="D33" s="107">
        <v>60</v>
      </c>
      <c r="E33" s="106">
        <v>180</v>
      </c>
      <c r="F33" s="108"/>
      <c r="G33" s="148">
        <f t="shared" si="2"/>
        <v>0</v>
      </c>
      <c r="H33" s="158">
        <f t="shared" si="3"/>
        <v>0</v>
      </c>
    </row>
    <row r="34" spans="1:8" ht="18" customHeight="1" x14ac:dyDescent="0.25">
      <c r="A34" s="104">
        <v>26</v>
      </c>
      <c r="B34" s="105" t="s">
        <v>159</v>
      </c>
      <c r="C34" s="106" t="s">
        <v>8</v>
      </c>
      <c r="D34" s="107">
        <v>260</v>
      </c>
      <c r="E34" s="106">
        <v>460</v>
      </c>
      <c r="F34" s="108"/>
      <c r="G34" s="148">
        <f t="shared" si="2"/>
        <v>0</v>
      </c>
      <c r="H34" s="158">
        <f t="shared" si="3"/>
        <v>0</v>
      </c>
    </row>
    <row r="35" spans="1:8" ht="28.5" customHeight="1" x14ac:dyDescent="0.25">
      <c r="A35" s="104">
        <v>27</v>
      </c>
      <c r="B35" s="109" t="s">
        <v>223</v>
      </c>
      <c r="C35" s="106" t="s">
        <v>8</v>
      </c>
      <c r="D35" s="107">
        <v>5</v>
      </c>
      <c r="E35" s="106">
        <v>30</v>
      </c>
      <c r="F35" s="108"/>
      <c r="G35" s="148">
        <f t="shared" si="2"/>
        <v>0</v>
      </c>
      <c r="H35" s="158">
        <f t="shared" si="3"/>
        <v>0</v>
      </c>
    </row>
    <row r="36" spans="1:8" ht="18" customHeight="1" x14ac:dyDescent="0.25">
      <c r="A36" s="104">
        <v>28</v>
      </c>
      <c r="B36" s="109" t="s">
        <v>160</v>
      </c>
      <c r="C36" s="106" t="s">
        <v>8</v>
      </c>
      <c r="D36" s="107">
        <v>220</v>
      </c>
      <c r="E36" s="106">
        <v>500</v>
      </c>
      <c r="F36" s="108"/>
      <c r="G36" s="148">
        <f t="shared" si="2"/>
        <v>0</v>
      </c>
      <c r="H36" s="158">
        <f t="shared" si="3"/>
        <v>0</v>
      </c>
    </row>
    <row r="37" spans="1:8" ht="18" customHeight="1" x14ac:dyDescent="0.25">
      <c r="A37" s="104">
        <v>29</v>
      </c>
      <c r="B37" s="109" t="s">
        <v>224</v>
      </c>
      <c r="C37" s="106" t="s">
        <v>8</v>
      </c>
      <c r="D37" s="107">
        <v>220</v>
      </c>
      <c r="E37" s="106">
        <v>500</v>
      </c>
      <c r="F37" s="108"/>
      <c r="G37" s="148">
        <f t="shared" si="2"/>
        <v>0</v>
      </c>
      <c r="H37" s="158">
        <f t="shared" si="3"/>
        <v>0</v>
      </c>
    </row>
    <row r="38" spans="1:8" ht="18" customHeight="1" x14ac:dyDescent="0.25">
      <c r="A38" s="104">
        <v>30</v>
      </c>
      <c r="B38" s="109" t="s">
        <v>161</v>
      </c>
      <c r="C38" s="106" t="s">
        <v>8</v>
      </c>
      <c r="D38" s="107">
        <v>90</v>
      </c>
      <c r="E38" s="106">
        <v>250</v>
      </c>
      <c r="F38" s="111"/>
      <c r="G38" s="148">
        <f t="shared" si="2"/>
        <v>0</v>
      </c>
      <c r="H38" s="158">
        <f t="shared" si="3"/>
        <v>0</v>
      </c>
    </row>
    <row r="39" spans="1:8" ht="18" customHeight="1" x14ac:dyDescent="0.25">
      <c r="A39" s="104">
        <v>31</v>
      </c>
      <c r="B39" s="109" t="s">
        <v>162</v>
      </c>
      <c r="C39" s="106" t="s">
        <v>8</v>
      </c>
      <c r="D39" s="107">
        <v>70</v>
      </c>
      <c r="E39" s="106">
        <v>150</v>
      </c>
      <c r="F39" s="111"/>
      <c r="G39" s="148">
        <f t="shared" si="2"/>
        <v>0</v>
      </c>
      <c r="H39" s="158">
        <f t="shared" si="3"/>
        <v>0</v>
      </c>
    </row>
    <row r="40" spans="1:8" ht="18" customHeight="1" x14ac:dyDescent="0.25">
      <c r="A40" s="104">
        <v>32</v>
      </c>
      <c r="B40" s="109" t="s">
        <v>225</v>
      </c>
      <c r="C40" s="106" t="s">
        <v>8</v>
      </c>
      <c r="D40" s="107">
        <v>80</v>
      </c>
      <c r="E40" s="106">
        <v>250</v>
      </c>
      <c r="F40" s="111"/>
      <c r="G40" s="148">
        <f t="shared" si="2"/>
        <v>0</v>
      </c>
      <c r="H40" s="158">
        <f t="shared" si="3"/>
        <v>0</v>
      </c>
    </row>
    <row r="41" spans="1:8" ht="18" customHeight="1" x14ac:dyDescent="0.25">
      <c r="A41" s="104">
        <v>33</v>
      </c>
      <c r="B41" s="105" t="s">
        <v>163</v>
      </c>
      <c r="C41" s="106" t="s">
        <v>8</v>
      </c>
      <c r="D41" s="107">
        <v>45</v>
      </c>
      <c r="E41" s="106">
        <v>100</v>
      </c>
      <c r="F41" s="111"/>
      <c r="G41" s="148">
        <f t="shared" si="2"/>
        <v>0</v>
      </c>
      <c r="H41" s="158">
        <f t="shared" si="3"/>
        <v>0</v>
      </c>
    </row>
    <row r="42" spans="1:8" ht="30" x14ac:dyDescent="0.25">
      <c r="A42" s="104">
        <v>34</v>
      </c>
      <c r="B42" s="109" t="s">
        <v>226</v>
      </c>
      <c r="C42" s="106" t="s">
        <v>13</v>
      </c>
      <c r="D42" s="107">
        <v>160</v>
      </c>
      <c r="E42" s="106">
        <v>350</v>
      </c>
      <c r="F42" s="111"/>
      <c r="G42" s="148">
        <f t="shared" si="2"/>
        <v>0</v>
      </c>
      <c r="H42" s="158">
        <f t="shared" si="3"/>
        <v>0</v>
      </c>
    </row>
    <row r="43" spans="1:8" ht="27" customHeight="1" x14ac:dyDescent="0.25">
      <c r="A43" s="104">
        <v>35</v>
      </c>
      <c r="B43" s="109" t="s">
        <v>164</v>
      </c>
      <c r="C43" s="106" t="s">
        <v>8</v>
      </c>
      <c r="D43" s="107">
        <v>10</v>
      </c>
      <c r="E43" s="106">
        <v>50</v>
      </c>
      <c r="F43" s="111"/>
      <c r="G43" s="148">
        <f t="shared" si="2"/>
        <v>0</v>
      </c>
      <c r="H43" s="158">
        <f t="shared" si="3"/>
        <v>0</v>
      </c>
    </row>
    <row r="44" spans="1:8" ht="28.5" customHeight="1" x14ac:dyDescent="0.25">
      <c r="A44" s="104">
        <v>36</v>
      </c>
      <c r="B44" s="109" t="s">
        <v>227</v>
      </c>
      <c r="C44" s="106" t="s">
        <v>8</v>
      </c>
      <c r="D44" s="107">
        <v>190</v>
      </c>
      <c r="E44" s="106">
        <v>350</v>
      </c>
      <c r="F44" s="111"/>
      <c r="G44" s="148">
        <f t="shared" si="2"/>
        <v>0</v>
      </c>
      <c r="H44" s="158">
        <f t="shared" si="3"/>
        <v>0</v>
      </c>
    </row>
    <row r="45" spans="1:8" ht="18" customHeight="1" x14ac:dyDescent="0.25">
      <c r="A45" s="104">
        <v>37</v>
      </c>
      <c r="B45" s="109" t="s">
        <v>228</v>
      </c>
      <c r="C45" s="106" t="s">
        <v>8</v>
      </c>
      <c r="D45" s="107">
        <v>15</v>
      </c>
      <c r="E45" s="106">
        <v>55</v>
      </c>
      <c r="F45" s="111"/>
      <c r="G45" s="148">
        <f t="shared" si="2"/>
        <v>0</v>
      </c>
      <c r="H45" s="158">
        <f t="shared" si="3"/>
        <v>0</v>
      </c>
    </row>
    <row r="46" spans="1:8" ht="18" customHeight="1" x14ac:dyDescent="0.25">
      <c r="A46" s="104">
        <v>38</v>
      </c>
      <c r="B46" s="112" t="s">
        <v>165</v>
      </c>
      <c r="C46" s="106" t="s">
        <v>13</v>
      </c>
      <c r="D46" s="107">
        <v>25</v>
      </c>
      <c r="E46" s="106">
        <v>90</v>
      </c>
      <c r="F46" s="111"/>
      <c r="G46" s="148">
        <f t="shared" si="2"/>
        <v>0</v>
      </c>
      <c r="H46" s="158">
        <f t="shared" si="3"/>
        <v>0</v>
      </c>
    </row>
    <row r="47" spans="1:8" ht="18" customHeight="1" x14ac:dyDescent="0.25">
      <c r="A47" s="104">
        <v>39</v>
      </c>
      <c r="B47" s="105" t="s">
        <v>166</v>
      </c>
      <c r="C47" s="106" t="s">
        <v>13</v>
      </c>
      <c r="D47" s="107">
        <v>25</v>
      </c>
      <c r="E47" s="106">
        <v>90</v>
      </c>
      <c r="F47" s="111"/>
      <c r="G47" s="148">
        <f t="shared" si="2"/>
        <v>0</v>
      </c>
      <c r="H47" s="158">
        <f t="shared" si="3"/>
        <v>0</v>
      </c>
    </row>
    <row r="48" spans="1:8" ht="18" customHeight="1" x14ac:dyDescent="0.25">
      <c r="A48" s="104">
        <v>40</v>
      </c>
      <c r="B48" s="109" t="s">
        <v>229</v>
      </c>
      <c r="C48" s="106" t="s">
        <v>13</v>
      </c>
      <c r="D48" s="107">
        <v>400</v>
      </c>
      <c r="E48" s="106">
        <v>800</v>
      </c>
      <c r="F48" s="111"/>
      <c r="G48" s="148">
        <f t="shared" si="2"/>
        <v>0</v>
      </c>
      <c r="H48" s="158">
        <f t="shared" si="3"/>
        <v>0</v>
      </c>
    </row>
    <row r="49" spans="1:8" ht="18" customHeight="1" x14ac:dyDescent="0.25">
      <c r="A49" s="104">
        <v>41</v>
      </c>
      <c r="B49" s="109" t="s">
        <v>230</v>
      </c>
      <c r="C49" s="106" t="s">
        <v>13</v>
      </c>
      <c r="D49" s="107">
        <v>140</v>
      </c>
      <c r="E49" s="106">
        <v>280</v>
      </c>
      <c r="F49" s="111"/>
      <c r="G49" s="148">
        <f t="shared" si="2"/>
        <v>0</v>
      </c>
      <c r="H49" s="158">
        <f t="shared" si="3"/>
        <v>0</v>
      </c>
    </row>
    <row r="50" spans="1:8" ht="18" customHeight="1" x14ac:dyDescent="0.25">
      <c r="A50" s="104">
        <v>42</v>
      </c>
      <c r="B50" s="109" t="s">
        <v>231</v>
      </c>
      <c r="C50" s="106" t="s">
        <v>13</v>
      </c>
      <c r="D50" s="107">
        <v>260</v>
      </c>
      <c r="E50" s="106">
        <v>490</v>
      </c>
      <c r="F50" s="111"/>
      <c r="G50" s="148">
        <f t="shared" si="2"/>
        <v>0</v>
      </c>
      <c r="H50" s="158">
        <f t="shared" si="3"/>
        <v>0</v>
      </c>
    </row>
    <row r="51" spans="1:8" ht="18" customHeight="1" x14ac:dyDescent="0.25">
      <c r="A51" s="104">
        <v>43</v>
      </c>
      <c r="B51" s="105" t="s">
        <v>167</v>
      </c>
      <c r="C51" s="106" t="s">
        <v>8</v>
      </c>
      <c r="D51" s="107">
        <v>60</v>
      </c>
      <c r="E51" s="106">
        <v>180</v>
      </c>
      <c r="F51" s="111"/>
      <c r="G51" s="148">
        <f t="shared" si="2"/>
        <v>0</v>
      </c>
      <c r="H51" s="158">
        <f t="shared" si="3"/>
        <v>0</v>
      </c>
    </row>
    <row r="52" spans="1:8" ht="18" customHeight="1" x14ac:dyDescent="0.25">
      <c r="A52" s="104">
        <v>44</v>
      </c>
      <c r="B52" s="109" t="s">
        <v>168</v>
      </c>
      <c r="C52" s="106" t="s">
        <v>8</v>
      </c>
      <c r="D52" s="107">
        <v>5</v>
      </c>
      <c r="E52" s="106">
        <v>35</v>
      </c>
      <c r="F52" s="111"/>
      <c r="G52" s="148">
        <f t="shared" si="2"/>
        <v>0</v>
      </c>
      <c r="H52" s="158">
        <f t="shared" si="3"/>
        <v>0</v>
      </c>
    </row>
    <row r="53" spans="1:8" ht="29.25" customHeight="1" x14ac:dyDescent="0.25">
      <c r="A53" s="104">
        <v>45</v>
      </c>
      <c r="B53" s="109" t="s">
        <v>169</v>
      </c>
      <c r="C53" s="106" t="s">
        <v>13</v>
      </c>
      <c r="D53" s="107">
        <v>270</v>
      </c>
      <c r="E53" s="106">
        <v>550</v>
      </c>
      <c r="F53" s="111"/>
      <c r="G53" s="148">
        <f t="shared" si="2"/>
        <v>0</v>
      </c>
      <c r="H53" s="158">
        <f t="shared" si="3"/>
        <v>0</v>
      </c>
    </row>
    <row r="54" spans="1:8" ht="18" customHeight="1" x14ac:dyDescent="0.25">
      <c r="A54" s="104">
        <v>46</v>
      </c>
      <c r="B54" s="109" t="s">
        <v>170</v>
      </c>
      <c r="C54" s="106" t="s">
        <v>8</v>
      </c>
      <c r="D54" s="107">
        <v>3300</v>
      </c>
      <c r="E54" s="106">
        <v>8000</v>
      </c>
      <c r="F54" s="111"/>
      <c r="G54" s="148">
        <f t="shared" si="2"/>
        <v>0</v>
      </c>
      <c r="H54" s="158">
        <f t="shared" si="3"/>
        <v>0</v>
      </c>
    </row>
    <row r="55" spans="1:8" ht="18" customHeight="1" x14ac:dyDescent="0.25">
      <c r="A55" s="104">
        <v>47</v>
      </c>
      <c r="B55" s="109" t="s">
        <v>171</v>
      </c>
      <c r="C55" s="106" t="s">
        <v>8</v>
      </c>
      <c r="D55" s="107">
        <v>400</v>
      </c>
      <c r="E55" s="106">
        <v>1600</v>
      </c>
      <c r="F55" s="113"/>
      <c r="G55" s="148">
        <f t="shared" si="2"/>
        <v>0</v>
      </c>
      <c r="H55" s="158">
        <f t="shared" si="3"/>
        <v>0</v>
      </c>
    </row>
    <row r="56" spans="1:8" ht="20.100000000000001" customHeight="1" x14ac:dyDescent="0.25">
      <c r="A56" s="114" t="s">
        <v>12</v>
      </c>
      <c r="B56" s="236" t="s">
        <v>142</v>
      </c>
      <c r="C56" s="237"/>
      <c r="D56" s="237"/>
      <c r="E56" s="237"/>
      <c r="F56" s="238"/>
      <c r="G56" s="115"/>
      <c r="H56" s="116"/>
    </row>
    <row r="57" spans="1:8" ht="18" customHeight="1" x14ac:dyDescent="0.25">
      <c r="A57" s="104">
        <v>1</v>
      </c>
      <c r="B57" s="82" t="s">
        <v>232</v>
      </c>
      <c r="C57" s="122" t="s">
        <v>8</v>
      </c>
      <c r="D57" s="122">
        <v>150</v>
      </c>
      <c r="E57" s="122">
        <v>350</v>
      </c>
      <c r="F57" s="117"/>
      <c r="G57" s="148">
        <f t="shared" ref="G57" si="4">ROUND(D57*F57,2)</f>
        <v>0</v>
      </c>
      <c r="H57" s="158">
        <f t="shared" ref="H57" si="5">ROUND(E57*F57,2)</f>
        <v>0</v>
      </c>
    </row>
    <row r="58" spans="1:8" ht="18" customHeight="1" x14ac:dyDescent="0.25">
      <c r="A58" s="104">
        <v>2</v>
      </c>
      <c r="B58" s="82" t="s">
        <v>233</v>
      </c>
      <c r="C58" s="122" t="s">
        <v>13</v>
      </c>
      <c r="D58" s="122">
        <v>10</v>
      </c>
      <c r="E58" s="122">
        <v>45</v>
      </c>
      <c r="F58" s="117"/>
      <c r="G58" s="148">
        <f t="shared" ref="G58:G75" si="6">ROUND(D58*F58,2)</f>
        <v>0</v>
      </c>
      <c r="H58" s="158">
        <f t="shared" ref="H58:H75" si="7">ROUND(E58*F58,2)</f>
        <v>0</v>
      </c>
    </row>
    <row r="59" spans="1:8" ht="18" customHeight="1" x14ac:dyDescent="0.25">
      <c r="A59" s="104">
        <v>3</v>
      </c>
      <c r="B59" s="82" t="s">
        <v>234</v>
      </c>
      <c r="C59" s="106" t="s">
        <v>8</v>
      </c>
      <c r="D59" s="107">
        <v>600</v>
      </c>
      <c r="E59" s="106">
        <v>2500</v>
      </c>
      <c r="F59" s="118"/>
      <c r="G59" s="148">
        <f t="shared" si="6"/>
        <v>0</v>
      </c>
      <c r="H59" s="158">
        <f t="shared" si="7"/>
        <v>0</v>
      </c>
    </row>
    <row r="60" spans="1:8" ht="18" customHeight="1" x14ac:dyDescent="0.25">
      <c r="A60" s="104">
        <v>4</v>
      </c>
      <c r="B60" s="82" t="s">
        <v>172</v>
      </c>
      <c r="C60" s="122" t="s">
        <v>8</v>
      </c>
      <c r="D60" s="122">
        <v>5</v>
      </c>
      <c r="E60" s="122">
        <v>40</v>
      </c>
      <c r="F60" s="117"/>
      <c r="G60" s="148">
        <f t="shared" si="6"/>
        <v>0</v>
      </c>
      <c r="H60" s="158">
        <f t="shared" si="7"/>
        <v>0</v>
      </c>
    </row>
    <row r="61" spans="1:8" ht="30" x14ac:dyDescent="0.25">
      <c r="A61" s="104">
        <v>5</v>
      </c>
      <c r="B61" s="82" t="s">
        <v>235</v>
      </c>
      <c r="C61" s="106" t="s">
        <v>8</v>
      </c>
      <c r="D61" s="107">
        <v>90</v>
      </c>
      <c r="E61" s="106">
        <v>250</v>
      </c>
      <c r="F61" s="118"/>
      <c r="G61" s="148">
        <f t="shared" si="6"/>
        <v>0</v>
      </c>
      <c r="H61" s="158">
        <f t="shared" si="7"/>
        <v>0</v>
      </c>
    </row>
    <row r="62" spans="1:8" ht="18" customHeight="1" x14ac:dyDescent="0.25">
      <c r="A62" s="104">
        <v>6</v>
      </c>
      <c r="B62" s="82" t="s">
        <v>173</v>
      </c>
      <c r="C62" s="106" t="s">
        <v>8</v>
      </c>
      <c r="D62" s="107">
        <v>80</v>
      </c>
      <c r="E62" s="106">
        <v>185</v>
      </c>
      <c r="F62" s="118"/>
      <c r="G62" s="148">
        <f t="shared" si="6"/>
        <v>0</v>
      </c>
      <c r="H62" s="158">
        <f t="shared" si="7"/>
        <v>0</v>
      </c>
    </row>
    <row r="63" spans="1:8" ht="18" customHeight="1" x14ac:dyDescent="0.25">
      <c r="A63" s="104">
        <v>7</v>
      </c>
      <c r="B63" s="82" t="s">
        <v>174</v>
      </c>
      <c r="C63" s="106" t="s">
        <v>8</v>
      </c>
      <c r="D63" s="107">
        <v>380</v>
      </c>
      <c r="E63" s="106">
        <v>2000</v>
      </c>
      <c r="F63" s="118"/>
      <c r="G63" s="148">
        <f t="shared" si="6"/>
        <v>0</v>
      </c>
      <c r="H63" s="158">
        <f t="shared" si="7"/>
        <v>0</v>
      </c>
    </row>
    <row r="64" spans="1:8" ht="30.75" customHeight="1" x14ac:dyDescent="0.25">
      <c r="A64" s="104">
        <v>8</v>
      </c>
      <c r="B64" s="82" t="s">
        <v>236</v>
      </c>
      <c r="C64" s="106" t="s">
        <v>8</v>
      </c>
      <c r="D64" s="107">
        <v>1000</v>
      </c>
      <c r="E64" s="106">
        <v>4000</v>
      </c>
      <c r="F64" s="118"/>
      <c r="G64" s="148">
        <f t="shared" si="6"/>
        <v>0</v>
      </c>
      <c r="H64" s="158">
        <f t="shared" si="7"/>
        <v>0</v>
      </c>
    </row>
    <row r="65" spans="1:9" ht="18" customHeight="1" x14ac:dyDescent="0.25">
      <c r="A65" s="104">
        <v>9</v>
      </c>
      <c r="B65" s="82" t="s">
        <v>175</v>
      </c>
      <c r="C65" s="106" t="s">
        <v>13</v>
      </c>
      <c r="D65" s="107">
        <v>30</v>
      </c>
      <c r="E65" s="106">
        <v>100</v>
      </c>
      <c r="F65" s="118"/>
      <c r="G65" s="148">
        <f t="shared" si="6"/>
        <v>0</v>
      </c>
      <c r="H65" s="158">
        <f t="shared" si="7"/>
        <v>0</v>
      </c>
    </row>
    <row r="66" spans="1:9" ht="18" customHeight="1" x14ac:dyDescent="0.25">
      <c r="A66" s="104">
        <v>10</v>
      </c>
      <c r="B66" s="82" t="s">
        <v>176</v>
      </c>
      <c r="C66" s="106" t="s">
        <v>8</v>
      </c>
      <c r="D66" s="107">
        <v>95</v>
      </c>
      <c r="E66" s="106">
        <v>400</v>
      </c>
      <c r="F66" s="118"/>
      <c r="G66" s="148">
        <f t="shared" si="6"/>
        <v>0</v>
      </c>
      <c r="H66" s="158">
        <f t="shared" si="7"/>
        <v>0</v>
      </c>
    </row>
    <row r="67" spans="1:9" ht="18" customHeight="1" x14ac:dyDescent="0.25">
      <c r="A67" s="104">
        <v>11</v>
      </c>
      <c r="B67" s="82" t="s">
        <v>177</v>
      </c>
      <c r="C67" s="106" t="s">
        <v>8</v>
      </c>
      <c r="D67" s="107">
        <v>2.5</v>
      </c>
      <c r="E67" s="106">
        <v>15</v>
      </c>
      <c r="F67" s="118"/>
      <c r="G67" s="148">
        <f t="shared" si="6"/>
        <v>0</v>
      </c>
      <c r="H67" s="158">
        <f t="shared" si="7"/>
        <v>0</v>
      </c>
    </row>
    <row r="68" spans="1:9" ht="18" customHeight="1" x14ac:dyDescent="0.25">
      <c r="A68" s="104">
        <v>12</v>
      </c>
      <c r="B68" s="82" t="s">
        <v>237</v>
      </c>
      <c r="C68" s="106" t="s">
        <v>8</v>
      </c>
      <c r="D68" s="107">
        <v>255</v>
      </c>
      <c r="E68" s="106">
        <v>700</v>
      </c>
      <c r="F68" s="118"/>
      <c r="G68" s="148">
        <f t="shared" si="6"/>
        <v>0</v>
      </c>
      <c r="H68" s="158">
        <f t="shared" si="7"/>
        <v>0</v>
      </c>
    </row>
    <row r="69" spans="1:9" ht="18" customHeight="1" x14ac:dyDescent="0.25">
      <c r="A69" s="104">
        <v>13</v>
      </c>
      <c r="B69" s="82" t="s">
        <v>178</v>
      </c>
      <c r="C69" s="106" t="s">
        <v>13</v>
      </c>
      <c r="D69" s="107">
        <v>5</v>
      </c>
      <c r="E69" s="106">
        <v>25</v>
      </c>
      <c r="F69" s="118"/>
      <c r="G69" s="148">
        <f t="shared" si="6"/>
        <v>0</v>
      </c>
      <c r="H69" s="158">
        <f t="shared" si="7"/>
        <v>0</v>
      </c>
    </row>
    <row r="70" spans="1:9" ht="18" customHeight="1" x14ac:dyDescent="0.25">
      <c r="A70" s="104">
        <v>14</v>
      </c>
      <c r="B70" s="82" t="s">
        <v>179</v>
      </c>
      <c r="C70" s="106" t="s">
        <v>8</v>
      </c>
      <c r="D70" s="107">
        <v>35</v>
      </c>
      <c r="E70" s="106">
        <v>120</v>
      </c>
      <c r="F70" s="118"/>
      <c r="G70" s="148">
        <f t="shared" si="6"/>
        <v>0</v>
      </c>
      <c r="H70" s="158">
        <f t="shared" si="7"/>
        <v>0</v>
      </c>
    </row>
    <row r="71" spans="1:9" ht="18" customHeight="1" x14ac:dyDescent="0.25">
      <c r="A71" s="104">
        <v>15</v>
      </c>
      <c r="B71" s="82" t="s">
        <v>180</v>
      </c>
      <c r="C71" s="106" t="s">
        <v>8</v>
      </c>
      <c r="D71" s="107">
        <v>80</v>
      </c>
      <c r="E71" s="106">
        <v>250</v>
      </c>
      <c r="F71" s="118"/>
      <c r="G71" s="148">
        <f t="shared" si="6"/>
        <v>0</v>
      </c>
      <c r="H71" s="158">
        <f t="shared" si="7"/>
        <v>0</v>
      </c>
    </row>
    <row r="72" spans="1:9" ht="18" customHeight="1" x14ac:dyDescent="0.25">
      <c r="A72" s="104">
        <v>16</v>
      </c>
      <c r="B72" s="82" t="s">
        <v>181</v>
      </c>
      <c r="C72" s="106" t="s">
        <v>8</v>
      </c>
      <c r="D72" s="107">
        <v>250</v>
      </c>
      <c r="E72" s="106">
        <v>1500</v>
      </c>
      <c r="F72" s="118"/>
      <c r="G72" s="148">
        <f t="shared" si="6"/>
        <v>0</v>
      </c>
      <c r="H72" s="158">
        <f t="shared" si="7"/>
        <v>0</v>
      </c>
    </row>
    <row r="73" spans="1:9" ht="18" customHeight="1" x14ac:dyDescent="0.25">
      <c r="A73" s="104">
        <v>17</v>
      </c>
      <c r="B73" s="82" t="s">
        <v>238</v>
      </c>
      <c r="C73" s="106" t="s">
        <v>8</v>
      </c>
      <c r="D73" s="107">
        <v>90</v>
      </c>
      <c r="E73" s="106">
        <v>250</v>
      </c>
      <c r="F73" s="118"/>
      <c r="G73" s="148">
        <f t="shared" si="6"/>
        <v>0</v>
      </c>
      <c r="H73" s="158">
        <f t="shared" si="7"/>
        <v>0</v>
      </c>
    </row>
    <row r="74" spans="1:9" ht="18" customHeight="1" x14ac:dyDescent="0.25">
      <c r="A74" s="104">
        <v>18</v>
      </c>
      <c r="B74" s="82" t="s">
        <v>239</v>
      </c>
      <c r="C74" s="106" t="s">
        <v>8</v>
      </c>
      <c r="D74" s="107">
        <v>15</v>
      </c>
      <c r="E74" s="106">
        <v>60</v>
      </c>
      <c r="F74" s="118"/>
      <c r="G74" s="148">
        <f t="shared" si="6"/>
        <v>0</v>
      </c>
      <c r="H74" s="158">
        <f t="shared" si="7"/>
        <v>0</v>
      </c>
    </row>
    <row r="75" spans="1:9" ht="30.75" thickBot="1" x14ac:dyDescent="0.3">
      <c r="A75" s="119">
        <v>19</v>
      </c>
      <c r="B75" s="96" t="s">
        <v>240</v>
      </c>
      <c r="C75" s="123" t="s">
        <v>8</v>
      </c>
      <c r="D75" s="124">
        <v>5</v>
      </c>
      <c r="E75" s="123">
        <v>20</v>
      </c>
      <c r="F75" s="120"/>
      <c r="G75" s="148">
        <f t="shared" si="6"/>
        <v>0</v>
      </c>
      <c r="H75" s="158">
        <f t="shared" si="7"/>
        <v>0</v>
      </c>
    </row>
    <row r="76" spans="1:9" ht="24" customHeight="1" thickBot="1" x14ac:dyDescent="0.3">
      <c r="A76" s="249" t="s">
        <v>26</v>
      </c>
      <c r="B76" s="250"/>
      <c r="C76" s="250"/>
      <c r="D76" s="250"/>
      <c r="E76" s="250"/>
      <c r="F76" s="251"/>
      <c r="G76" s="65">
        <f>SUM(G9:G75)</f>
        <v>0</v>
      </c>
      <c r="H76" s="65">
        <f>SUM(H9:H75)</f>
        <v>0</v>
      </c>
    </row>
    <row r="77" spans="1:9" x14ac:dyDescent="0.25">
      <c r="A77" s="121"/>
      <c r="B77" s="121"/>
      <c r="C77" s="121"/>
      <c r="D77" s="121"/>
      <c r="E77" s="121"/>
      <c r="F77" s="121"/>
      <c r="G77" s="121"/>
      <c r="H77" s="121"/>
    </row>
    <row r="78" spans="1:9" ht="15" customHeight="1" x14ac:dyDescent="0.25">
      <c r="A78" s="189" t="s">
        <v>197</v>
      </c>
      <c r="B78" s="189"/>
      <c r="C78" s="189"/>
      <c r="D78" s="200">
        <f>G76</f>
        <v>0</v>
      </c>
      <c r="E78" s="201"/>
      <c r="F78" s="33"/>
      <c r="G78" s="33"/>
      <c r="H78" s="33"/>
      <c r="I78" s="33"/>
    </row>
    <row r="79" spans="1:9" x14ac:dyDescent="0.25">
      <c r="A79" s="46"/>
      <c r="B79" s="46"/>
      <c r="C79" s="33"/>
      <c r="D79" s="33"/>
      <c r="E79" s="33"/>
      <c r="F79" s="33"/>
      <c r="G79" s="33"/>
      <c r="H79" s="33"/>
      <c r="I79" s="33"/>
    </row>
    <row r="80" spans="1:9" x14ac:dyDescent="0.25">
      <c r="A80" s="56"/>
      <c r="B80" s="56"/>
      <c r="C80" s="33"/>
      <c r="D80" s="33"/>
      <c r="E80" s="33"/>
      <c r="F80" s="33"/>
      <c r="G80" s="33"/>
      <c r="H80" s="33"/>
      <c r="I80" s="33"/>
    </row>
    <row r="81" spans="1:9" x14ac:dyDescent="0.25">
      <c r="A81" s="185" t="s">
        <v>198</v>
      </c>
      <c r="B81" s="185"/>
      <c r="C81" s="185"/>
      <c r="D81" s="200">
        <f>H76</f>
        <v>0</v>
      </c>
      <c r="E81" s="201"/>
      <c r="F81" s="33"/>
      <c r="G81" s="33"/>
      <c r="H81" s="33"/>
      <c r="I81" s="33"/>
    </row>
    <row r="82" spans="1:9" x14ac:dyDescent="0.25">
      <c r="A82" s="19"/>
      <c r="B82" s="19"/>
      <c r="C82" s="19"/>
      <c r="D82" s="19"/>
      <c r="E82" s="19"/>
      <c r="F82" s="19"/>
      <c r="G82" s="19"/>
      <c r="H82" s="19"/>
      <c r="I82" s="19"/>
    </row>
    <row r="83" spans="1:9" x14ac:dyDescent="0.25">
      <c r="A83" s="19"/>
      <c r="B83" s="19"/>
      <c r="C83" s="19"/>
      <c r="D83" s="19"/>
      <c r="E83" s="19"/>
      <c r="F83" s="19"/>
      <c r="G83" s="19"/>
      <c r="H83" s="19"/>
      <c r="I83" s="19"/>
    </row>
    <row r="84" spans="1:9" x14ac:dyDescent="0.25">
      <c r="A84" s="12"/>
      <c r="B84" s="10" t="s">
        <v>184</v>
      </c>
      <c r="C84" s="10"/>
      <c r="D84" s="10"/>
      <c r="E84" s="10"/>
      <c r="F84" s="188"/>
      <c r="G84" s="188"/>
      <c r="H84" s="188"/>
      <c r="I84" s="188"/>
    </row>
    <row r="85" spans="1:9" x14ac:dyDescent="0.25">
      <c r="A85" s="12"/>
      <c r="B85" s="10"/>
      <c r="C85" s="10"/>
      <c r="D85" s="98"/>
      <c r="E85" s="98"/>
      <c r="F85" s="188"/>
      <c r="G85" s="188"/>
      <c r="H85" s="188"/>
      <c r="I85" s="188"/>
    </row>
  </sheetData>
  <mergeCells count="19">
    <mergeCell ref="A76:F76"/>
    <mergeCell ref="A78:C78"/>
    <mergeCell ref="D78:E78"/>
    <mergeCell ref="F84:I84"/>
    <mergeCell ref="F85:I85"/>
    <mergeCell ref="A81:C81"/>
    <mergeCell ref="D81:E81"/>
    <mergeCell ref="B8:F8"/>
    <mergeCell ref="B56:F56"/>
    <mergeCell ref="A1:H1"/>
    <mergeCell ref="A2:H2"/>
    <mergeCell ref="B3:H3"/>
    <mergeCell ref="A5:A6"/>
    <mergeCell ref="B5:B6"/>
    <mergeCell ref="D5:E5"/>
    <mergeCell ref="F5:F6"/>
    <mergeCell ref="G5:G6"/>
    <mergeCell ref="H5:H6"/>
    <mergeCell ref="C5:C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&amp;RZałącznik 4.7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Normal="100" workbookViewId="0">
      <selection activeCell="H1" sqref="G1:H1"/>
    </sheetView>
  </sheetViews>
  <sheetFormatPr defaultRowHeight="15" x14ac:dyDescent="0.25"/>
  <cols>
    <col min="1" max="1" width="5.28515625" style="33" customWidth="1"/>
    <col min="2" max="2" width="55.140625" style="33" customWidth="1"/>
    <col min="3" max="3" width="9.5703125" style="33" customWidth="1"/>
    <col min="4" max="5" width="10.7109375" style="33" customWidth="1"/>
    <col min="6" max="6" width="14.28515625" style="33" customWidth="1"/>
    <col min="7" max="7" width="24.42578125" style="33" customWidth="1"/>
    <col min="8" max="8" width="25.5703125" style="33" customWidth="1"/>
    <col min="9" max="9" width="3.42578125" style="33" customWidth="1"/>
    <col min="10" max="16384" width="9.140625" style="33"/>
  </cols>
  <sheetData>
    <row r="1" spans="1:8" ht="10.5" customHeight="1" x14ac:dyDescent="0.25"/>
    <row r="2" spans="1:8" x14ac:dyDescent="0.25">
      <c r="A2" s="36"/>
      <c r="B2" s="171" t="s">
        <v>0</v>
      </c>
      <c r="C2" s="171"/>
      <c r="D2" s="171"/>
      <c r="E2" s="171"/>
      <c r="F2" s="171"/>
      <c r="G2" s="171"/>
      <c r="H2" s="171"/>
    </row>
    <row r="3" spans="1:8" x14ac:dyDescent="0.25">
      <c r="A3" s="36"/>
      <c r="B3" s="258" t="s">
        <v>137</v>
      </c>
      <c r="C3" s="258"/>
      <c r="D3" s="259"/>
      <c r="E3" s="260"/>
      <c r="F3" s="259"/>
      <c r="G3" s="259"/>
      <c r="H3" s="259"/>
    </row>
    <row r="4" spans="1:8" ht="9.75" customHeight="1" thickBot="1" x14ac:dyDescent="0.3">
      <c r="A4" s="36"/>
      <c r="B4" s="51"/>
      <c r="C4" s="51"/>
      <c r="D4" s="52"/>
      <c r="E4" s="53"/>
      <c r="F4" s="52"/>
      <c r="G4" s="52"/>
      <c r="H4" s="52"/>
    </row>
    <row r="5" spans="1:8" ht="24" customHeight="1" x14ac:dyDescent="0.25">
      <c r="A5" s="252" t="s">
        <v>20</v>
      </c>
      <c r="B5" s="193" t="s">
        <v>21</v>
      </c>
      <c r="C5" s="193" t="s">
        <v>3</v>
      </c>
      <c r="D5" s="255" t="s">
        <v>22</v>
      </c>
      <c r="E5" s="255"/>
      <c r="F5" s="256" t="s">
        <v>23</v>
      </c>
      <c r="G5" s="195" t="s">
        <v>118</v>
      </c>
      <c r="H5" s="180" t="s">
        <v>119</v>
      </c>
    </row>
    <row r="6" spans="1:8" ht="25.5" customHeight="1" x14ac:dyDescent="0.25">
      <c r="A6" s="253"/>
      <c r="B6" s="254"/>
      <c r="C6" s="254"/>
      <c r="D6" s="50" t="s">
        <v>24</v>
      </c>
      <c r="E6" s="50" t="s">
        <v>25</v>
      </c>
      <c r="F6" s="257"/>
      <c r="G6" s="247"/>
      <c r="H6" s="248"/>
    </row>
    <row r="7" spans="1:8" ht="15.75" thickBot="1" x14ac:dyDescent="0.3">
      <c r="A7" s="166">
        <v>1</v>
      </c>
      <c r="B7" s="167">
        <v>2</v>
      </c>
      <c r="C7" s="167">
        <v>3</v>
      </c>
      <c r="D7" s="167">
        <v>4</v>
      </c>
      <c r="E7" s="167">
        <v>5</v>
      </c>
      <c r="F7" s="167">
        <v>6</v>
      </c>
      <c r="G7" s="167">
        <v>7</v>
      </c>
      <c r="H7" s="168">
        <v>8</v>
      </c>
    </row>
    <row r="8" spans="1:8" ht="18" customHeight="1" x14ac:dyDescent="0.25">
      <c r="A8" s="67" t="s">
        <v>10</v>
      </c>
      <c r="B8" s="68" t="s">
        <v>138</v>
      </c>
      <c r="C8" s="68"/>
      <c r="D8" s="68"/>
      <c r="E8" s="68"/>
      <c r="F8" s="68"/>
      <c r="G8" s="68"/>
      <c r="H8" s="69"/>
    </row>
    <row r="9" spans="1:8" ht="30" x14ac:dyDescent="0.25">
      <c r="A9" s="35">
        <v>1</v>
      </c>
      <c r="B9" s="82" t="s">
        <v>121</v>
      </c>
      <c r="C9" s="84" t="s">
        <v>8</v>
      </c>
      <c r="D9" s="84">
        <v>55</v>
      </c>
      <c r="E9" s="84">
        <v>110</v>
      </c>
      <c r="F9" s="37"/>
      <c r="G9" s="148">
        <f t="shared" ref="G9" si="0">ROUND(D9*F9,2)</f>
        <v>0</v>
      </c>
      <c r="H9" s="158">
        <f t="shared" ref="H9" si="1">ROUND(E9*F9,2)</f>
        <v>0</v>
      </c>
    </row>
    <row r="10" spans="1:8" ht="30" x14ac:dyDescent="0.25">
      <c r="A10" s="35">
        <v>2</v>
      </c>
      <c r="B10" s="82" t="s">
        <v>122</v>
      </c>
      <c r="C10" s="84" t="s">
        <v>8</v>
      </c>
      <c r="D10" s="84">
        <v>35</v>
      </c>
      <c r="E10" s="84">
        <v>85</v>
      </c>
      <c r="F10" s="37"/>
      <c r="G10" s="148">
        <f t="shared" ref="G10:G25" si="2">ROUND(D10*F10,2)</f>
        <v>0</v>
      </c>
      <c r="H10" s="158">
        <f t="shared" ref="H10:H25" si="3">ROUND(E10*F10,2)</f>
        <v>0</v>
      </c>
    </row>
    <row r="11" spans="1:8" ht="30" x14ac:dyDescent="0.25">
      <c r="A11" s="35">
        <v>3</v>
      </c>
      <c r="B11" s="82" t="s">
        <v>123</v>
      </c>
      <c r="C11" s="84" t="s">
        <v>8</v>
      </c>
      <c r="D11" s="84">
        <v>45</v>
      </c>
      <c r="E11" s="84">
        <v>95</v>
      </c>
      <c r="F11" s="37"/>
      <c r="G11" s="148">
        <f t="shared" si="2"/>
        <v>0</v>
      </c>
      <c r="H11" s="158">
        <f t="shared" si="3"/>
        <v>0</v>
      </c>
    </row>
    <row r="12" spans="1:8" ht="30" x14ac:dyDescent="0.25">
      <c r="A12" s="35">
        <v>4</v>
      </c>
      <c r="B12" s="82" t="s">
        <v>124</v>
      </c>
      <c r="C12" s="84" t="s">
        <v>8</v>
      </c>
      <c r="D12" s="84">
        <v>60</v>
      </c>
      <c r="E12" s="84">
        <v>185</v>
      </c>
      <c r="F12" s="37"/>
      <c r="G12" s="148">
        <f t="shared" si="2"/>
        <v>0</v>
      </c>
      <c r="H12" s="158">
        <f t="shared" si="3"/>
        <v>0</v>
      </c>
    </row>
    <row r="13" spans="1:8" ht="30" x14ac:dyDescent="0.25">
      <c r="A13" s="35">
        <v>5</v>
      </c>
      <c r="B13" s="82" t="s">
        <v>125</v>
      </c>
      <c r="C13" s="84" t="s">
        <v>8</v>
      </c>
      <c r="D13" s="84">
        <v>60</v>
      </c>
      <c r="E13" s="84">
        <v>185</v>
      </c>
      <c r="F13" s="37"/>
      <c r="G13" s="148">
        <f t="shared" si="2"/>
        <v>0</v>
      </c>
      <c r="H13" s="158">
        <f t="shared" si="3"/>
        <v>0</v>
      </c>
    </row>
    <row r="14" spans="1:8" ht="30" x14ac:dyDescent="0.25">
      <c r="A14" s="35">
        <v>6</v>
      </c>
      <c r="B14" s="82" t="s">
        <v>126</v>
      </c>
      <c r="C14" s="84" t="s">
        <v>8</v>
      </c>
      <c r="D14" s="84">
        <v>35</v>
      </c>
      <c r="E14" s="84">
        <v>95</v>
      </c>
      <c r="F14" s="37"/>
      <c r="G14" s="148">
        <f t="shared" si="2"/>
        <v>0</v>
      </c>
      <c r="H14" s="158">
        <f t="shared" si="3"/>
        <v>0</v>
      </c>
    </row>
    <row r="15" spans="1:8" ht="30" x14ac:dyDescent="0.25">
      <c r="A15" s="35">
        <v>7</v>
      </c>
      <c r="B15" s="82" t="s">
        <v>127</v>
      </c>
      <c r="C15" s="84" t="s">
        <v>8</v>
      </c>
      <c r="D15" s="84">
        <v>55</v>
      </c>
      <c r="E15" s="84">
        <v>100</v>
      </c>
      <c r="F15" s="37"/>
      <c r="G15" s="148">
        <f t="shared" si="2"/>
        <v>0</v>
      </c>
      <c r="H15" s="158">
        <f t="shared" si="3"/>
        <v>0</v>
      </c>
    </row>
    <row r="16" spans="1:8" ht="30" x14ac:dyDescent="0.25">
      <c r="A16" s="35">
        <v>8</v>
      </c>
      <c r="B16" s="82" t="s">
        <v>241</v>
      </c>
      <c r="C16" s="84" t="s">
        <v>8</v>
      </c>
      <c r="D16" s="84">
        <v>2</v>
      </c>
      <c r="E16" s="84">
        <v>4</v>
      </c>
      <c r="F16" s="37"/>
      <c r="G16" s="148">
        <f t="shared" si="2"/>
        <v>0</v>
      </c>
      <c r="H16" s="158">
        <f t="shared" si="3"/>
        <v>0</v>
      </c>
    </row>
    <row r="17" spans="1:8" ht="30" x14ac:dyDescent="0.25">
      <c r="A17" s="35">
        <v>9</v>
      </c>
      <c r="B17" s="82" t="s">
        <v>128</v>
      </c>
      <c r="C17" s="84" t="s">
        <v>8</v>
      </c>
      <c r="D17" s="84">
        <v>20</v>
      </c>
      <c r="E17" s="84">
        <v>65</v>
      </c>
      <c r="F17" s="37"/>
      <c r="G17" s="148">
        <f t="shared" si="2"/>
        <v>0</v>
      </c>
      <c r="H17" s="158">
        <f t="shared" si="3"/>
        <v>0</v>
      </c>
    </row>
    <row r="18" spans="1:8" ht="30" x14ac:dyDescent="0.25">
      <c r="A18" s="35">
        <v>10</v>
      </c>
      <c r="B18" s="82" t="s">
        <v>129</v>
      </c>
      <c r="C18" s="84" t="s">
        <v>8</v>
      </c>
      <c r="D18" s="84">
        <v>30</v>
      </c>
      <c r="E18" s="84">
        <v>95</v>
      </c>
      <c r="F18" s="37"/>
      <c r="G18" s="148">
        <f t="shared" si="2"/>
        <v>0</v>
      </c>
      <c r="H18" s="158">
        <f t="shared" si="3"/>
        <v>0</v>
      </c>
    </row>
    <row r="19" spans="1:8" ht="30" x14ac:dyDescent="0.25">
      <c r="A19" s="35">
        <v>11</v>
      </c>
      <c r="B19" s="82" t="s">
        <v>130</v>
      </c>
      <c r="C19" s="84" t="s">
        <v>8</v>
      </c>
      <c r="D19" s="84">
        <v>20</v>
      </c>
      <c r="E19" s="84">
        <v>55</v>
      </c>
      <c r="F19" s="37"/>
      <c r="G19" s="148">
        <f t="shared" si="2"/>
        <v>0</v>
      </c>
      <c r="H19" s="158">
        <f t="shared" si="3"/>
        <v>0</v>
      </c>
    </row>
    <row r="20" spans="1:8" ht="30" x14ac:dyDescent="0.25">
      <c r="A20" s="35">
        <v>12</v>
      </c>
      <c r="B20" s="82" t="s">
        <v>131</v>
      </c>
      <c r="C20" s="84" t="s">
        <v>8</v>
      </c>
      <c r="D20" s="84">
        <v>50</v>
      </c>
      <c r="E20" s="84">
        <v>150</v>
      </c>
      <c r="F20" s="37"/>
      <c r="G20" s="148">
        <f t="shared" si="2"/>
        <v>0</v>
      </c>
      <c r="H20" s="158">
        <f t="shared" si="3"/>
        <v>0</v>
      </c>
    </row>
    <row r="21" spans="1:8" ht="30" x14ac:dyDescent="0.25">
      <c r="A21" s="35">
        <v>13</v>
      </c>
      <c r="B21" s="82" t="s">
        <v>263</v>
      </c>
      <c r="C21" s="84" t="s">
        <v>8</v>
      </c>
      <c r="D21" s="84">
        <v>40</v>
      </c>
      <c r="E21" s="84">
        <v>90</v>
      </c>
      <c r="F21" s="37"/>
      <c r="G21" s="148">
        <f t="shared" si="2"/>
        <v>0</v>
      </c>
      <c r="H21" s="158">
        <f t="shared" si="3"/>
        <v>0</v>
      </c>
    </row>
    <row r="22" spans="1:8" ht="30" x14ac:dyDescent="0.25">
      <c r="A22" s="35">
        <v>14</v>
      </c>
      <c r="B22" s="82" t="s">
        <v>132</v>
      </c>
      <c r="C22" s="84" t="s">
        <v>8</v>
      </c>
      <c r="D22" s="84">
        <v>60</v>
      </c>
      <c r="E22" s="84">
        <v>150</v>
      </c>
      <c r="F22" s="37"/>
      <c r="G22" s="148">
        <f t="shared" si="2"/>
        <v>0</v>
      </c>
      <c r="H22" s="158">
        <f t="shared" si="3"/>
        <v>0</v>
      </c>
    </row>
    <row r="23" spans="1:8" ht="30" x14ac:dyDescent="0.25">
      <c r="A23" s="35">
        <v>15</v>
      </c>
      <c r="B23" s="82" t="s">
        <v>133</v>
      </c>
      <c r="C23" s="84" t="s">
        <v>8</v>
      </c>
      <c r="D23" s="84">
        <v>400</v>
      </c>
      <c r="E23" s="84">
        <v>850</v>
      </c>
      <c r="F23" s="37"/>
      <c r="G23" s="148">
        <f t="shared" si="2"/>
        <v>0</v>
      </c>
      <c r="H23" s="158">
        <f t="shared" si="3"/>
        <v>0</v>
      </c>
    </row>
    <row r="24" spans="1:8" ht="30" x14ac:dyDescent="0.25">
      <c r="A24" s="35">
        <v>16</v>
      </c>
      <c r="B24" s="82" t="s">
        <v>98</v>
      </c>
      <c r="C24" s="84" t="s">
        <v>8</v>
      </c>
      <c r="D24" s="84">
        <v>2</v>
      </c>
      <c r="E24" s="84">
        <v>4</v>
      </c>
      <c r="F24" s="37"/>
      <c r="G24" s="148">
        <f t="shared" si="2"/>
        <v>0</v>
      </c>
      <c r="H24" s="158">
        <f t="shared" si="3"/>
        <v>0</v>
      </c>
    </row>
    <row r="25" spans="1:8" ht="30" x14ac:dyDescent="0.25">
      <c r="A25" s="35">
        <v>17</v>
      </c>
      <c r="B25" s="82" t="s">
        <v>99</v>
      </c>
      <c r="C25" s="84" t="s">
        <v>8</v>
      </c>
      <c r="D25" s="84">
        <v>20</v>
      </c>
      <c r="E25" s="84">
        <v>50</v>
      </c>
      <c r="F25" s="37"/>
      <c r="G25" s="148">
        <f t="shared" si="2"/>
        <v>0</v>
      </c>
      <c r="H25" s="158">
        <f t="shared" si="3"/>
        <v>0</v>
      </c>
    </row>
    <row r="26" spans="1:8" ht="18" customHeight="1" x14ac:dyDescent="0.25">
      <c r="A26" s="70" t="s">
        <v>12</v>
      </c>
      <c r="B26" s="71" t="s">
        <v>27</v>
      </c>
      <c r="C26" s="71"/>
      <c r="D26" s="71"/>
      <c r="E26" s="71"/>
      <c r="F26" s="75"/>
      <c r="G26" s="71"/>
      <c r="H26" s="72"/>
    </row>
    <row r="27" spans="1:8" ht="30" x14ac:dyDescent="0.25">
      <c r="A27" s="8">
        <v>1</v>
      </c>
      <c r="B27" s="82" t="s">
        <v>134</v>
      </c>
      <c r="C27" s="84" t="s">
        <v>8</v>
      </c>
      <c r="D27" s="84">
        <v>60</v>
      </c>
      <c r="E27" s="84">
        <v>120</v>
      </c>
      <c r="F27" s="37"/>
      <c r="G27" s="148">
        <f t="shared" ref="G27" si="4">ROUND(D27*F27,2)</f>
        <v>0</v>
      </c>
      <c r="H27" s="158">
        <f t="shared" ref="H27" si="5">ROUND(E27*F27,2)</f>
        <v>0</v>
      </c>
    </row>
    <row r="28" spans="1:8" ht="30" x14ac:dyDescent="0.25">
      <c r="A28" s="8">
        <v>2</v>
      </c>
      <c r="B28" s="82" t="s">
        <v>264</v>
      </c>
      <c r="C28" s="84" t="s">
        <v>8</v>
      </c>
      <c r="D28" s="84">
        <v>650</v>
      </c>
      <c r="E28" s="84">
        <v>1400</v>
      </c>
      <c r="F28" s="37"/>
      <c r="G28" s="148">
        <f t="shared" ref="G28:G29" si="6">ROUND(D28*F28,2)</f>
        <v>0</v>
      </c>
      <c r="H28" s="158">
        <f t="shared" ref="H28:H29" si="7">ROUND(E28*F28,2)</f>
        <v>0</v>
      </c>
    </row>
    <row r="29" spans="1:8" ht="30" x14ac:dyDescent="0.25">
      <c r="A29" s="8">
        <v>3</v>
      </c>
      <c r="B29" s="82" t="s">
        <v>135</v>
      </c>
      <c r="C29" s="84" t="s">
        <v>8</v>
      </c>
      <c r="D29" s="84">
        <v>80</v>
      </c>
      <c r="E29" s="84">
        <v>180</v>
      </c>
      <c r="F29" s="37"/>
      <c r="G29" s="148">
        <f t="shared" si="6"/>
        <v>0</v>
      </c>
      <c r="H29" s="158">
        <f t="shared" si="7"/>
        <v>0</v>
      </c>
    </row>
    <row r="30" spans="1:8" ht="18" customHeight="1" x14ac:dyDescent="0.25">
      <c r="A30" s="70" t="s">
        <v>28</v>
      </c>
      <c r="B30" s="71" t="s">
        <v>29</v>
      </c>
      <c r="C30" s="71"/>
      <c r="D30" s="71"/>
      <c r="E30" s="71"/>
      <c r="F30" s="75"/>
      <c r="G30" s="71"/>
      <c r="H30" s="72"/>
    </row>
    <row r="31" spans="1:8" ht="54" customHeight="1" x14ac:dyDescent="0.25">
      <c r="A31" s="35">
        <v>1</v>
      </c>
      <c r="B31" s="82" t="s">
        <v>265</v>
      </c>
      <c r="C31" s="84" t="s">
        <v>8</v>
      </c>
      <c r="D31" s="84">
        <v>180</v>
      </c>
      <c r="E31" s="84">
        <v>380</v>
      </c>
      <c r="F31" s="34"/>
      <c r="G31" s="148">
        <f t="shared" ref="G31" si="8">ROUND(D31*F31,2)</f>
        <v>0</v>
      </c>
      <c r="H31" s="158">
        <f t="shared" ref="H31" si="9">ROUND(E31*F31,2)</f>
        <v>0</v>
      </c>
    </row>
    <row r="32" spans="1:8" ht="45" x14ac:dyDescent="0.25">
      <c r="A32" s="35">
        <v>2</v>
      </c>
      <c r="B32" s="82" t="s">
        <v>266</v>
      </c>
      <c r="C32" s="84" t="s">
        <v>8</v>
      </c>
      <c r="D32" s="84">
        <v>120</v>
      </c>
      <c r="E32" s="84">
        <v>250</v>
      </c>
      <c r="F32" s="34"/>
      <c r="G32" s="148">
        <f t="shared" ref="G32:G34" si="10">ROUND(D32*F32,2)</f>
        <v>0</v>
      </c>
      <c r="H32" s="158">
        <f t="shared" ref="H32:H34" si="11">ROUND(E32*F32,2)</f>
        <v>0</v>
      </c>
    </row>
    <row r="33" spans="1:9" ht="60" x14ac:dyDescent="0.25">
      <c r="A33" s="35">
        <v>3</v>
      </c>
      <c r="B33" s="82" t="s">
        <v>267</v>
      </c>
      <c r="C33" s="84" t="s">
        <v>8</v>
      </c>
      <c r="D33" s="84">
        <v>220</v>
      </c>
      <c r="E33" s="84">
        <v>450</v>
      </c>
      <c r="F33" s="34"/>
      <c r="G33" s="148">
        <f t="shared" si="10"/>
        <v>0</v>
      </c>
      <c r="H33" s="158">
        <f t="shared" si="11"/>
        <v>0</v>
      </c>
    </row>
    <row r="34" spans="1:9" ht="45" x14ac:dyDescent="0.25">
      <c r="A34" s="35">
        <v>4</v>
      </c>
      <c r="B34" s="82" t="s">
        <v>136</v>
      </c>
      <c r="C34" s="84" t="s">
        <v>8</v>
      </c>
      <c r="D34" s="84">
        <v>96</v>
      </c>
      <c r="E34" s="84">
        <v>250</v>
      </c>
      <c r="F34" s="34"/>
      <c r="G34" s="148">
        <f t="shared" si="10"/>
        <v>0</v>
      </c>
      <c r="H34" s="158">
        <f t="shared" si="11"/>
        <v>0</v>
      </c>
    </row>
    <row r="35" spans="1:9" ht="22.5" customHeight="1" thickBot="1" x14ac:dyDescent="0.3">
      <c r="A35" s="261" t="s">
        <v>7</v>
      </c>
      <c r="B35" s="262"/>
      <c r="C35" s="262"/>
      <c r="D35" s="262"/>
      <c r="E35" s="262"/>
      <c r="F35" s="263"/>
      <c r="G35" s="73">
        <f>SUM(G9:G34)</f>
        <v>0</v>
      </c>
      <c r="H35" s="74">
        <f>SUM(H9:H34)</f>
        <v>0</v>
      </c>
    </row>
    <row r="36" spans="1:9" ht="9" customHeight="1" x14ac:dyDescent="0.25">
      <c r="A36" s="38"/>
      <c r="B36" s="39"/>
      <c r="C36" s="39"/>
      <c r="D36" s="38"/>
      <c r="E36" s="38"/>
      <c r="F36" s="40"/>
      <c r="G36" s="41"/>
      <c r="H36" s="41"/>
    </row>
    <row r="37" spans="1:9" ht="15" customHeight="1" x14ac:dyDescent="0.25">
      <c r="A37" s="189" t="s">
        <v>201</v>
      </c>
      <c r="B37" s="189"/>
      <c r="C37" s="200">
        <f>G35</f>
        <v>0</v>
      </c>
      <c r="D37" s="200"/>
      <c r="E37" s="66"/>
    </row>
    <row r="38" spans="1:9" ht="11.25" customHeight="1" x14ac:dyDescent="0.25">
      <c r="A38" s="56"/>
      <c r="B38" s="56"/>
    </row>
    <row r="39" spans="1:9" x14ac:dyDescent="0.25">
      <c r="A39" s="185" t="s">
        <v>202</v>
      </c>
      <c r="B39" s="185"/>
      <c r="C39" s="200">
        <f>H35</f>
        <v>0</v>
      </c>
      <c r="D39" s="200"/>
      <c r="E39" s="66"/>
    </row>
    <row r="40" spans="1:9" ht="11.25" customHeight="1" x14ac:dyDescent="0.25">
      <c r="A40" s="19"/>
      <c r="B40" s="19"/>
      <c r="C40" s="19"/>
      <c r="D40" s="19"/>
      <c r="E40" s="19"/>
      <c r="F40" s="19"/>
      <c r="G40" s="19"/>
      <c r="H40" s="19"/>
      <c r="I40" s="19"/>
    </row>
    <row r="41" spans="1:9" x14ac:dyDescent="0.25">
      <c r="A41" s="12"/>
      <c r="B41" s="10" t="s">
        <v>184</v>
      </c>
      <c r="C41" s="12"/>
      <c r="D41" s="12"/>
      <c r="E41" s="12"/>
      <c r="F41" s="188"/>
      <c r="G41" s="188"/>
      <c r="H41" s="188"/>
      <c r="I41" s="188"/>
    </row>
    <row r="42" spans="1:9" x14ac:dyDescent="0.25">
      <c r="A42" s="12"/>
      <c r="B42" s="12"/>
      <c r="C42" s="12"/>
      <c r="D42" s="45"/>
      <c r="E42" s="45"/>
      <c r="F42" s="188"/>
      <c r="G42" s="188"/>
      <c r="H42" s="188"/>
      <c r="I42" s="188"/>
    </row>
  </sheetData>
  <sortState ref="B30:H32">
    <sortCondition ref="B30:B32"/>
  </sortState>
  <mergeCells count="16">
    <mergeCell ref="F42:I42"/>
    <mergeCell ref="A39:B39"/>
    <mergeCell ref="A37:B37"/>
    <mergeCell ref="C37:D37"/>
    <mergeCell ref="B2:H2"/>
    <mergeCell ref="A5:A6"/>
    <mergeCell ref="B5:B6"/>
    <mergeCell ref="D5:E5"/>
    <mergeCell ref="F5:F6"/>
    <mergeCell ref="G5:G6"/>
    <mergeCell ref="H5:H6"/>
    <mergeCell ref="C39:D39"/>
    <mergeCell ref="B3:H3"/>
    <mergeCell ref="A35:F35"/>
    <mergeCell ref="C5:C6"/>
    <mergeCell ref="F41:I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landscape" r:id="rId1"/>
  <headerFooter>
    <oddHeader>&amp;RZałącznik 4.8</oddHeader>
    <oddFooter>&amp;R&amp;P</oddFooter>
  </headerFooter>
  <rowBreaks count="1" manualBreakCount="1">
    <brk id="21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zoomScaleNormal="100" workbookViewId="0">
      <selection activeCell="A3" sqref="A3:H3"/>
    </sheetView>
  </sheetViews>
  <sheetFormatPr defaultRowHeight="15" x14ac:dyDescent="0.25"/>
  <cols>
    <col min="1" max="1" width="4.28515625" style="19" customWidth="1"/>
    <col min="2" max="2" width="41.85546875" style="19" customWidth="1"/>
    <col min="3" max="3" width="8.5703125" style="19" customWidth="1"/>
    <col min="4" max="4" width="11.5703125" style="19" bestFit="1" customWidth="1"/>
    <col min="5" max="5" width="13.140625" style="19" bestFit="1" customWidth="1"/>
    <col min="6" max="6" width="13.140625" style="19" customWidth="1"/>
    <col min="7" max="7" width="22.5703125" style="19" customWidth="1"/>
    <col min="8" max="8" width="23.5703125" style="19" customWidth="1"/>
    <col min="9" max="9" width="3.85546875" style="19" customWidth="1"/>
    <col min="10" max="16384" width="9.140625" style="19"/>
  </cols>
  <sheetData>
    <row r="1" spans="1:8" x14ac:dyDescent="0.25">
      <c r="A1" s="12"/>
      <c r="B1" s="12"/>
      <c r="C1" s="12"/>
      <c r="D1" s="12"/>
      <c r="E1" s="12"/>
      <c r="F1" s="12"/>
      <c r="G1" s="12"/>
      <c r="H1" s="12"/>
    </row>
    <row r="2" spans="1:8" x14ac:dyDescent="0.25">
      <c r="A2" s="171" t="s">
        <v>0</v>
      </c>
      <c r="B2" s="171"/>
      <c r="C2" s="171"/>
      <c r="D2" s="171"/>
      <c r="E2" s="171"/>
      <c r="F2" s="171"/>
      <c r="G2" s="171"/>
      <c r="H2" s="171"/>
    </row>
    <row r="3" spans="1:8" x14ac:dyDescent="0.25">
      <c r="A3" s="171" t="s">
        <v>120</v>
      </c>
      <c r="B3" s="171"/>
      <c r="C3" s="171"/>
      <c r="D3" s="171"/>
      <c r="E3" s="171"/>
      <c r="F3" s="171"/>
      <c r="G3" s="171"/>
      <c r="H3" s="171"/>
    </row>
    <row r="4" spans="1:8" ht="15.75" thickBot="1" x14ac:dyDescent="0.3">
      <c r="A4" s="12"/>
      <c r="B4" s="12"/>
      <c r="C4" s="12"/>
      <c r="D4" s="12"/>
      <c r="E4" s="12"/>
      <c r="F4" s="12"/>
      <c r="G4" s="12"/>
      <c r="H4" s="12"/>
    </row>
    <row r="5" spans="1:8" ht="23.25" customHeight="1" x14ac:dyDescent="0.25">
      <c r="A5" s="172" t="s">
        <v>1</v>
      </c>
      <c r="B5" s="174" t="s">
        <v>2</v>
      </c>
      <c r="C5" s="174" t="s">
        <v>3</v>
      </c>
      <c r="D5" s="174" t="s">
        <v>4</v>
      </c>
      <c r="E5" s="174"/>
      <c r="F5" s="174" t="s">
        <v>117</v>
      </c>
      <c r="G5" s="195" t="s">
        <v>118</v>
      </c>
      <c r="H5" s="180" t="s">
        <v>119</v>
      </c>
    </row>
    <row r="6" spans="1:8" ht="24.75" customHeight="1" thickBot="1" x14ac:dyDescent="0.3">
      <c r="A6" s="269"/>
      <c r="B6" s="270"/>
      <c r="C6" s="270"/>
      <c r="D6" s="54" t="s">
        <v>5</v>
      </c>
      <c r="E6" s="54" t="s">
        <v>6</v>
      </c>
      <c r="F6" s="270"/>
      <c r="G6" s="271"/>
      <c r="H6" s="272"/>
    </row>
    <row r="7" spans="1:8" ht="15.75" thickBot="1" x14ac:dyDescent="0.3">
      <c r="A7" s="169">
        <v>1</v>
      </c>
      <c r="B7" s="170">
        <v>2</v>
      </c>
      <c r="C7" s="170">
        <v>3</v>
      </c>
      <c r="D7" s="170">
        <v>4</v>
      </c>
      <c r="E7" s="170">
        <v>5</v>
      </c>
      <c r="F7" s="170">
        <v>6</v>
      </c>
      <c r="G7" s="170">
        <v>7</v>
      </c>
      <c r="H7" s="170">
        <v>8</v>
      </c>
    </row>
    <row r="8" spans="1:8" ht="18" customHeight="1" x14ac:dyDescent="0.25">
      <c r="A8" s="79" t="s">
        <v>10</v>
      </c>
      <c r="B8" s="264" t="s">
        <v>19</v>
      </c>
      <c r="C8" s="265"/>
      <c r="D8" s="265"/>
      <c r="E8" s="265"/>
      <c r="F8" s="266"/>
      <c r="G8" s="80"/>
      <c r="H8" s="81"/>
    </row>
    <row r="9" spans="1:8" ht="18" customHeight="1" x14ac:dyDescent="0.25">
      <c r="A9" s="29">
        <v>1</v>
      </c>
      <c r="B9" s="82" t="s">
        <v>45</v>
      </c>
      <c r="C9" s="84" t="s">
        <v>8</v>
      </c>
      <c r="D9" s="84">
        <v>40</v>
      </c>
      <c r="E9" s="84">
        <v>120</v>
      </c>
      <c r="F9" s="30"/>
      <c r="G9" s="148">
        <f t="shared" ref="G9" si="0">ROUND(D9*F9,2)</f>
        <v>0</v>
      </c>
      <c r="H9" s="158">
        <f t="shared" ref="H9" si="1">ROUND(E9*F9,2)</f>
        <v>0</v>
      </c>
    </row>
    <row r="10" spans="1:8" ht="18" customHeight="1" x14ac:dyDescent="0.25">
      <c r="A10" s="29">
        <v>2</v>
      </c>
      <c r="B10" s="82" t="s">
        <v>46</v>
      </c>
      <c r="C10" s="84" t="s">
        <v>8</v>
      </c>
      <c r="D10" s="84">
        <v>100</v>
      </c>
      <c r="E10" s="84">
        <v>200</v>
      </c>
      <c r="F10" s="30"/>
      <c r="G10" s="148">
        <f t="shared" ref="G10:G17" si="2">ROUND(D10*F10,2)</f>
        <v>0</v>
      </c>
      <c r="H10" s="158">
        <f t="shared" ref="H10:H17" si="3">ROUND(E10*F10,2)</f>
        <v>0</v>
      </c>
    </row>
    <row r="11" spans="1:8" ht="18" customHeight="1" x14ac:dyDescent="0.25">
      <c r="A11" s="29">
        <v>3</v>
      </c>
      <c r="B11" s="82" t="s">
        <v>49</v>
      </c>
      <c r="C11" s="84" t="s">
        <v>8</v>
      </c>
      <c r="D11" s="84">
        <v>6</v>
      </c>
      <c r="E11" s="84">
        <v>18</v>
      </c>
      <c r="F11" s="30"/>
      <c r="G11" s="148">
        <f t="shared" si="2"/>
        <v>0</v>
      </c>
      <c r="H11" s="158">
        <f t="shared" si="3"/>
        <v>0</v>
      </c>
    </row>
    <row r="12" spans="1:8" ht="18" customHeight="1" x14ac:dyDescent="0.25">
      <c r="A12" s="29">
        <v>4</v>
      </c>
      <c r="B12" s="82" t="s">
        <v>48</v>
      </c>
      <c r="C12" s="84" t="s">
        <v>8</v>
      </c>
      <c r="D12" s="84">
        <v>8</v>
      </c>
      <c r="E12" s="84">
        <v>35</v>
      </c>
      <c r="F12" s="30"/>
      <c r="G12" s="148">
        <f t="shared" si="2"/>
        <v>0</v>
      </c>
      <c r="H12" s="158">
        <f t="shared" si="3"/>
        <v>0</v>
      </c>
    </row>
    <row r="13" spans="1:8" ht="45" x14ac:dyDescent="0.25">
      <c r="A13" s="29">
        <v>5</v>
      </c>
      <c r="B13" s="82" t="s">
        <v>242</v>
      </c>
      <c r="C13" s="84" t="s">
        <v>14</v>
      </c>
      <c r="D13" s="84">
        <v>2000</v>
      </c>
      <c r="E13" s="84">
        <v>4500</v>
      </c>
      <c r="F13" s="30"/>
      <c r="G13" s="148">
        <f t="shared" si="2"/>
        <v>0</v>
      </c>
      <c r="H13" s="158">
        <f t="shared" si="3"/>
        <v>0</v>
      </c>
    </row>
    <row r="14" spans="1:8" ht="18" customHeight="1" x14ac:dyDescent="0.25">
      <c r="A14" s="29">
        <v>6</v>
      </c>
      <c r="B14" s="82" t="s">
        <v>47</v>
      </c>
      <c r="C14" s="84" t="s">
        <v>8</v>
      </c>
      <c r="D14" s="84">
        <v>15</v>
      </c>
      <c r="E14" s="84">
        <v>60</v>
      </c>
      <c r="F14" s="30"/>
      <c r="G14" s="148">
        <f t="shared" si="2"/>
        <v>0</v>
      </c>
      <c r="H14" s="158">
        <f t="shared" si="3"/>
        <v>0</v>
      </c>
    </row>
    <row r="15" spans="1:8" ht="45" x14ac:dyDescent="0.25">
      <c r="A15" s="29">
        <v>7</v>
      </c>
      <c r="B15" s="82" t="s">
        <v>243</v>
      </c>
      <c r="C15" s="84" t="s">
        <v>14</v>
      </c>
      <c r="D15" s="84">
        <v>2000</v>
      </c>
      <c r="E15" s="84">
        <v>4500</v>
      </c>
      <c r="F15" s="30"/>
      <c r="G15" s="148">
        <f t="shared" si="2"/>
        <v>0</v>
      </c>
      <c r="H15" s="158">
        <f t="shared" si="3"/>
        <v>0</v>
      </c>
    </row>
    <row r="16" spans="1:8" ht="18" customHeight="1" x14ac:dyDescent="0.25">
      <c r="A16" s="29">
        <v>8</v>
      </c>
      <c r="B16" s="82" t="s">
        <v>71</v>
      </c>
      <c r="C16" s="84" t="s">
        <v>8</v>
      </c>
      <c r="D16" s="84">
        <v>50</v>
      </c>
      <c r="E16" s="84">
        <v>160</v>
      </c>
      <c r="F16" s="30"/>
      <c r="G16" s="148">
        <f t="shared" si="2"/>
        <v>0</v>
      </c>
      <c r="H16" s="158">
        <f t="shared" si="3"/>
        <v>0</v>
      </c>
    </row>
    <row r="17" spans="1:8" ht="30" x14ac:dyDescent="0.25">
      <c r="A17" s="29">
        <v>9</v>
      </c>
      <c r="B17" s="82" t="s">
        <v>244</v>
      </c>
      <c r="C17" s="84" t="s">
        <v>8</v>
      </c>
      <c r="D17" s="84">
        <v>10</v>
      </c>
      <c r="E17" s="84">
        <v>50</v>
      </c>
      <c r="F17" s="30"/>
      <c r="G17" s="148">
        <f t="shared" si="2"/>
        <v>0</v>
      </c>
      <c r="H17" s="158">
        <f t="shared" si="3"/>
        <v>0</v>
      </c>
    </row>
    <row r="18" spans="1:8" ht="18" customHeight="1" x14ac:dyDescent="0.25">
      <c r="A18" s="76" t="s">
        <v>12</v>
      </c>
      <c r="B18" s="268" t="s">
        <v>15</v>
      </c>
      <c r="C18" s="268"/>
      <c r="D18" s="268"/>
      <c r="E18" s="268"/>
      <c r="F18" s="268"/>
      <c r="G18" s="77"/>
      <c r="H18" s="78"/>
    </row>
    <row r="19" spans="1:8" ht="18" customHeight="1" x14ac:dyDescent="0.25">
      <c r="A19" s="29">
        <v>1</v>
      </c>
      <c r="B19" s="82" t="s">
        <v>50</v>
      </c>
      <c r="C19" s="84" t="s">
        <v>8</v>
      </c>
      <c r="D19" s="84">
        <v>110</v>
      </c>
      <c r="E19" s="84">
        <v>250</v>
      </c>
      <c r="F19" s="42"/>
      <c r="G19" s="148">
        <f t="shared" ref="G19" si="4">ROUND(D19*F19,2)</f>
        <v>0</v>
      </c>
      <c r="H19" s="158">
        <f t="shared" ref="H19" si="5">ROUND(E19*F19,2)</f>
        <v>0</v>
      </c>
    </row>
    <row r="20" spans="1:8" ht="18" customHeight="1" x14ac:dyDescent="0.25">
      <c r="A20" s="29">
        <v>2</v>
      </c>
      <c r="B20" s="82" t="s">
        <v>53</v>
      </c>
      <c r="C20" s="84" t="s">
        <v>8</v>
      </c>
      <c r="D20" s="84">
        <v>500</v>
      </c>
      <c r="E20" s="84">
        <v>800</v>
      </c>
      <c r="F20" s="30"/>
      <c r="G20" s="148">
        <f t="shared" ref="G20:G42" si="6">ROUND(D20*F20,2)</f>
        <v>0</v>
      </c>
      <c r="H20" s="158">
        <f t="shared" ref="H20:H42" si="7">ROUND(E20*F20,2)</f>
        <v>0</v>
      </c>
    </row>
    <row r="21" spans="1:8" ht="18" customHeight="1" x14ac:dyDescent="0.25">
      <c r="A21" s="29">
        <v>3</v>
      </c>
      <c r="B21" s="82" t="s">
        <v>54</v>
      </c>
      <c r="C21" s="84" t="s">
        <v>8</v>
      </c>
      <c r="D21" s="84">
        <v>2</v>
      </c>
      <c r="E21" s="84">
        <v>4</v>
      </c>
      <c r="F21" s="30"/>
      <c r="G21" s="148">
        <f t="shared" si="6"/>
        <v>0</v>
      </c>
      <c r="H21" s="158">
        <f t="shared" si="7"/>
        <v>0</v>
      </c>
    </row>
    <row r="22" spans="1:8" ht="45" x14ac:dyDescent="0.25">
      <c r="A22" s="29">
        <v>4</v>
      </c>
      <c r="B22" s="82" t="s">
        <v>245</v>
      </c>
      <c r="C22" s="84" t="s">
        <v>8</v>
      </c>
      <c r="D22" s="84">
        <v>5</v>
      </c>
      <c r="E22" s="84">
        <v>15</v>
      </c>
      <c r="F22" s="30"/>
      <c r="G22" s="148">
        <f t="shared" si="6"/>
        <v>0</v>
      </c>
      <c r="H22" s="158">
        <f t="shared" si="7"/>
        <v>0</v>
      </c>
    </row>
    <row r="23" spans="1:8" ht="18" customHeight="1" x14ac:dyDescent="0.25">
      <c r="A23" s="29">
        <v>5</v>
      </c>
      <c r="B23" s="82" t="s">
        <v>56</v>
      </c>
      <c r="C23" s="84" t="s">
        <v>8</v>
      </c>
      <c r="D23" s="84">
        <v>25</v>
      </c>
      <c r="E23" s="84">
        <v>50</v>
      </c>
      <c r="F23" s="30"/>
      <c r="G23" s="148">
        <f t="shared" si="6"/>
        <v>0</v>
      </c>
      <c r="H23" s="158">
        <f t="shared" si="7"/>
        <v>0</v>
      </c>
    </row>
    <row r="24" spans="1:8" ht="18" customHeight="1" x14ac:dyDescent="0.25">
      <c r="A24" s="29">
        <v>6</v>
      </c>
      <c r="B24" s="82" t="s">
        <v>59</v>
      </c>
      <c r="C24" s="84" t="s">
        <v>8</v>
      </c>
      <c r="D24" s="84">
        <v>100</v>
      </c>
      <c r="E24" s="84">
        <v>220</v>
      </c>
      <c r="F24" s="30"/>
      <c r="G24" s="148">
        <f t="shared" si="6"/>
        <v>0</v>
      </c>
      <c r="H24" s="158">
        <f t="shared" si="7"/>
        <v>0</v>
      </c>
    </row>
    <row r="25" spans="1:8" ht="18" customHeight="1" x14ac:dyDescent="0.25">
      <c r="A25" s="29">
        <v>7</v>
      </c>
      <c r="B25" s="82" t="s">
        <v>58</v>
      </c>
      <c r="C25" s="84" t="s">
        <v>8</v>
      </c>
      <c r="D25" s="84">
        <v>30</v>
      </c>
      <c r="E25" s="84">
        <v>60</v>
      </c>
      <c r="F25" s="30"/>
      <c r="G25" s="148">
        <f t="shared" si="6"/>
        <v>0</v>
      </c>
      <c r="H25" s="158">
        <f t="shared" si="7"/>
        <v>0</v>
      </c>
    </row>
    <row r="26" spans="1:8" ht="18" customHeight="1" x14ac:dyDescent="0.25">
      <c r="A26" s="29">
        <v>8</v>
      </c>
      <c r="B26" s="82" t="s">
        <v>60</v>
      </c>
      <c r="C26" s="84" t="s">
        <v>8</v>
      </c>
      <c r="D26" s="84">
        <v>100</v>
      </c>
      <c r="E26" s="84">
        <v>220</v>
      </c>
      <c r="F26" s="30"/>
      <c r="G26" s="148">
        <f t="shared" si="6"/>
        <v>0</v>
      </c>
      <c r="H26" s="158">
        <f t="shared" si="7"/>
        <v>0</v>
      </c>
    </row>
    <row r="27" spans="1:8" ht="18" customHeight="1" x14ac:dyDescent="0.25">
      <c r="A27" s="29">
        <v>9</v>
      </c>
      <c r="B27" s="82" t="s">
        <v>57</v>
      </c>
      <c r="C27" s="84" t="s">
        <v>8</v>
      </c>
      <c r="D27" s="84">
        <v>20</v>
      </c>
      <c r="E27" s="84">
        <v>50</v>
      </c>
      <c r="F27" s="30"/>
      <c r="G27" s="148">
        <f t="shared" si="6"/>
        <v>0</v>
      </c>
      <c r="H27" s="158">
        <f t="shared" si="7"/>
        <v>0</v>
      </c>
    </row>
    <row r="28" spans="1:8" ht="45" x14ac:dyDescent="0.25">
      <c r="A28" s="29">
        <v>10</v>
      </c>
      <c r="B28" s="82" t="s">
        <v>246</v>
      </c>
      <c r="C28" s="84" t="s">
        <v>8</v>
      </c>
      <c r="D28" s="84">
        <v>160</v>
      </c>
      <c r="E28" s="84">
        <v>400</v>
      </c>
      <c r="F28" s="30"/>
      <c r="G28" s="148">
        <f t="shared" si="6"/>
        <v>0</v>
      </c>
      <c r="H28" s="158">
        <f t="shared" si="7"/>
        <v>0</v>
      </c>
    </row>
    <row r="29" spans="1:8" ht="30" x14ac:dyDescent="0.25">
      <c r="A29" s="29">
        <v>11</v>
      </c>
      <c r="B29" s="82" t="s">
        <v>247</v>
      </c>
      <c r="C29" s="84" t="s">
        <v>14</v>
      </c>
      <c r="D29" s="84">
        <v>120</v>
      </c>
      <c r="E29" s="84">
        <v>300</v>
      </c>
      <c r="F29" s="30"/>
      <c r="G29" s="148">
        <f t="shared" si="6"/>
        <v>0</v>
      </c>
      <c r="H29" s="158">
        <f t="shared" si="7"/>
        <v>0</v>
      </c>
    </row>
    <row r="30" spans="1:8" ht="18" customHeight="1" x14ac:dyDescent="0.25">
      <c r="A30" s="29">
        <v>12</v>
      </c>
      <c r="B30" s="82" t="s">
        <v>61</v>
      </c>
      <c r="C30" s="84" t="s">
        <v>8</v>
      </c>
      <c r="D30" s="84">
        <v>18</v>
      </c>
      <c r="E30" s="84">
        <v>75</v>
      </c>
      <c r="F30" s="30"/>
      <c r="G30" s="148">
        <f t="shared" si="6"/>
        <v>0</v>
      </c>
      <c r="H30" s="158">
        <f t="shared" si="7"/>
        <v>0</v>
      </c>
    </row>
    <row r="31" spans="1:8" ht="30" x14ac:dyDescent="0.25">
      <c r="A31" s="29">
        <v>13</v>
      </c>
      <c r="B31" s="82" t="s">
        <v>248</v>
      </c>
      <c r="C31" s="84" t="s">
        <v>8</v>
      </c>
      <c r="D31" s="84">
        <v>18</v>
      </c>
      <c r="E31" s="84">
        <v>75</v>
      </c>
      <c r="F31" s="30"/>
      <c r="G31" s="148">
        <f t="shared" si="6"/>
        <v>0</v>
      </c>
      <c r="H31" s="158">
        <f t="shared" si="7"/>
        <v>0</v>
      </c>
    </row>
    <row r="32" spans="1:8" ht="18" customHeight="1" x14ac:dyDescent="0.25">
      <c r="A32" s="29">
        <v>14</v>
      </c>
      <c r="B32" s="82" t="s">
        <v>249</v>
      </c>
      <c r="C32" s="84" t="s">
        <v>8</v>
      </c>
      <c r="D32" s="84">
        <v>100</v>
      </c>
      <c r="E32" s="84">
        <v>200</v>
      </c>
      <c r="F32" s="30"/>
      <c r="G32" s="148">
        <f t="shared" si="6"/>
        <v>0</v>
      </c>
      <c r="H32" s="158">
        <f t="shared" si="7"/>
        <v>0</v>
      </c>
    </row>
    <row r="33" spans="1:8" ht="18" customHeight="1" x14ac:dyDescent="0.25">
      <c r="A33" s="29">
        <v>15</v>
      </c>
      <c r="B33" s="82" t="s">
        <v>63</v>
      </c>
      <c r="C33" s="84" t="s">
        <v>8</v>
      </c>
      <c r="D33" s="84">
        <v>250</v>
      </c>
      <c r="E33" s="84">
        <v>400</v>
      </c>
      <c r="F33" s="30"/>
      <c r="G33" s="148">
        <f t="shared" si="6"/>
        <v>0</v>
      </c>
      <c r="H33" s="158">
        <f t="shared" si="7"/>
        <v>0</v>
      </c>
    </row>
    <row r="34" spans="1:8" ht="18" customHeight="1" x14ac:dyDescent="0.25">
      <c r="A34" s="29">
        <v>16</v>
      </c>
      <c r="B34" s="82" t="s">
        <v>62</v>
      </c>
      <c r="C34" s="84" t="s">
        <v>8</v>
      </c>
      <c r="D34" s="84">
        <v>18</v>
      </c>
      <c r="E34" s="84">
        <v>75</v>
      </c>
      <c r="F34" s="30"/>
      <c r="G34" s="148">
        <f t="shared" si="6"/>
        <v>0</v>
      </c>
      <c r="H34" s="158">
        <f t="shared" si="7"/>
        <v>0</v>
      </c>
    </row>
    <row r="35" spans="1:8" ht="18" customHeight="1" x14ac:dyDescent="0.25">
      <c r="A35" s="29">
        <v>17</v>
      </c>
      <c r="B35" s="82" t="s">
        <v>64</v>
      </c>
      <c r="C35" s="84" t="s">
        <v>8</v>
      </c>
      <c r="D35" s="84">
        <v>160</v>
      </c>
      <c r="E35" s="84">
        <v>350</v>
      </c>
      <c r="F35" s="30"/>
      <c r="G35" s="148">
        <f t="shared" si="6"/>
        <v>0</v>
      </c>
      <c r="H35" s="158">
        <f t="shared" si="7"/>
        <v>0</v>
      </c>
    </row>
    <row r="36" spans="1:8" ht="18" customHeight="1" x14ac:dyDescent="0.25">
      <c r="A36" s="29">
        <v>18</v>
      </c>
      <c r="B36" s="82" t="s">
        <v>72</v>
      </c>
      <c r="C36" s="84" t="s">
        <v>8</v>
      </c>
      <c r="D36" s="84">
        <v>4</v>
      </c>
      <c r="E36" s="84">
        <v>20</v>
      </c>
      <c r="F36" s="30"/>
      <c r="G36" s="148">
        <f t="shared" si="6"/>
        <v>0</v>
      </c>
      <c r="H36" s="158">
        <f t="shared" si="7"/>
        <v>0</v>
      </c>
    </row>
    <row r="37" spans="1:8" ht="30" x14ac:dyDescent="0.25">
      <c r="A37" s="29">
        <v>19</v>
      </c>
      <c r="B37" s="82" t="s">
        <v>250</v>
      </c>
      <c r="C37" s="84" t="s">
        <v>14</v>
      </c>
      <c r="D37" s="84">
        <v>100</v>
      </c>
      <c r="E37" s="84">
        <v>250</v>
      </c>
      <c r="F37" s="30"/>
      <c r="G37" s="148">
        <f t="shared" si="6"/>
        <v>0</v>
      </c>
      <c r="H37" s="158">
        <f t="shared" si="7"/>
        <v>0</v>
      </c>
    </row>
    <row r="38" spans="1:8" ht="30" x14ac:dyDescent="0.25">
      <c r="A38" s="29">
        <v>20</v>
      </c>
      <c r="B38" s="82" t="s">
        <v>251</v>
      </c>
      <c r="C38" s="84" t="s">
        <v>8</v>
      </c>
      <c r="D38" s="84">
        <v>10</v>
      </c>
      <c r="E38" s="84">
        <v>30</v>
      </c>
      <c r="F38" s="30"/>
      <c r="G38" s="148">
        <f t="shared" si="6"/>
        <v>0</v>
      </c>
      <c r="H38" s="158">
        <f t="shared" si="7"/>
        <v>0</v>
      </c>
    </row>
    <row r="39" spans="1:8" ht="18" customHeight="1" x14ac:dyDescent="0.25">
      <c r="A39" s="29">
        <v>21</v>
      </c>
      <c r="B39" s="82" t="s">
        <v>55</v>
      </c>
      <c r="C39" s="84" t="s">
        <v>8</v>
      </c>
      <c r="D39" s="84">
        <v>20</v>
      </c>
      <c r="E39" s="84">
        <v>60</v>
      </c>
      <c r="F39" s="30"/>
      <c r="G39" s="148">
        <f t="shared" si="6"/>
        <v>0</v>
      </c>
      <c r="H39" s="158">
        <f t="shared" si="7"/>
        <v>0</v>
      </c>
    </row>
    <row r="40" spans="1:8" ht="30" x14ac:dyDescent="0.25">
      <c r="A40" s="29">
        <v>22</v>
      </c>
      <c r="B40" s="82" t="s">
        <v>252</v>
      </c>
      <c r="C40" s="84" t="s">
        <v>8</v>
      </c>
      <c r="D40" s="84">
        <v>15</v>
      </c>
      <c r="E40" s="84">
        <v>30</v>
      </c>
      <c r="F40" s="30"/>
      <c r="G40" s="148">
        <f t="shared" si="6"/>
        <v>0</v>
      </c>
      <c r="H40" s="158">
        <f t="shared" si="7"/>
        <v>0</v>
      </c>
    </row>
    <row r="41" spans="1:8" ht="18" customHeight="1" x14ac:dyDescent="0.25">
      <c r="A41" s="29">
        <v>23</v>
      </c>
      <c r="B41" s="82" t="s">
        <v>51</v>
      </c>
      <c r="C41" s="84" t="s">
        <v>8</v>
      </c>
      <c r="D41" s="84">
        <v>70</v>
      </c>
      <c r="E41" s="84">
        <v>150</v>
      </c>
      <c r="F41" s="30"/>
      <c r="G41" s="148">
        <f t="shared" si="6"/>
        <v>0</v>
      </c>
      <c r="H41" s="158">
        <f t="shared" si="7"/>
        <v>0</v>
      </c>
    </row>
    <row r="42" spans="1:8" ht="18" customHeight="1" x14ac:dyDescent="0.25">
      <c r="A42" s="29">
        <v>24</v>
      </c>
      <c r="B42" s="82" t="s">
        <v>52</v>
      </c>
      <c r="C42" s="84" t="s">
        <v>8</v>
      </c>
      <c r="D42" s="84">
        <v>250</v>
      </c>
      <c r="E42" s="84">
        <v>550</v>
      </c>
      <c r="F42" s="30"/>
      <c r="G42" s="148">
        <f t="shared" si="6"/>
        <v>0</v>
      </c>
      <c r="H42" s="158">
        <f t="shared" si="7"/>
        <v>0</v>
      </c>
    </row>
    <row r="43" spans="1:8" ht="18" customHeight="1" x14ac:dyDescent="0.25">
      <c r="A43" s="76" t="s">
        <v>28</v>
      </c>
      <c r="B43" s="268" t="s">
        <v>16</v>
      </c>
      <c r="C43" s="268"/>
      <c r="D43" s="268"/>
      <c r="E43" s="268"/>
      <c r="F43" s="268"/>
      <c r="G43" s="77"/>
      <c r="H43" s="78"/>
    </row>
    <row r="44" spans="1:8" ht="18" customHeight="1" x14ac:dyDescent="0.25">
      <c r="A44" s="29">
        <v>1</v>
      </c>
      <c r="B44" s="82" t="s">
        <v>85</v>
      </c>
      <c r="C44" s="84" t="s">
        <v>8</v>
      </c>
      <c r="D44" s="84">
        <v>15</v>
      </c>
      <c r="E44" s="84">
        <v>55</v>
      </c>
      <c r="F44" s="30"/>
      <c r="G44" s="148">
        <f t="shared" ref="G44" si="8">ROUND(D44*F44,2)</f>
        <v>0</v>
      </c>
      <c r="H44" s="158">
        <f t="shared" ref="H44" si="9">ROUND(E44*F44,2)</f>
        <v>0</v>
      </c>
    </row>
    <row r="45" spans="1:8" ht="30" x14ac:dyDescent="0.25">
      <c r="A45" s="29">
        <v>2</v>
      </c>
      <c r="B45" s="82" t="s">
        <v>87</v>
      </c>
      <c r="C45" s="84" t="s">
        <v>8</v>
      </c>
      <c r="D45" s="84">
        <v>10</v>
      </c>
      <c r="E45" s="84">
        <v>25</v>
      </c>
      <c r="F45" s="30"/>
      <c r="G45" s="148">
        <f t="shared" ref="G45:G79" si="10">ROUND(D45*F45,2)</f>
        <v>0</v>
      </c>
      <c r="H45" s="158">
        <f t="shared" ref="H45:H79" si="11">ROUND(E45*F45,2)</f>
        <v>0</v>
      </c>
    </row>
    <row r="46" spans="1:8" ht="60" x14ac:dyDescent="0.25">
      <c r="A46" s="29">
        <v>3</v>
      </c>
      <c r="B46" s="82" t="s">
        <v>259</v>
      </c>
      <c r="C46" s="84" t="s">
        <v>8</v>
      </c>
      <c r="D46" s="84">
        <v>0.5</v>
      </c>
      <c r="E46" s="84">
        <v>3</v>
      </c>
      <c r="F46" s="30"/>
      <c r="G46" s="148">
        <f t="shared" si="10"/>
        <v>0</v>
      </c>
      <c r="H46" s="158">
        <f t="shared" si="11"/>
        <v>0</v>
      </c>
    </row>
    <row r="47" spans="1:8" ht="30" x14ac:dyDescent="0.25">
      <c r="A47" s="29">
        <v>4</v>
      </c>
      <c r="B47" s="82" t="s">
        <v>253</v>
      </c>
      <c r="C47" s="84" t="s">
        <v>8</v>
      </c>
      <c r="D47" s="84">
        <v>2</v>
      </c>
      <c r="E47" s="84">
        <v>5</v>
      </c>
      <c r="F47" s="30"/>
      <c r="G47" s="148">
        <f t="shared" si="10"/>
        <v>0</v>
      </c>
      <c r="H47" s="158">
        <f t="shared" si="11"/>
        <v>0</v>
      </c>
    </row>
    <row r="48" spans="1:8" ht="45" x14ac:dyDescent="0.25">
      <c r="A48" s="29">
        <v>5</v>
      </c>
      <c r="B48" s="82" t="s">
        <v>254</v>
      </c>
      <c r="C48" s="84" t="s">
        <v>8</v>
      </c>
      <c r="D48" s="84">
        <v>15</v>
      </c>
      <c r="E48" s="84">
        <v>40</v>
      </c>
      <c r="F48" s="30"/>
      <c r="G48" s="148">
        <f t="shared" si="10"/>
        <v>0</v>
      </c>
      <c r="H48" s="158">
        <f t="shared" si="11"/>
        <v>0</v>
      </c>
    </row>
    <row r="49" spans="1:8" ht="30" x14ac:dyDescent="0.25">
      <c r="A49" s="29">
        <v>6</v>
      </c>
      <c r="B49" s="82" t="s">
        <v>255</v>
      </c>
      <c r="C49" s="84" t="s">
        <v>8</v>
      </c>
      <c r="D49" s="84">
        <v>20</v>
      </c>
      <c r="E49" s="84">
        <v>55</v>
      </c>
      <c r="F49" s="30"/>
      <c r="G49" s="148">
        <f t="shared" si="10"/>
        <v>0</v>
      </c>
      <c r="H49" s="158">
        <f t="shared" si="11"/>
        <v>0</v>
      </c>
    </row>
    <row r="50" spans="1:8" ht="18" customHeight="1" x14ac:dyDescent="0.25">
      <c r="A50" s="29">
        <v>7</v>
      </c>
      <c r="B50" s="82" t="s">
        <v>96</v>
      </c>
      <c r="C50" s="84" t="s">
        <v>40</v>
      </c>
      <c r="D50" s="84">
        <v>2500</v>
      </c>
      <c r="E50" s="84">
        <v>5500</v>
      </c>
      <c r="F50" s="30"/>
      <c r="G50" s="148">
        <f t="shared" si="10"/>
        <v>0</v>
      </c>
      <c r="H50" s="158">
        <f t="shared" si="11"/>
        <v>0</v>
      </c>
    </row>
    <row r="51" spans="1:8" ht="45" x14ac:dyDescent="0.25">
      <c r="A51" s="29">
        <v>8</v>
      </c>
      <c r="B51" s="82" t="s">
        <v>256</v>
      </c>
      <c r="C51" s="84" t="s">
        <v>8</v>
      </c>
      <c r="D51" s="84">
        <v>6</v>
      </c>
      <c r="E51" s="84">
        <v>18</v>
      </c>
      <c r="F51" s="30"/>
      <c r="G51" s="148">
        <f t="shared" si="10"/>
        <v>0</v>
      </c>
      <c r="H51" s="158">
        <f t="shared" si="11"/>
        <v>0</v>
      </c>
    </row>
    <row r="52" spans="1:8" ht="45" x14ac:dyDescent="0.25">
      <c r="A52" s="29">
        <v>9</v>
      </c>
      <c r="B52" s="82" t="s">
        <v>257</v>
      </c>
      <c r="C52" s="84" t="s">
        <v>8</v>
      </c>
      <c r="D52" s="84">
        <v>15</v>
      </c>
      <c r="E52" s="84">
        <v>40</v>
      </c>
      <c r="F52" s="30"/>
      <c r="G52" s="148">
        <f t="shared" si="10"/>
        <v>0</v>
      </c>
      <c r="H52" s="158">
        <f t="shared" si="11"/>
        <v>0</v>
      </c>
    </row>
    <row r="53" spans="1:8" ht="30" x14ac:dyDescent="0.25">
      <c r="A53" s="29">
        <v>10</v>
      </c>
      <c r="B53" s="82" t="s">
        <v>92</v>
      </c>
      <c r="C53" s="84" t="s">
        <v>8</v>
      </c>
      <c r="D53" s="84">
        <v>70</v>
      </c>
      <c r="E53" s="84">
        <v>180</v>
      </c>
      <c r="F53" s="30"/>
      <c r="G53" s="148">
        <f t="shared" si="10"/>
        <v>0</v>
      </c>
      <c r="H53" s="158">
        <f t="shared" si="11"/>
        <v>0</v>
      </c>
    </row>
    <row r="54" spans="1:8" ht="30" x14ac:dyDescent="0.25">
      <c r="A54" s="29">
        <v>11</v>
      </c>
      <c r="B54" s="82" t="s">
        <v>93</v>
      </c>
      <c r="C54" s="84" t="s">
        <v>8</v>
      </c>
      <c r="D54" s="84">
        <v>10</v>
      </c>
      <c r="E54" s="84">
        <v>25</v>
      </c>
      <c r="F54" s="30"/>
      <c r="G54" s="148">
        <f t="shared" si="10"/>
        <v>0</v>
      </c>
      <c r="H54" s="158">
        <f t="shared" si="11"/>
        <v>0</v>
      </c>
    </row>
    <row r="55" spans="1:8" ht="18" customHeight="1" x14ac:dyDescent="0.25">
      <c r="A55" s="29">
        <v>12</v>
      </c>
      <c r="B55" s="82" t="s">
        <v>94</v>
      </c>
      <c r="C55" s="84" t="s">
        <v>8</v>
      </c>
      <c r="D55" s="84">
        <v>5</v>
      </c>
      <c r="E55" s="84">
        <v>25</v>
      </c>
      <c r="F55" s="30"/>
      <c r="G55" s="148">
        <f t="shared" si="10"/>
        <v>0</v>
      </c>
      <c r="H55" s="158">
        <f t="shared" si="11"/>
        <v>0</v>
      </c>
    </row>
    <row r="56" spans="1:8" ht="30" x14ac:dyDescent="0.25">
      <c r="A56" s="29">
        <v>13</v>
      </c>
      <c r="B56" s="82" t="s">
        <v>70</v>
      </c>
      <c r="C56" s="84" t="s">
        <v>8</v>
      </c>
      <c r="D56" s="84">
        <v>3</v>
      </c>
      <c r="E56" s="84">
        <v>14</v>
      </c>
      <c r="F56" s="30"/>
      <c r="G56" s="148">
        <f t="shared" si="10"/>
        <v>0</v>
      </c>
      <c r="H56" s="158">
        <f t="shared" si="11"/>
        <v>0</v>
      </c>
    </row>
    <row r="57" spans="1:8" ht="45" x14ac:dyDescent="0.25">
      <c r="A57" s="29">
        <v>14</v>
      </c>
      <c r="B57" s="82" t="s">
        <v>260</v>
      </c>
      <c r="C57" s="84" t="s">
        <v>9</v>
      </c>
      <c r="D57" s="84">
        <v>400</v>
      </c>
      <c r="E57" s="84">
        <v>650</v>
      </c>
      <c r="F57" s="30"/>
      <c r="G57" s="148">
        <f t="shared" si="10"/>
        <v>0</v>
      </c>
      <c r="H57" s="158">
        <f t="shared" si="11"/>
        <v>0</v>
      </c>
    </row>
    <row r="58" spans="1:8" ht="18" customHeight="1" x14ac:dyDescent="0.25">
      <c r="A58" s="29">
        <v>15</v>
      </c>
      <c r="B58" s="82" t="s">
        <v>86</v>
      </c>
      <c r="C58" s="84" t="s">
        <v>8</v>
      </c>
      <c r="D58" s="84">
        <v>2</v>
      </c>
      <c r="E58" s="84">
        <v>4</v>
      </c>
      <c r="F58" s="30"/>
      <c r="G58" s="148">
        <f t="shared" si="10"/>
        <v>0</v>
      </c>
      <c r="H58" s="158">
        <f t="shared" si="11"/>
        <v>0</v>
      </c>
    </row>
    <row r="59" spans="1:8" ht="18" customHeight="1" x14ac:dyDescent="0.25">
      <c r="A59" s="29">
        <v>16</v>
      </c>
      <c r="B59" s="82" t="s">
        <v>65</v>
      </c>
      <c r="C59" s="84" t="s">
        <v>8</v>
      </c>
      <c r="D59" s="84">
        <v>0.5</v>
      </c>
      <c r="E59" s="84">
        <v>1</v>
      </c>
      <c r="F59" s="30"/>
      <c r="G59" s="148">
        <f t="shared" si="10"/>
        <v>0</v>
      </c>
      <c r="H59" s="158">
        <f t="shared" si="11"/>
        <v>0</v>
      </c>
    </row>
    <row r="60" spans="1:8" ht="18" customHeight="1" x14ac:dyDescent="0.25">
      <c r="A60" s="29">
        <v>17</v>
      </c>
      <c r="B60" s="82" t="s">
        <v>79</v>
      </c>
      <c r="C60" s="84" t="s">
        <v>8</v>
      </c>
      <c r="D60" s="84">
        <v>0.2</v>
      </c>
      <c r="E60" s="84">
        <v>0.8</v>
      </c>
      <c r="F60" s="30"/>
      <c r="G60" s="148">
        <f t="shared" si="10"/>
        <v>0</v>
      </c>
      <c r="H60" s="158">
        <f t="shared" si="11"/>
        <v>0</v>
      </c>
    </row>
    <row r="61" spans="1:8" ht="18" customHeight="1" x14ac:dyDescent="0.25">
      <c r="A61" s="29">
        <v>18</v>
      </c>
      <c r="B61" s="82" t="s">
        <v>68</v>
      </c>
      <c r="C61" s="84" t="s">
        <v>8</v>
      </c>
      <c r="D61" s="84">
        <v>0.8</v>
      </c>
      <c r="E61" s="84">
        <v>2</v>
      </c>
      <c r="F61" s="30"/>
      <c r="G61" s="148">
        <f t="shared" si="10"/>
        <v>0</v>
      </c>
      <c r="H61" s="158">
        <f t="shared" si="11"/>
        <v>0</v>
      </c>
    </row>
    <row r="62" spans="1:8" ht="18" customHeight="1" x14ac:dyDescent="0.25">
      <c r="A62" s="29">
        <v>19</v>
      </c>
      <c r="B62" s="82" t="s">
        <v>66</v>
      </c>
      <c r="C62" s="84" t="s">
        <v>8</v>
      </c>
      <c r="D62" s="84">
        <v>0.5</v>
      </c>
      <c r="E62" s="84">
        <v>2</v>
      </c>
      <c r="F62" s="30"/>
      <c r="G62" s="148">
        <f t="shared" si="10"/>
        <v>0</v>
      </c>
      <c r="H62" s="158">
        <f t="shared" si="11"/>
        <v>0</v>
      </c>
    </row>
    <row r="63" spans="1:8" ht="18" customHeight="1" x14ac:dyDescent="0.25">
      <c r="A63" s="29">
        <v>20</v>
      </c>
      <c r="B63" s="82" t="s">
        <v>67</v>
      </c>
      <c r="C63" s="84" t="s">
        <v>8</v>
      </c>
      <c r="D63" s="84">
        <v>3</v>
      </c>
      <c r="E63" s="84">
        <v>8</v>
      </c>
      <c r="F63" s="30"/>
      <c r="G63" s="148">
        <f t="shared" si="10"/>
        <v>0</v>
      </c>
      <c r="H63" s="158">
        <f t="shared" si="11"/>
        <v>0</v>
      </c>
    </row>
    <row r="64" spans="1:8" ht="18" customHeight="1" x14ac:dyDescent="0.25">
      <c r="A64" s="29">
        <v>21</v>
      </c>
      <c r="B64" s="82" t="s">
        <v>81</v>
      </c>
      <c r="C64" s="84" t="s">
        <v>8</v>
      </c>
      <c r="D64" s="84">
        <v>0.15</v>
      </c>
      <c r="E64" s="84">
        <v>0.3</v>
      </c>
      <c r="F64" s="30"/>
      <c r="G64" s="148">
        <f t="shared" si="10"/>
        <v>0</v>
      </c>
      <c r="H64" s="158">
        <f t="shared" si="11"/>
        <v>0</v>
      </c>
    </row>
    <row r="65" spans="1:8" ht="18" customHeight="1" x14ac:dyDescent="0.25">
      <c r="A65" s="29">
        <v>22</v>
      </c>
      <c r="B65" s="82" t="s">
        <v>73</v>
      </c>
      <c r="C65" s="84" t="s">
        <v>8</v>
      </c>
      <c r="D65" s="84">
        <v>0.15</v>
      </c>
      <c r="E65" s="84">
        <v>0.5</v>
      </c>
      <c r="F65" s="30"/>
      <c r="G65" s="148">
        <f t="shared" si="10"/>
        <v>0</v>
      </c>
      <c r="H65" s="158">
        <f t="shared" si="11"/>
        <v>0</v>
      </c>
    </row>
    <row r="66" spans="1:8" ht="18" customHeight="1" x14ac:dyDescent="0.25">
      <c r="A66" s="29">
        <v>23</v>
      </c>
      <c r="B66" s="82" t="s">
        <v>69</v>
      </c>
      <c r="C66" s="84" t="s">
        <v>8</v>
      </c>
      <c r="D66" s="84">
        <v>0.5</v>
      </c>
      <c r="E66" s="84">
        <v>1</v>
      </c>
      <c r="F66" s="30"/>
      <c r="G66" s="148">
        <f t="shared" si="10"/>
        <v>0</v>
      </c>
      <c r="H66" s="158">
        <f t="shared" si="11"/>
        <v>0</v>
      </c>
    </row>
    <row r="67" spans="1:8" ht="18" customHeight="1" x14ac:dyDescent="0.25">
      <c r="A67" s="29">
        <v>24</v>
      </c>
      <c r="B67" s="82" t="s">
        <v>74</v>
      </c>
      <c r="C67" s="84" t="s">
        <v>8</v>
      </c>
      <c r="D67" s="84">
        <v>1.5</v>
      </c>
      <c r="E67" s="84">
        <v>4</v>
      </c>
      <c r="F67" s="30"/>
      <c r="G67" s="148">
        <f t="shared" si="10"/>
        <v>0</v>
      </c>
      <c r="H67" s="158">
        <f t="shared" si="11"/>
        <v>0</v>
      </c>
    </row>
    <row r="68" spans="1:8" ht="18" customHeight="1" x14ac:dyDescent="0.25">
      <c r="A68" s="29">
        <v>25</v>
      </c>
      <c r="B68" s="82" t="s">
        <v>76</v>
      </c>
      <c r="C68" s="84" t="s">
        <v>8</v>
      </c>
      <c r="D68" s="84">
        <v>0.8</v>
      </c>
      <c r="E68" s="84">
        <v>4</v>
      </c>
      <c r="F68" s="30"/>
      <c r="G68" s="148">
        <f t="shared" si="10"/>
        <v>0</v>
      </c>
      <c r="H68" s="158">
        <f t="shared" si="11"/>
        <v>0</v>
      </c>
    </row>
    <row r="69" spans="1:8" ht="18" customHeight="1" x14ac:dyDescent="0.25">
      <c r="A69" s="29">
        <v>26</v>
      </c>
      <c r="B69" s="82" t="s">
        <v>77</v>
      </c>
      <c r="C69" s="84" t="s">
        <v>8</v>
      </c>
      <c r="D69" s="84">
        <v>0.8</v>
      </c>
      <c r="E69" s="84">
        <v>2</v>
      </c>
      <c r="F69" s="30"/>
      <c r="G69" s="148">
        <f t="shared" si="10"/>
        <v>0</v>
      </c>
      <c r="H69" s="158">
        <f t="shared" si="11"/>
        <v>0</v>
      </c>
    </row>
    <row r="70" spans="1:8" ht="18" customHeight="1" x14ac:dyDescent="0.25">
      <c r="A70" s="29">
        <v>27</v>
      </c>
      <c r="B70" s="82" t="s">
        <v>75</v>
      </c>
      <c r="C70" s="84" t="s">
        <v>8</v>
      </c>
      <c r="D70" s="84">
        <v>0.5</v>
      </c>
      <c r="E70" s="84">
        <v>2</v>
      </c>
      <c r="F70" s="30"/>
      <c r="G70" s="148">
        <f t="shared" si="10"/>
        <v>0</v>
      </c>
      <c r="H70" s="158">
        <f t="shared" si="11"/>
        <v>0</v>
      </c>
    </row>
    <row r="71" spans="1:8" ht="18" customHeight="1" x14ac:dyDescent="0.25">
      <c r="A71" s="29">
        <v>28</v>
      </c>
      <c r="B71" s="82" t="s">
        <v>95</v>
      </c>
      <c r="C71" s="84" t="s">
        <v>8</v>
      </c>
      <c r="D71" s="84">
        <v>1</v>
      </c>
      <c r="E71" s="84">
        <v>2.5</v>
      </c>
      <c r="F71" s="30"/>
      <c r="G71" s="148">
        <f t="shared" si="10"/>
        <v>0</v>
      </c>
      <c r="H71" s="158">
        <f t="shared" si="11"/>
        <v>0</v>
      </c>
    </row>
    <row r="72" spans="1:8" ht="18" customHeight="1" x14ac:dyDescent="0.25">
      <c r="A72" s="29">
        <v>29</v>
      </c>
      <c r="B72" s="82" t="s">
        <v>78</v>
      </c>
      <c r="C72" s="84" t="s">
        <v>8</v>
      </c>
      <c r="D72" s="84">
        <v>0.5</v>
      </c>
      <c r="E72" s="84">
        <v>1.5</v>
      </c>
      <c r="F72" s="30"/>
      <c r="G72" s="148">
        <f t="shared" si="10"/>
        <v>0</v>
      </c>
      <c r="H72" s="158">
        <f t="shared" si="11"/>
        <v>0</v>
      </c>
    </row>
    <row r="73" spans="1:8" ht="18" customHeight="1" x14ac:dyDescent="0.25">
      <c r="A73" s="29">
        <v>30</v>
      </c>
      <c r="B73" s="82" t="s">
        <v>83</v>
      </c>
      <c r="C73" s="84" t="s">
        <v>8</v>
      </c>
      <c r="D73" s="84">
        <v>0.5</v>
      </c>
      <c r="E73" s="84">
        <v>1</v>
      </c>
      <c r="F73" s="30"/>
      <c r="G73" s="148">
        <f t="shared" si="10"/>
        <v>0</v>
      </c>
      <c r="H73" s="158">
        <f t="shared" si="11"/>
        <v>0</v>
      </c>
    </row>
    <row r="74" spans="1:8" ht="18" customHeight="1" x14ac:dyDescent="0.25">
      <c r="A74" s="29">
        <v>31</v>
      </c>
      <c r="B74" s="82" t="s">
        <v>82</v>
      </c>
      <c r="C74" s="84" t="s">
        <v>8</v>
      </c>
      <c r="D74" s="84">
        <v>0.15</v>
      </c>
      <c r="E74" s="84">
        <v>0.3</v>
      </c>
      <c r="F74" s="30"/>
      <c r="G74" s="148">
        <f t="shared" si="10"/>
        <v>0</v>
      </c>
      <c r="H74" s="158">
        <f t="shared" si="11"/>
        <v>0</v>
      </c>
    </row>
    <row r="75" spans="1:8" ht="18" customHeight="1" x14ac:dyDescent="0.25">
      <c r="A75" s="29">
        <v>32</v>
      </c>
      <c r="B75" s="82" t="s">
        <v>80</v>
      </c>
      <c r="C75" s="84" t="s">
        <v>8</v>
      </c>
      <c r="D75" s="84">
        <v>0.5</v>
      </c>
      <c r="E75" s="84">
        <v>2</v>
      </c>
      <c r="F75" s="30"/>
      <c r="G75" s="148">
        <f t="shared" si="10"/>
        <v>0</v>
      </c>
      <c r="H75" s="158">
        <f t="shared" si="11"/>
        <v>0</v>
      </c>
    </row>
    <row r="76" spans="1:8" ht="18" customHeight="1" x14ac:dyDescent="0.25">
      <c r="A76" s="29">
        <v>33</v>
      </c>
      <c r="B76" s="82" t="s">
        <v>89</v>
      </c>
      <c r="C76" s="84" t="s">
        <v>8</v>
      </c>
      <c r="D76" s="84">
        <v>4</v>
      </c>
      <c r="E76" s="84">
        <v>6</v>
      </c>
      <c r="F76" s="30"/>
      <c r="G76" s="148">
        <f t="shared" si="10"/>
        <v>0</v>
      </c>
      <c r="H76" s="158">
        <f t="shared" si="11"/>
        <v>0</v>
      </c>
    </row>
    <row r="77" spans="1:8" ht="30" x14ac:dyDescent="0.25">
      <c r="A77" s="29">
        <v>34</v>
      </c>
      <c r="B77" s="82" t="s">
        <v>84</v>
      </c>
      <c r="C77" s="84" t="s">
        <v>8</v>
      </c>
      <c r="D77" s="84">
        <v>70</v>
      </c>
      <c r="E77" s="84">
        <v>150</v>
      </c>
      <c r="F77" s="30"/>
      <c r="G77" s="148">
        <f t="shared" si="10"/>
        <v>0</v>
      </c>
      <c r="H77" s="158">
        <f t="shared" si="11"/>
        <v>0</v>
      </c>
    </row>
    <row r="78" spans="1:8" ht="18" customHeight="1" x14ac:dyDescent="0.25">
      <c r="A78" s="29">
        <v>35</v>
      </c>
      <c r="B78" s="82" t="s">
        <v>88</v>
      </c>
      <c r="C78" s="84" t="s">
        <v>8</v>
      </c>
      <c r="D78" s="84">
        <v>0.5</v>
      </c>
      <c r="E78" s="84">
        <v>3.5</v>
      </c>
      <c r="F78" s="30"/>
      <c r="G78" s="148">
        <f t="shared" si="10"/>
        <v>0</v>
      </c>
      <c r="H78" s="158">
        <f t="shared" si="11"/>
        <v>0</v>
      </c>
    </row>
    <row r="79" spans="1:8" ht="30" x14ac:dyDescent="0.25">
      <c r="A79" s="29">
        <v>36</v>
      </c>
      <c r="B79" s="82" t="s">
        <v>258</v>
      </c>
      <c r="C79" s="84" t="s">
        <v>9</v>
      </c>
      <c r="D79" s="97">
        <v>50</v>
      </c>
      <c r="E79" s="97">
        <v>190</v>
      </c>
      <c r="F79" s="30"/>
      <c r="G79" s="148">
        <f t="shared" si="10"/>
        <v>0</v>
      </c>
      <c r="H79" s="158">
        <f t="shared" si="11"/>
        <v>0</v>
      </c>
    </row>
    <row r="80" spans="1:8" ht="18" customHeight="1" x14ac:dyDescent="0.25">
      <c r="A80" s="76" t="s">
        <v>17</v>
      </c>
      <c r="B80" s="268" t="s">
        <v>18</v>
      </c>
      <c r="C80" s="268"/>
      <c r="D80" s="268"/>
      <c r="E80" s="268"/>
      <c r="F80" s="268"/>
      <c r="G80" s="77"/>
      <c r="H80" s="78"/>
    </row>
    <row r="81" spans="1:9" ht="18" customHeight="1" x14ac:dyDescent="0.25">
      <c r="A81" s="29">
        <v>1</v>
      </c>
      <c r="B81" s="82" t="s">
        <v>41</v>
      </c>
      <c r="C81" s="84" t="s">
        <v>40</v>
      </c>
      <c r="D81" s="97">
        <v>35</v>
      </c>
      <c r="E81" s="97">
        <v>80</v>
      </c>
      <c r="F81" s="30"/>
      <c r="G81" s="148">
        <f t="shared" ref="G81" si="12">ROUND(D81*F81,2)</f>
        <v>0</v>
      </c>
      <c r="H81" s="158">
        <f t="shared" ref="H81" si="13">ROUND(E81*F81,2)</f>
        <v>0</v>
      </c>
    </row>
    <row r="82" spans="1:9" ht="18" customHeight="1" x14ac:dyDescent="0.25">
      <c r="A82" s="29">
        <v>2</v>
      </c>
      <c r="B82" s="82" t="s">
        <v>42</v>
      </c>
      <c r="C82" s="84" t="s">
        <v>40</v>
      </c>
      <c r="D82" s="97">
        <v>90</v>
      </c>
      <c r="E82" s="97">
        <v>140</v>
      </c>
      <c r="F82" s="30"/>
      <c r="G82" s="148">
        <f t="shared" ref="G82:G86" si="14">ROUND(D82*F82,2)</f>
        <v>0</v>
      </c>
      <c r="H82" s="158">
        <f t="shared" ref="H82:H86" si="15">ROUND(E82*F82,2)</f>
        <v>0</v>
      </c>
    </row>
    <row r="83" spans="1:9" ht="30" x14ac:dyDescent="0.25">
      <c r="A83" s="29">
        <v>3</v>
      </c>
      <c r="B83" s="82" t="s">
        <v>261</v>
      </c>
      <c r="C83" s="84" t="s">
        <v>40</v>
      </c>
      <c r="D83" s="97">
        <v>250</v>
      </c>
      <c r="E83" s="97">
        <v>550</v>
      </c>
      <c r="F83" s="30"/>
      <c r="G83" s="148">
        <f t="shared" si="14"/>
        <v>0</v>
      </c>
      <c r="H83" s="158">
        <f t="shared" si="15"/>
        <v>0</v>
      </c>
    </row>
    <row r="84" spans="1:9" ht="18" customHeight="1" x14ac:dyDescent="0.25">
      <c r="A84" s="29">
        <v>4</v>
      </c>
      <c r="B84" s="82" t="s">
        <v>90</v>
      </c>
      <c r="C84" s="84" t="s">
        <v>8</v>
      </c>
      <c r="D84" s="97">
        <v>5</v>
      </c>
      <c r="E84" s="97">
        <v>20</v>
      </c>
      <c r="F84" s="30"/>
      <c r="G84" s="148">
        <f t="shared" si="14"/>
        <v>0</v>
      </c>
      <c r="H84" s="158">
        <f t="shared" si="15"/>
        <v>0</v>
      </c>
    </row>
    <row r="85" spans="1:9" ht="30" x14ac:dyDescent="0.25">
      <c r="A85" s="29">
        <v>5</v>
      </c>
      <c r="B85" s="82" t="s">
        <v>262</v>
      </c>
      <c r="C85" s="84" t="s">
        <v>8</v>
      </c>
      <c r="D85" s="97">
        <v>5</v>
      </c>
      <c r="E85" s="97">
        <v>20</v>
      </c>
      <c r="F85" s="30"/>
      <c r="G85" s="148">
        <f t="shared" si="14"/>
        <v>0</v>
      </c>
      <c r="H85" s="158">
        <f t="shared" si="15"/>
        <v>0</v>
      </c>
    </row>
    <row r="86" spans="1:9" ht="49.5" customHeight="1" thickBot="1" x14ac:dyDescent="0.3">
      <c r="A86" s="43">
        <v>6</v>
      </c>
      <c r="B86" s="82" t="s">
        <v>97</v>
      </c>
      <c r="C86" s="84" t="s">
        <v>14</v>
      </c>
      <c r="D86" s="97">
        <v>2600</v>
      </c>
      <c r="E86" s="97">
        <v>5800</v>
      </c>
      <c r="F86" s="44"/>
      <c r="G86" s="148">
        <f t="shared" si="14"/>
        <v>0</v>
      </c>
      <c r="H86" s="158">
        <f t="shared" si="15"/>
        <v>0</v>
      </c>
    </row>
    <row r="87" spans="1:9" ht="24" customHeight="1" thickBot="1" x14ac:dyDescent="0.3">
      <c r="A87" s="214" t="s">
        <v>7</v>
      </c>
      <c r="B87" s="215"/>
      <c r="C87" s="215"/>
      <c r="D87" s="215"/>
      <c r="E87" s="215"/>
      <c r="F87" s="216"/>
      <c r="G87" s="65">
        <f>SUM(G9:G86)</f>
        <v>0</v>
      </c>
      <c r="H87" s="65">
        <f>SUM(H9:H86)</f>
        <v>0</v>
      </c>
    </row>
    <row r="88" spans="1:9" x14ac:dyDescent="0.25">
      <c r="A88" s="12"/>
      <c r="B88" s="12"/>
      <c r="C88" s="12"/>
      <c r="D88" s="12"/>
      <c r="E88" s="12"/>
      <c r="F88" s="12"/>
      <c r="G88" s="12"/>
      <c r="H88" s="12"/>
    </row>
    <row r="89" spans="1:9" x14ac:dyDescent="0.25">
      <c r="A89" s="189" t="s">
        <v>203</v>
      </c>
      <c r="B89" s="189"/>
      <c r="C89" s="189"/>
      <c r="D89" s="200">
        <f>G87</f>
        <v>0</v>
      </c>
      <c r="E89" s="201"/>
      <c r="F89" s="33"/>
      <c r="G89" s="33"/>
      <c r="H89" s="33"/>
      <c r="I89" s="33"/>
    </row>
    <row r="90" spans="1:9" x14ac:dyDescent="0.25">
      <c r="A90" s="46"/>
      <c r="B90" s="46"/>
      <c r="C90" s="33"/>
      <c r="D90" s="33"/>
      <c r="E90" s="33"/>
      <c r="F90" s="33"/>
      <c r="G90" s="33"/>
      <c r="H90" s="33"/>
      <c r="I90" s="33"/>
    </row>
    <row r="91" spans="1:9" x14ac:dyDescent="0.25">
      <c r="A91" s="56"/>
      <c r="B91" s="56"/>
      <c r="C91" s="33"/>
      <c r="D91" s="33"/>
      <c r="E91" s="33"/>
      <c r="F91" s="33"/>
      <c r="G91" s="33"/>
      <c r="H91" s="33"/>
      <c r="I91" s="33"/>
    </row>
    <row r="92" spans="1:9" x14ac:dyDescent="0.25">
      <c r="A92" s="185" t="s">
        <v>204</v>
      </c>
      <c r="B92" s="185"/>
      <c r="C92" s="185"/>
      <c r="D92" s="200">
        <f>H87</f>
        <v>0</v>
      </c>
      <c r="E92" s="201"/>
      <c r="F92" s="33"/>
      <c r="G92" s="33"/>
      <c r="H92" s="33"/>
      <c r="I92" s="33"/>
    </row>
    <row r="95" spans="1:9" x14ac:dyDescent="0.25">
      <c r="A95" s="12"/>
      <c r="B95" s="10" t="s">
        <v>184</v>
      </c>
      <c r="C95" s="12"/>
      <c r="D95" s="12"/>
      <c r="E95" s="12"/>
      <c r="F95" s="267"/>
      <c r="G95" s="267"/>
      <c r="H95" s="267"/>
      <c r="I95" s="267"/>
    </row>
    <row r="96" spans="1:9" x14ac:dyDescent="0.25">
      <c r="A96" s="12"/>
      <c r="B96" s="12"/>
      <c r="C96" s="12"/>
      <c r="D96" s="45"/>
      <c r="E96" s="45"/>
      <c r="F96" s="188"/>
      <c r="G96" s="188"/>
      <c r="H96" s="188"/>
      <c r="I96" s="188"/>
    </row>
  </sheetData>
  <sortState ref="B80:H85">
    <sortCondition ref="B80:B85"/>
  </sortState>
  <mergeCells count="20">
    <mergeCell ref="A2:H2"/>
    <mergeCell ref="A3:H3"/>
    <mergeCell ref="A5:A6"/>
    <mergeCell ref="B5:B6"/>
    <mergeCell ref="D5:E5"/>
    <mergeCell ref="F5:F6"/>
    <mergeCell ref="G5:G6"/>
    <mergeCell ref="H5:H6"/>
    <mergeCell ref="C5:C6"/>
    <mergeCell ref="B8:F8"/>
    <mergeCell ref="F95:I95"/>
    <mergeCell ref="F96:I96"/>
    <mergeCell ref="B80:F80"/>
    <mergeCell ref="B43:F43"/>
    <mergeCell ref="B18:F18"/>
    <mergeCell ref="A87:F87"/>
    <mergeCell ref="A89:C89"/>
    <mergeCell ref="D89:E89"/>
    <mergeCell ref="A92:C92"/>
    <mergeCell ref="D92:E92"/>
  </mergeCells>
  <printOptions horizontalCentered="1"/>
  <pageMargins left="0.25" right="0.25" top="0.75" bottom="0.75" header="0.3" footer="0.3"/>
  <pageSetup paperSize="9" scale="83" orientation="landscape" r:id="rId1"/>
  <headerFooter>
    <oddHeader>&amp;RZałacznik 4.9</oddHeader>
    <oddFooter>&amp;R&amp;P</oddFooter>
  </headerFooter>
  <rowBreaks count="3" manualBreakCount="3">
    <brk id="24" max="16383" man="1"/>
    <brk id="46" max="8" man="1"/>
    <brk id="6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I - wyroby piekarskie</vt:lpstr>
      <vt:lpstr>II - wieprzowina-wołowina</vt:lpstr>
      <vt:lpstr>III - drób</vt:lpstr>
      <vt:lpstr>IV - nabiał</vt:lpstr>
      <vt:lpstr>V - jajka</vt:lpstr>
      <vt:lpstr>VI - ryby</vt:lpstr>
      <vt:lpstr>VII - warzywa i owoce</vt:lpstr>
      <vt:lpstr>VIII - produkty mrożone</vt:lpstr>
      <vt:lpstr>IX - różne produkty spożywcze</vt:lpstr>
      <vt:lpstr>'IX - różne produkty spożywcze'!Obszar_wydruku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Adelajda BELLA</cp:lastModifiedBy>
  <cp:lastPrinted>2024-10-31T07:16:52Z</cp:lastPrinted>
  <dcterms:created xsi:type="dcterms:W3CDTF">2022-10-10T10:11:48Z</dcterms:created>
  <dcterms:modified xsi:type="dcterms:W3CDTF">2024-10-31T07:19:25Z</dcterms:modified>
</cp:coreProperties>
</file>