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onkol.pl\users\home\majamo\Przetargi 2025\79. Leki onkologiczne\"/>
    </mc:Choice>
  </mc:AlternateContent>
  <xr:revisionPtr revIDLastSave="0" documentId="13_ncr:1_{0C0B2C24-31DF-44A0-8829-C91B0922112F}" xr6:coauthVersionLast="47" xr6:coauthVersionMax="47" xr10:uidLastSave="{00000000-0000-0000-0000-000000000000}"/>
  <bookViews>
    <workbookView xWindow="-120" yWindow="-120" windowWidth="29040" windowHeight="15720" tabRatio="500" firstSheet="10" activeTab="16" xr2:uid="{00000000-000D-0000-FFFF-FFFF00000000}"/>
  </bookViews>
  <sheets>
    <sheet name="Pakiet nr 1" sheetId="1" r:id="rId1"/>
    <sheet name="Pakiet nr 2" sheetId="2" r:id="rId2"/>
    <sheet name="Pakiet nr 3" sheetId="3" r:id="rId3"/>
    <sheet name="Pakiet nr 4" sheetId="4" r:id="rId4"/>
    <sheet name="Pakiet nr 5" sheetId="5" r:id="rId5"/>
    <sheet name="Pakiet nr 6" sheetId="6" r:id="rId6"/>
    <sheet name="Pakiet nr 7" sheetId="7" r:id="rId7"/>
    <sheet name="Pakiet nr 8" sheetId="8" r:id="rId8"/>
    <sheet name="Pakiet nr 9" sheetId="9" r:id="rId9"/>
    <sheet name="Pakiet nr 10" sheetId="10" r:id="rId10"/>
    <sheet name="Pakiet nr 11" sheetId="11" r:id="rId11"/>
    <sheet name="Pakiet nr 12" sheetId="12" r:id="rId12"/>
    <sheet name="Pakiet nr 13" sheetId="13" r:id="rId13"/>
    <sheet name="Pakiet nr 14" sheetId="14" r:id="rId14"/>
    <sheet name="Pakiet nr 15" sheetId="15" r:id="rId15"/>
    <sheet name="Pakiet nr 16" sheetId="16" r:id="rId16"/>
    <sheet name="Pakiet nr 17" sheetId="17" r:id="rId17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" i="16" l="1"/>
  <c r="M6" i="16"/>
  <c r="L6" i="16"/>
  <c r="K6" i="16"/>
  <c r="J6" i="16"/>
  <c r="G6" i="16"/>
  <c r="G6" i="13"/>
  <c r="J6" i="13" s="1"/>
  <c r="M6" i="12"/>
  <c r="K6" i="12"/>
  <c r="G6" i="12"/>
  <c r="I5" i="17"/>
  <c r="G5" i="17"/>
  <c r="G6" i="17" s="1"/>
  <c r="I5" i="16"/>
  <c r="G5" i="16"/>
  <c r="I5" i="15"/>
  <c r="G5" i="15"/>
  <c r="K5" i="15" s="1"/>
  <c r="K6" i="15" s="1"/>
  <c r="K6" i="14"/>
  <c r="M6" i="14" s="1"/>
  <c r="I6" i="14"/>
  <c r="G6" i="14"/>
  <c r="J6" i="14" s="1"/>
  <c r="I5" i="14"/>
  <c r="G5" i="14"/>
  <c r="I6" i="13"/>
  <c r="I5" i="13"/>
  <c r="G5" i="13"/>
  <c r="I5" i="12"/>
  <c r="G5" i="12"/>
  <c r="K5" i="12" s="1"/>
  <c r="M5" i="12" s="1"/>
  <c r="J7" i="11"/>
  <c r="I7" i="11"/>
  <c r="G7" i="11"/>
  <c r="K7" i="11" s="1"/>
  <c r="K6" i="11"/>
  <c r="I6" i="11"/>
  <c r="G6" i="11"/>
  <c r="I5" i="11"/>
  <c r="G5" i="11"/>
  <c r="K5" i="11" s="1"/>
  <c r="I7" i="10"/>
  <c r="G7" i="10"/>
  <c r="I6" i="10"/>
  <c r="G6" i="10"/>
  <c r="K5" i="10"/>
  <c r="I5" i="10"/>
  <c r="G5" i="10"/>
  <c r="M5" i="10" s="1"/>
  <c r="J5" i="9"/>
  <c r="J6" i="9" s="1"/>
  <c r="I5" i="9"/>
  <c r="G5" i="9"/>
  <c r="G6" i="9" s="1"/>
  <c r="I6" i="8"/>
  <c r="G6" i="8"/>
  <c r="J6" i="8" s="1"/>
  <c r="I5" i="8"/>
  <c r="G5" i="8"/>
  <c r="K5" i="8" s="1"/>
  <c r="I5" i="7"/>
  <c r="G5" i="7"/>
  <c r="K5" i="7" s="1"/>
  <c r="I5" i="6"/>
  <c r="G5" i="6"/>
  <c r="G6" i="6" s="1"/>
  <c r="I5" i="5"/>
  <c r="G5" i="5"/>
  <c r="J5" i="5" s="1"/>
  <c r="J6" i="5" s="1"/>
  <c r="I5" i="4"/>
  <c r="G5" i="4"/>
  <c r="J5" i="4" s="1"/>
  <c r="J6" i="4" s="1"/>
  <c r="I5" i="3"/>
  <c r="G5" i="3"/>
  <c r="G6" i="3" s="1"/>
  <c r="I5" i="2"/>
  <c r="G5" i="2"/>
  <c r="G6" i="2" s="1"/>
  <c r="I5" i="1"/>
  <c r="G5" i="1"/>
  <c r="J5" i="16" l="1"/>
  <c r="L5" i="16" s="1"/>
  <c r="N5" i="16" s="1"/>
  <c r="K5" i="16"/>
  <c r="M5" i="16" s="1"/>
  <c r="G6" i="15"/>
  <c r="J5" i="15"/>
  <c r="J6" i="15" s="1"/>
  <c r="K6" i="13"/>
  <c r="M6" i="13" s="1"/>
  <c r="J5" i="12"/>
  <c r="J6" i="12" s="1"/>
  <c r="J5" i="11"/>
  <c r="L5" i="11" s="1"/>
  <c r="M6" i="11"/>
  <c r="M7" i="10"/>
  <c r="K7" i="10"/>
  <c r="J7" i="10"/>
  <c r="L7" i="10" s="1"/>
  <c r="N7" i="10" s="1"/>
  <c r="J5" i="10"/>
  <c r="K6" i="8"/>
  <c r="M6" i="8" s="1"/>
  <c r="G7" i="8"/>
  <c r="J5" i="8"/>
  <c r="G6" i="7"/>
  <c r="G6" i="5"/>
  <c r="K5" i="4"/>
  <c r="K6" i="4" s="1"/>
  <c r="G6" i="4"/>
  <c r="K5" i="3"/>
  <c r="K6" i="3" s="1"/>
  <c r="L6" i="8"/>
  <c r="N6" i="8" s="1"/>
  <c r="L6" i="14"/>
  <c r="N6" i="14"/>
  <c r="M5" i="7"/>
  <c r="M6" i="7" s="1"/>
  <c r="K6" i="7"/>
  <c r="M5" i="8"/>
  <c r="M7" i="8" s="1"/>
  <c r="K7" i="8"/>
  <c r="L6" i="13"/>
  <c r="N6" i="13" s="1"/>
  <c r="M5" i="11"/>
  <c r="K8" i="11"/>
  <c r="M6" i="10"/>
  <c r="J5" i="1"/>
  <c r="K6" i="10"/>
  <c r="K8" i="10" s="1"/>
  <c r="M7" i="11"/>
  <c r="L5" i="12"/>
  <c r="M5" i="15"/>
  <c r="M6" i="15" s="1"/>
  <c r="K5" i="17"/>
  <c r="G8" i="10"/>
  <c r="L7" i="11"/>
  <c r="N7" i="11" s="1"/>
  <c r="J5" i="17"/>
  <c r="J6" i="17" s="1"/>
  <c r="K5" i="1"/>
  <c r="K6" i="1" s="1"/>
  <c r="J5" i="2"/>
  <c r="J5" i="14"/>
  <c r="G7" i="14"/>
  <c r="J6" i="10"/>
  <c r="K5" i="2"/>
  <c r="K6" i="2" s="1"/>
  <c r="J5" i="3"/>
  <c r="J6" i="11"/>
  <c r="G8" i="11"/>
  <c r="K5" i="14"/>
  <c r="K7" i="14" s="1"/>
  <c r="K5" i="9"/>
  <c r="G6" i="1"/>
  <c r="M5" i="3"/>
  <c r="M6" i="3" s="1"/>
  <c r="L5" i="4"/>
  <c r="L6" i="4" s="1"/>
  <c r="K5" i="5"/>
  <c r="K6" i="5" s="1"/>
  <c r="J5" i="6"/>
  <c r="L5" i="9"/>
  <c r="L6" i="9" s="1"/>
  <c r="J5" i="13"/>
  <c r="G7" i="13"/>
  <c r="K5" i="6"/>
  <c r="K6" i="6" s="1"/>
  <c r="J5" i="7"/>
  <c r="K5" i="13"/>
  <c r="L5" i="5"/>
  <c r="L6" i="5" s="1"/>
  <c r="M5" i="4"/>
  <c r="M6" i="4" s="1"/>
  <c r="M5" i="6"/>
  <c r="M6" i="6" s="1"/>
  <c r="M5" i="17" l="1"/>
  <c r="M6" i="17" s="1"/>
  <c r="K6" i="17"/>
  <c r="L5" i="15"/>
  <c r="N5" i="15" s="1"/>
  <c r="N6" i="15" s="1"/>
  <c r="N5" i="12"/>
  <c r="N6" i="12" s="1"/>
  <c r="L6" i="12"/>
  <c r="K7" i="13"/>
  <c r="N5" i="11"/>
  <c r="M8" i="11"/>
  <c r="M8" i="10"/>
  <c r="L5" i="10"/>
  <c r="N5" i="10" s="1"/>
  <c r="J7" i="8"/>
  <c r="L5" i="8"/>
  <c r="M5" i="5"/>
  <c r="M6" i="5" s="1"/>
  <c r="M5" i="13"/>
  <c r="M7" i="13" s="1"/>
  <c r="N5" i="9"/>
  <c r="N6" i="9" s="1"/>
  <c r="L5" i="7"/>
  <c r="L6" i="7" s="1"/>
  <c r="J6" i="7"/>
  <c r="K6" i="9"/>
  <c r="M5" i="9"/>
  <c r="M6" i="9" s="1"/>
  <c r="M5" i="2"/>
  <c r="M6" i="2" s="1"/>
  <c r="L6" i="11"/>
  <c r="L8" i="11" s="1"/>
  <c r="J8" i="11"/>
  <c r="M5" i="14"/>
  <c r="M7" i="14" s="1"/>
  <c r="J6" i="3"/>
  <c r="L5" i="3"/>
  <c r="L6" i="3" s="1"/>
  <c r="N5" i="4"/>
  <c r="N6" i="4" s="1"/>
  <c r="L5" i="14"/>
  <c r="L7" i="14" s="1"/>
  <c r="J7" i="14"/>
  <c r="L6" i="10"/>
  <c r="N6" i="10" s="1"/>
  <c r="J8" i="10"/>
  <c r="J6" i="1"/>
  <c r="L5" i="1"/>
  <c r="L6" i="1" s="1"/>
  <c r="J6" i="2"/>
  <c r="L5" i="2"/>
  <c r="L6" i="2" s="1"/>
  <c r="L5" i="6"/>
  <c r="L6" i="6" s="1"/>
  <c r="N5" i="6"/>
  <c r="N6" i="6" s="1"/>
  <c r="J6" i="6"/>
  <c r="L5" i="13"/>
  <c r="L7" i="13" s="1"/>
  <c r="J7" i="13"/>
  <c r="M5" i="1"/>
  <c r="M6" i="1" s="1"/>
  <c r="N5" i="5"/>
  <c r="N6" i="5" s="1"/>
  <c r="L5" i="17"/>
  <c r="N5" i="17" l="1"/>
  <c r="N6" i="17" s="1"/>
  <c r="L6" i="17"/>
  <c r="L6" i="15"/>
  <c r="N5" i="13"/>
  <c r="N7" i="13" s="1"/>
  <c r="N8" i="10"/>
  <c r="L8" i="10"/>
  <c r="N5" i="8"/>
  <c r="N7" i="8" s="1"/>
  <c r="L7" i="8"/>
  <c r="N5" i="1"/>
  <c r="N6" i="1" s="1"/>
  <c r="N6" i="11"/>
  <c r="N8" i="11" s="1"/>
  <c r="N5" i="14"/>
  <c r="N7" i="14" s="1"/>
  <c r="N5" i="2"/>
  <c r="N6" i="2" s="1"/>
  <c r="N5" i="3"/>
  <c r="N6" i="3" s="1"/>
  <c r="N5" i="7"/>
  <c r="N6" i="7" s="1"/>
</calcChain>
</file>

<file path=xl/sharedStrings.xml><?xml version="1.0" encoding="utf-8"?>
<sst xmlns="http://schemas.openxmlformats.org/spreadsheetml/2006/main" count="498" uniqueCount="89">
  <si>
    <t>Pakiet nr 1- Zanubrutynib</t>
  </si>
  <si>
    <t>6</t>
  </si>
  <si>
    <t>7</t>
  </si>
  <si>
    <t>8</t>
  </si>
  <si>
    <t>9</t>
  </si>
  <si>
    <t>10</t>
  </si>
  <si>
    <t>Lp.</t>
  </si>
  <si>
    <t>Nazwa międzynarodowa preparatu - postać - dawka</t>
  </si>
  <si>
    <t>Nazwa handlowa preparatu - postać - dawka - producent - kod EAN</t>
  </si>
  <si>
    <t>J.m.</t>
  </si>
  <si>
    <t>Ilość</t>
  </si>
  <si>
    <t>Cena jedn. netto zł.</t>
  </si>
  <si>
    <t>Wartość netto zł                (kolumna 5x6)</t>
  </si>
  <si>
    <t xml:space="preserve">VAT% </t>
  </si>
  <si>
    <t>Cena jedn. brutto zł. (kolumna 6+VAT)</t>
  </si>
  <si>
    <t>Wartość brutto zł          (kolumna 7+8)</t>
  </si>
  <si>
    <t>Wartość netto ZAKRES OPCJONALNY zł                  (kolumna 50% x kol. 7)</t>
  </si>
  <si>
    <t>Wartość brutto ZAKRES OPCJONALNY zł                  (kolumna 50% x kol. 10)</t>
  </si>
  <si>
    <t>Wartość netto  MAKSYMALNA WARTOŚĆ (WRAZ Z OPCJĄ) zł                  (kolumna 7+11)</t>
  </si>
  <si>
    <t>Wartość brutto MAKSYMALNA WARTOŚĆ (WRAZ Z OPCJĄ) zł                  (kolumna 10+12)</t>
  </si>
  <si>
    <t>Zanubrutynib 80mg x 120 kaps</t>
  </si>
  <si>
    <t>op</t>
  </si>
  <si>
    <t>RAZEM</t>
  </si>
  <si>
    <t>Zamawiający wymaga:</t>
  </si>
  <si>
    <t>1. by zaoferowany produkt leczniczy znajdował się na listach w aktualnym, na dzień otwarcia ofert, Obwieszczeniu Ministra Zdrowia w sprawie refundowanych leków,</t>
  </si>
  <si>
    <t xml:space="preserve">    środków spożywczych specjalnego przeznaczenia żywieniowego oraz wyrobów medycznych i jego cena nie była wyższa  niż obowiązujący limit finansowy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</si>
  <si>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>w ramach programu lekowego B.12., B79., B.146.</t>
    </r>
  </si>
  <si>
    <t>Pakiet nr 2- Kabozantynib 20mg+80mg</t>
  </si>
  <si>
    <t>Cabozantinib 112 kapsułek (4 blistry zawierające 21 x 20mg i 7x80mg)</t>
  </si>
  <si>
    <t>1. Lek jest lekiem oryginalnym nie posiadajacym odpowiedników.</t>
  </si>
  <si>
    <t>Pakiet nr 3- Cyclofosfamid</t>
  </si>
  <si>
    <t xml:space="preserve">Cyclofosfamid 50 mg x 50 tabl 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</si>
  <si>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>w ramach chemioterapii C.13.</t>
    </r>
  </si>
  <si>
    <t>Pakiet nr 4-  Hydroxycarbamid</t>
  </si>
  <si>
    <t>Hydroxycarbamid 500mg x 100 kaps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</si>
  <si>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>w ramach chemioterapii C.29.</t>
    </r>
  </si>
  <si>
    <t>Pakiet nr 5-  Atezolizumab</t>
  </si>
  <si>
    <t>Atezolizumab 1875mg/15 ml roztwór do wstrzykiwań podskórnych</t>
  </si>
  <si>
    <t xml:space="preserve">1. aktualnego oświadczenia producenta dotyczącego gęstości zaoferowanej substancji leczniczej dla preparatów w formie płynnej;całkowitej ilości mililitrów w fiolce oraz ilości nadwyżek produkcyjnych </t>
  </si>
  <si>
    <t>2. by zaoferowany produkt leczniczy znajdował się na listach w aktualnym, na dzień otwarcia ofert, Obwieszczeniu Ministra Zdrowia w sprawie refundowanych leków,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</si>
  <si>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>w ramach programu lekowego B.6.</t>
    </r>
  </si>
  <si>
    <t>Pakiet nr 6-  Asciminib</t>
  </si>
  <si>
    <t>Asciminib 20 mg x 60 tabl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</si>
  <si>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 xml:space="preserve">w ramach programu lekowego B.14. </t>
    </r>
  </si>
  <si>
    <t>Pakiet nr 7-  Adcetris</t>
  </si>
  <si>
    <t>Brentuximab vedotin inj. 50 mg 1 fiol.</t>
  </si>
  <si>
    <t>1.aktualnego oświadczenia producenta dotyczącego zawartości substancji pomocniczych i ich masy, masy substancji leczniczej, uzyskanej objętości i stężenia po rekonstytucji oraz stabilności fizyko-chem.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</si>
  <si>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 xml:space="preserve">w ramach programu lekowego B.66, B.77 </t>
    </r>
  </si>
  <si>
    <t>Pakiet nr 8-  Durvalumab</t>
  </si>
  <si>
    <t>Durvalumab inj. 500mg/10ml 1 fiol.</t>
  </si>
  <si>
    <t>Durvalumab inj. 120mg/2,4ml 1 fiol.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</si>
  <si>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>w ramach programu lekowego B.5, B.6.</t>
    </r>
  </si>
  <si>
    <t>3. by wszystkie zaoferowane dawki były jednego producenta</t>
  </si>
  <si>
    <t>Zamawiający oświadcza:</t>
  </si>
  <si>
    <t>1. wymóg wszystkich dawek jednego producenta wynika z łączenia różnych dawek w jednym schemacie dawkowania i jest zgodny ze standardami farmaceutycznymi .</t>
  </si>
  <si>
    <t>2. Lek jest lekiem oryginalnym nie posiadajacym odpowiedników.</t>
  </si>
  <si>
    <t>Pakiet nr 9-Daratumumab</t>
  </si>
  <si>
    <t>Daratumumab fiol. 1800mg/15ml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</si>
  <si>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 xml:space="preserve">w ramach programu lekowego B.54 i B.145 </t>
    </r>
  </si>
  <si>
    <t>Pakiet nr 10-Kabozantinib</t>
  </si>
  <si>
    <t>Cabozantinib 20 mg x 30 tabl</t>
  </si>
  <si>
    <t>Cabozantinib 40 mg x 30 tabl</t>
  </si>
  <si>
    <t>Cabozantinib 60 mg x 30 tabl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</si>
  <si>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>w ramach programu lekowego B.5. , B.10., B.119.</t>
    </r>
  </si>
  <si>
    <t>Pakiet nr11- Sunitinib</t>
  </si>
  <si>
    <t>Sunitinib 12,5mg x 28 kaps</t>
  </si>
  <si>
    <t>Sunitinib 25mg x 28 kaps</t>
  </si>
  <si>
    <t>Sunitinib 50mg x 28 kaps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</si>
  <si>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 xml:space="preserve">w ramach chemioterapii we wszystkich zarejestrowanych wskazaniach </t>
    </r>
    <r>
      <rPr>
        <b/>
        <sz val="11"/>
        <rFont val="Calibri Light"/>
        <family val="2"/>
        <charset val="238"/>
      </rPr>
      <t>dla danej dawki</t>
    </r>
  </si>
  <si>
    <t>2. lek posiadający odpowiedniki w postaci leków generycznych na listach refundacyjnych,  aktualnie istnieje przynajmniej trzech producentów spełniających kryteria zamawiającego, co zachowuje konkurencyjność pakietu</t>
  </si>
  <si>
    <t>Pakiet nr12- Doxorubicyna</t>
  </si>
  <si>
    <t>Doxorubicin h/ch koncentrat do sporządzania roztworu do infuzji 200mg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</si>
  <si>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>w ramach chemioterapii C.20.</t>
    </r>
  </si>
  <si>
    <t>Pakiet nr13- Elotuzumab</t>
  </si>
  <si>
    <t>Elotuzumab 300mg proszek do sporzadzania roztworu do infuzji</t>
  </si>
  <si>
    <t>Elotuzumab 400mg proszek do sporzadzania roztworu do infuzji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</si>
  <si>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>w ramach programu lekowego B.4.</t>
    </r>
  </si>
  <si>
    <t>Pakiet nr14- Aflirbercept</t>
  </si>
  <si>
    <t>Aflibercept 25mg/ml 1 fiol a 4ml</t>
  </si>
  <si>
    <t>Aflibercept 25mg/ml 1 fiol a 8ml</t>
  </si>
  <si>
    <t>Pakiet nr15- Gemcytabina</t>
  </si>
  <si>
    <t>Gemcytabina 40mg/ml fiol  a 50 ml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</si>
  <si>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>w ramach chemioterapii C.28.</t>
    </r>
  </si>
  <si>
    <t>Pakiet nr16- Pegaspargase</t>
  </si>
  <si>
    <t>Pegaspargase 750 j.m./1ml fiol. 5Ml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</si>
  <si>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>w ramach chemioterapii C.48.</t>
    </r>
  </si>
  <si>
    <t>Pakiet nr 17- Bortezomib</t>
  </si>
  <si>
    <t>Bortezomib proszek do sporządzania roztworu do wstrzykiwań 3,5mg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</si>
  <si>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>w ramach chemioterapii C.76.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</si>
</sst>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zł&quot;_-;\-* #,##0.00&quot; zł&quot;_-;_-* \-??&quot; zł&quot;_-;_-@_-"/>
  </numFmts>
  <fonts count="9" x14ac:knownFonts="1">
    <font>
      <sz val="11"/>
      <color rgb="FF000000"/>
      <name val="Calibri"/>
      <family val="2"/>
      <charset val="1"/>
    </font>
    <font>
      <sz val="11"/>
      <name val="Calibri Light"/>
      <family val="2"/>
      <charset val="238"/>
    </font>
    <font>
      <b/>
      <sz val="11"/>
      <name val="Calibri Light"/>
      <family val="2"/>
      <charset val="238"/>
    </font>
    <font>
      <sz val="11"/>
      <color rgb="FFFF0000"/>
      <name val="Calibri Light"/>
      <family val="2"/>
      <charset val="238"/>
    </font>
    <font>
      <sz val="11"/>
      <color rgb="FF000000"/>
      <name val="Calibri Light"/>
      <family val="2"/>
      <charset val="238"/>
    </font>
    <font>
      <sz val="10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b/>
      <sz val="11"/>
      <color rgb="FF000000"/>
      <name val="Calibri Light"/>
      <family val="2"/>
      <charset val="238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34">
    <xf numFmtId="0" fontId="0" fillId="0" borderId="0" xfId="0"/>
    <xf numFmtId="0" fontId="4" fillId="0" borderId="0" xfId="0" applyFont="1" applyAlignment="1">
      <alignment horizontal="left" vertical="top"/>
    </xf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2" fillId="0" borderId="0" xfId="0" applyFont="1"/>
    <xf numFmtId="4" fontId="1" fillId="0" borderId="0" xfId="0" applyNumberFormat="1" applyFont="1"/>
    <xf numFmtId="0" fontId="4" fillId="0" borderId="0" xfId="0" applyFont="1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64" fontId="1" fillId="0" borderId="1" xfId="1" applyFont="1" applyBorder="1" applyAlignment="1" applyProtection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 applyProtection="1">
      <alignment horizontal="center" vertic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3" fontId="1" fillId="0" borderId="0" xfId="0" applyNumberFormat="1" applyFont="1"/>
    <xf numFmtId="0" fontId="1" fillId="0" borderId="0" xfId="0" applyFont="1" applyAlignment="1">
      <alignment vertical="top"/>
    </xf>
    <xf numFmtId="0" fontId="7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zoomScaleNormal="100" workbookViewId="0"/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3.28515625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140625" customWidth="1"/>
    <col min="14" max="14" width="17.42578125" customWidth="1"/>
  </cols>
  <sheetData>
    <row r="1" spans="1:14" x14ac:dyDescent="0.25">
      <c r="A1" s="2" t="s">
        <v>0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105.75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41.1" customHeight="1" x14ac:dyDescent="0.25">
      <c r="A5" s="10">
        <v>1</v>
      </c>
      <c r="B5" s="14" t="s">
        <v>20</v>
      </c>
      <c r="C5" s="16"/>
      <c r="D5" s="14" t="s">
        <v>21</v>
      </c>
      <c r="E5" s="15">
        <v>60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x14ac:dyDescent="0.25">
      <c r="A6" s="10"/>
      <c r="B6" s="16"/>
      <c r="C6" s="16"/>
      <c r="D6" s="10"/>
      <c r="E6" s="15"/>
      <c r="F6" s="12" t="s">
        <v>22</v>
      </c>
      <c r="G6" s="12">
        <f>SUM(G5:G5)</f>
        <v>0</v>
      </c>
      <c r="H6" s="10"/>
      <c r="I6" s="12"/>
      <c r="J6" s="12">
        <f>SUM(J5:J5)</f>
        <v>0</v>
      </c>
      <c r="K6" s="12">
        <f>SUM(K5:K5)</f>
        <v>0</v>
      </c>
      <c r="L6" s="20">
        <f>SUM(L5:L5)</f>
        <v>0</v>
      </c>
      <c r="M6" s="20">
        <f>SUM(M5:M5)</f>
        <v>0</v>
      </c>
      <c r="N6" s="21">
        <f>SUM(N5:N5)</f>
        <v>0</v>
      </c>
    </row>
    <row r="7" spans="1:14" x14ac:dyDescent="0.25">
      <c r="A7" s="22"/>
      <c r="B7" s="23"/>
      <c r="C7" s="23"/>
      <c r="D7" s="22"/>
      <c r="E7" s="24"/>
      <c r="F7" s="25"/>
      <c r="G7" s="25"/>
      <c r="H7" s="22"/>
      <c r="I7" s="25"/>
      <c r="J7" s="25"/>
      <c r="K7" s="25"/>
      <c r="L7" s="7"/>
      <c r="M7" s="7"/>
      <c r="N7" s="7"/>
    </row>
    <row r="8" spans="1:14" x14ac:dyDescent="0.25">
      <c r="A8" s="2"/>
      <c r="B8" s="2"/>
      <c r="C8" s="7"/>
      <c r="D8" s="7"/>
      <c r="E8" s="2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5" t="s">
        <v>23</v>
      </c>
      <c r="B9" s="7"/>
      <c r="C9" s="7"/>
      <c r="D9" s="7"/>
      <c r="E9" s="5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2"/>
      <c r="B10" s="7"/>
      <c r="C10" s="7"/>
      <c r="D10" s="7"/>
      <c r="E10" s="2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7"/>
      <c r="K11" s="7"/>
      <c r="L11" s="7"/>
      <c r="M11" s="7"/>
      <c r="N11" s="7"/>
    </row>
    <row r="12" spans="1:14" x14ac:dyDescent="0.25">
      <c r="A12" s="2" t="s">
        <v>24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6"/>
      <c r="M12" s="26"/>
      <c r="N12" s="27"/>
    </row>
    <row r="13" spans="1:14" x14ac:dyDescent="0.25">
      <c r="A13" s="2" t="s">
        <v>25</v>
      </c>
      <c r="B13" s="2"/>
      <c r="C13" s="2"/>
      <c r="D13" s="28"/>
      <c r="E13" s="2"/>
      <c r="F13" s="2"/>
      <c r="G13" s="2"/>
      <c r="H13" s="2"/>
      <c r="I13" s="2"/>
      <c r="J13" s="2"/>
      <c r="K13" s="2"/>
      <c r="L13" s="26"/>
      <c r="M13" s="26"/>
      <c r="N13" s="27"/>
    </row>
    <row r="14" spans="1:14" x14ac:dyDescent="0.25">
      <c r="A14" s="5" t="s">
        <v>26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6"/>
      <c r="M18" s="26"/>
      <c r="N18" s="27"/>
    </row>
    <row r="19" spans="1:14" x14ac:dyDescent="0.25">
      <c r="A19" s="2"/>
      <c r="B19" s="5"/>
      <c r="C19" s="29"/>
      <c r="D19" s="29"/>
      <c r="E19" s="5"/>
      <c r="F19" s="2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30"/>
      <c r="B20" s="2"/>
      <c r="C20" s="2"/>
      <c r="D20" s="2"/>
      <c r="E20" s="2"/>
      <c r="F20" s="2"/>
      <c r="G20" s="2"/>
      <c r="H20" s="2"/>
      <c r="I20" s="2"/>
      <c r="J20" s="7"/>
      <c r="K20" s="7"/>
      <c r="L20" s="7"/>
      <c r="M20" s="7"/>
      <c r="N20" s="7"/>
    </row>
    <row r="21" spans="1:14" ht="1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1"/>
      <c r="L21" s="7"/>
      <c r="M21" s="7"/>
      <c r="N21" s="7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"/>
      <c r="L22" s="7"/>
      <c r="M22" s="7"/>
      <c r="N22" s="7"/>
    </row>
  </sheetData>
  <mergeCells count="1">
    <mergeCell ref="A21:J22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4"/>
  <sheetViews>
    <sheetView zoomScaleNormal="100" workbookViewId="0"/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2" t="s">
        <v>59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84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38.1" customHeight="1" x14ac:dyDescent="0.25">
      <c r="A5" s="10">
        <v>1</v>
      </c>
      <c r="B5" s="14" t="s">
        <v>60</v>
      </c>
      <c r="C5" s="16"/>
      <c r="D5" s="14" t="s">
        <v>21</v>
      </c>
      <c r="E5" s="15">
        <v>100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ht="38.1" customHeight="1" x14ac:dyDescent="0.25">
      <c r="A6" s="10">
        <v>2</v>
      </c>
      <c r="B6" s="14" t="s">
        <v>61</v>
      </c>
      <c r="C6" s="16"/>
      <c r="D6" s="14" t="s">
        <v>21</v>
      </c>
      <c r="E6" s="15">
        <v>120</v>
      </c>
      <c r="F6" s="17"/>
      <c r="G6" s="12">
        <f>E6*F6</f>
        <v>0</v>
      </c>
      <c r="H6" s="18"/>
      <c r="I6" s="17">
        <f>F6+H6*F6</f>
        <v>0</v>
      </c>
      <c r="J6" s="17">
        <f>G6+H6*G6</f>
        <v>0</v>
      </c>
      <c r="K6" s="17">
        <f>G6*50%</f>
        <v>0</v>
      </c>
      <c r="L6" s="17">
        <f>J6*50%</f>
        <v>0</v>
      </c>
      <c r="M6" s="17">
        <f>G6+K6</f>
        <v>0</v>
      </c>
      <c r="N6" s="19">
        <f>J6+L6</f>
        <v>0</v>
      </c>
    </row>
    <row r="7" spans="1:14" ht="38.1" customHeight="1" x14ac:dyDescent="0.25">
      <c r="A7" s="10">
        <v>3</v>
      </c>
      <c r="B7" s="14" t="s">
        <v>62</v>
      </c>
      <c r="C7" s="16"/>
      <c r="D7" s="14" t="s">
        <v>21</v>
      </c>
      <c r="E7" s="15">
        <v>60</v>
      </c>
      <c r="F7" s="17"/>
      <c r="G7" s="12">
        <f>E7*F7</f>
        <v>0</v>
      </c>
      <c r="H7" s="18"/>
      <c r="I7" s="17">
        <f>F7+H7*F7</f>
        <v>0</v>
      </c>
      <c r="J7" s="17">
        <f>G7+H7*G7</f>
        <v>0</v>
      </c>
      <c r="K7" s="17">
        <f>G7*50%</f>
        <v>0</v>
      </c>
      <c r="L7" s="17">
        <f>J7*50%</f>
        <v>0</v>
      </c>
      <c r="M7" s="17">
        <f>G7+K7</f>
        <v>0</v>
      </c>
      <c r="N7" s="19">
        <f>J7+L7</f>
        <v>0</v>
      </c>
    </row>
    <row r="8" spans="1:14" x14ac:dyDescent="0.25">
      <c r="A8" s="10"/>
      <c r="B8" s="16"/>
      <c r="C8" s="16"/>
      <c r="D8" s="10"/>
      <c r="E8" s="15"/>
      <c r="F8" s="12" t="s">
        <v>22</v>
      </c>
      <c r="G8" s="12">
        <f>G5+G6+G7</f>
        <v>0</v>
      </c>
      <c r="H8" s="10"/>
      <c r="I8" s="12"/>
      <c r="J8" s="12">
        <f>J5+J6+J7</f>
        <v>0</v>
      </c>
      <c r="K8" s="12">
        <f>K5+K6+K7</f>
        <v>0</v>
      </c>
      <c r="L8" s="20">
        <f>L5+L6+L7</f>
        <v>0</v>
      </c>
      <c r="M8" s="20">
        <f>M5+M6+M7</f>
        <v>0</v>
      </c>
      <c r="N8" s="21">
        <f>N5+N6+N7</f>
        <v>0</v>
      </c>
    </row>
    <row r="9" spans="1:14" x14ac:dyDescent="0.25">
      <c r="A9" s="22"/>
      <c r="B9" s="23"/>
      <c r="C9" s="23"/>
      <c r="D9" s="22"/>
      <c r="E9" s="24"/>
      <c r="F9" s="25"/>
      <c r="G9" s="25"/>
      <c r="H9" s="22"/>
      <c r="I9" s="25"/>
      <c r="J9" s="25"/>
      <c r="K9" s="25"/>
      <c r="L9" s="7"/>
      <c r="M9" s="7"/>
      <c r="N9" s="7"/>
    </row>
    <row r="10" spans="1:14" x14ac:dyDescent="0.25">
      <c r="A10" s="2"/>
      <c r="B10" s="2"/>
      <c r="C10" s="7"/>
      <c r="D10" s="7"/>
      <c r="E10" s="2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5" t="s">
        <v>23</v>
      </c>
      <c r="B11" s="7"/>
      <c r="C11" s="7"/>
      <c r="D11" s="7"/>
      <c r="E11" s="5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A12" s="2"/>
      <c r="B12" s="7"/>
      <c r="C12" s="7"/>
      <c r="D12" s="7"/>
      <c r="E12" s="2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7"/>
      <c r="K13" s="7"/>
      <c r="L13" s="7"/>
      <c r="M13" s="7"/>
      <c r="N13" s="7"/>
    </row>
    <row r="14" spans="1:14" x14ac:dyDescent="0.25">
      <c r="A14" s="2" t="s">
        <v>24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2" t="s">
        <v>25</v>
      </c>
      <c r="B15" s="2"/>
      <c r="C15" s="2"/>
      <c r="D15" s="28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5" t="s">
        <v>63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6"/>
      <c r="M18" s="26"/>
      <c r="N18" s="27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6"/>
      <c r="M19" s="26"/>
      <c r="N19" s="27"/>
    </row>
    <row r="20" spans="1:14" x14ac:dyDescent="0.25">
      <c r="A20" s="30" t="s">
        <v>53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6"/>
      <c r="M20" s="26"/>
      <c r="N20" s="27"/>
    </row>
    <row r="21" spans="1:14" ht="13.9" customHeight="1" x14ac:dyDescent="0.25">
      <c r="A21" s="33" t="s">
        <v>54</v>
      </c>
      <c r="B21" s="33"/>
      <c r="C21" s="33"/>
      <c r="D21" s="33"/>
      <c r="E21" s="33"/>
      <c r="F21" s="33"/>
      <c r="G21" s="33"/>
      <c r="H21" s="33"/>
      <c r="I21" s="33"/>
      <c r="J21" s="33"/>
      <c r="K21" s="7"/>
      <c r="L21" s="7"/>
      <c r="M21" s="7"/>
      <c r="N21" s="7"/>
    </row>
    <row r="22" spans="1:14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7"/>
      <c r="L22" s="7"/>
      <c r="M22" s="7"/>
      <c r="N22" s="7"/>
    </row>
    <row r="23" spans="1:14" x14ac:dyDescent="0.25">
      <c r="A23" s="32" t="s">
        <v>55</v>
      </c>
      <c r="B23" s="32"/>
      <c r="C23" s="32"/>
      <c r="D23" s="32"/>
      <c r="E23" s="32"/>
      <c r="F23" s="32"/>
      <c r="G23" s="32"/>
      <c r="H23" s="32"/>
      <c r="I23" s="32"/>
      <c r="J23" s="32"/>
      <c r="K23" s="1"/>
      <c r="L23" s="7"/>
      <c r="M23" s="7"/>
      <c r="N23" s="7"/>
    </row>
    <row r="24" spans="1:1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1"/>
      <c r="L24" s="7"/>
      <c r="M24" s="7"/>
      <c r="N24" s="7"/>
    </row>
  </sheetData>
  <mergeCells count="2">
    <mergeCell ref="A21:J22"/>
    <mergeCell ref="A23:J24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24"/>
  <sheetViews>
    <sheetView zoomScaleNormal="100" workbookViewId="0"/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2" t="s">
        <v>64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87.75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38.1" customHeight="1" x14ac:dyDescent="0.25">
      <c r="A5" s="10">
        <v>1</v>
      </c>
      <c r="B5" s="14" t="s">
        <v>65</v>
      </c>
      <c r="C5" s="16"/>
      <c r="D5" s="14" t="s">
        <v>21</v>
      </c>
      <c r="E5" s="15">
        <v>30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ht="38.1" customHeight="1" x14ac:dyDescent="0.25">
      <c r="A6" s="10">
        <v>2</v>
      </c>
      <c r="B6" s="14" t="s">
        <v>66</v>
      </c>
      <c r="C6" s="16"/>
      <c r="D6" s="14" t="s">
        <v>21</v>
      </c>
      <c r="E6" s="15">
        <v>70</v>
      </c>
      <c r="F6" s="17"/>
      <c r="G6" s="12">
        <f>E6*F6</f>
        <v>0</v>
      </c>
      <c r="H6" s="18"/>
      <c r="I6" s="17">
        <f>F6+H6*F6</f>
        <v>0</v>
      </c>
      <c r="J6" s="17">
        <f>G6+H6*G6</f>
        <v>0</v>
      </c>
      <c r="K6" s="17">
        <f>G6*50%</f>
        <v>0</v>
      </c>
      <c r="L6" s="17">
        <f>J6*50%</f>
        <v>0</v>
      </c>
      <c r="M6" s="17">
        <f>G6+K6</f>
        <v>0</v>
      </c>
      <c r="N6" s="19">
        <f>J6+L6</f>
        <v>0</v>
      </c>
    </row>
    <row r="7" spans="1:14" ht="38.1" customHeight="1" x14ac:dyDescent="0.25">
      <c r="A7" s="10">
        <v>3</v>
      </c>
      <c r="B7" s="14" t="s">
        <v>67</v>
      </c>
      <c r="C7" s="16"/>
      <c r="D7" s="14" t="s">
        <v>21</v>
      </c>
      <c r="E7" s="15">
        <v>30</v>
      </c>
      <c r="F7" s="17"/>
      <c r="G7" s="12">
        <f>E7*F7</f>
        <v>0</v>
      </c>
      <c r="H7" s="18"/>
      <c r="I7" s="17">
        <f>F7+H7*F7</f>
        <v>0</v>
      </c>
      <c r="J7" s="17">
        <f>G7+H7*G7</f>
        <v>0</v>
      </c>
      <c r="K7" s="17">
        <f>G7*50%</f>
        <v>0</v>
      </c>
      <c r="L7" s="17">
        <f>J7*50%</f>
        <v>0</v>
      </c>
      <c r="M7" s="17">
        <f>G7+K7</f>
        <v>0</v>
      </c>
      <c r="N7" s="19">
        <f>J7+L7</f>
        <v>0</v>
      </c>
    </row>
    <row r="8" spans="1:14" x14ac:dyDescent="0.25">
      <c r="A8" s="10"/>
      <c r="B8" s="16"/>
      <c r="C8" s="16"/>
      <c r="D8" s="10"/>
      <c r="E8" s="15"/>
      <c r="F8" s="12" t="s">
        <v>22</v>
      </c>
      <c r="G8" s="12">
        <f>G5+G6+G7</f>
        <v>0</v>
      </c>
      <c r="H8" s="10"/>
      <c r="I8" s="12"/>
      <c r="J8" s="12">
        <f>J5+J6+J7</f>
        <v>0</v>
      </c>
      <c r="K8" s="12">
        <f>K5+K6+K7</f>
        <v>0</v>
      </c>
      <c r="L8" s="20">
        <f>L5+L6+L7</f>
        <v>0</v>
      </c>
      <c r="M8" s="20">
        <f>M5+M6+M7</f>
        <v>0</v>
      </c>
      <c r="N8" s="21">
        <f>N5+N6+N7</f>
        <v>0</v>
      </c>
    </row>
    <row r="9" spans="1:14" x14ac:dyDescent="0.25">
      <c r="A9" s="22"/>
      <c r="B9" s="23"/>
      <c r="C9" s="23"/>
      <c r="D9" s="22"/>
      <c r="E9" s="24"/>
      <c r="F9" s="25"/>
      <c r="G9" s="25"/>
      <c r="H9" s="22"/>
      <c r="I9" s="25"/>
      <c r="J9" s="25"/>
      <c r="K9" s="25"/>
      <c r="L9" s="7"/>
      <c r="M9" s="7"/>
      <c r="N9" s="7"/>
    </row>
    <row r="10" spans="1:14" x14ac:dyDescent="0.25">
      <c r="A10" s="2"/>
      <c r="B10" s="2"/>
      <c r="C10" s="7"/>
      <c r="D10" s="7"/>
      <c r="E10" s="2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5" t="s">
        <v>23</v>
      </c>
      <c r="B11" s="7"/>
      <c r="C11" s="7"/>
      <c r="D11" s="7"/>
      <c r="E11" s="5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A12" s="2"/>
      <c r="B12" s="7"/>
      <c r="C12" s="7"/>
      <c r="D12" s="7"/>
      <c r="E12" s="2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7"/>
      <c r="K13" s="7"/>
      <c r="L13" s="7"/>
      <c r="M13" s="7"/>
      <c r="N13" s="7"/>
    </row>
    <row r="14" spans="1:14" x14ac:dyDescent="0.25">
      <c r="A14" s="2" t="s">
        <v>24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2" t="s">
        <v>25</v>
      </c>
      <c r="B15" s="2"/>
      <c r="C15" s="2"/>
      <c r="D15" s="28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5" t="s">
        <v>68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6"/>
      <c r="M18" s="26"/>
      <c r="N18" s="27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6"/>
      <c r="M19" s="26"/>
      <c r="N19" s="27"/>
    </row>
    <row r="20" spans="1:14" x14ac:dyDescent="0.25">
      <c r="A20" s="30" t="s">
        <v>53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6"/>
      <c r="M20" s="26"/>
      <c r="N20" s="27"/>
    </row>
    <row r="21" spans="1:14" ht="13.9" customHeight="1" x14ac:dyDescent="0.25">
      <c r="A21" s="33" t="s">
        <v>54</v>
      </c>
      <c r="B21" s="33"/>
      <c r="C21" s="33"/>
      <c r="D21" s="33"/>
      <c r="E21" s="33"/>
      <c r="F21" s="33"/>
      <c r="G21" s="33"/>
      <c r="H21" s="33"/>
      <c r="I21" s="33"/>
      <c r="J21" s="33"/>
      <c r="K21" s="7"/>
      <c r="L21" s="7"/>
      <c r="M21" s="7"/>
      <c r="N21" s="7"/>
    </row>
    <row r="22" spans="1:14" ht="6" customHeight="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7"/>
      <c r="L22" s="7"/>
      <c r="M22" s="7"/>
      <c r="N22" s="7"/>
    </row>
    <row r="23" spans="1:14" x14ac:dyDescent="0.25">
      <c r="A23" s="31" t="s">
        <v>69</v>
      </c>
      <c r="B23" s="31"/>
      <c r="C23" s="31"/>
      <c r="D23" s="31"/>
      <c r="E23" s="31"/>
      <c r="F23" s="31"/>
      <c r="G23" s="31"/>
      <c r="H23" s="31"/>
      <c r="I23" s="31"/>
      <c r="J23" s="31"/>
      <c r="K23" s="1"/>
      <c r="L23" s="7"/>
      <c r="M23" s="7"/>
      <c r="N23" s="7"/>
    </row>
    <row r="24" spans="1:14" ht="20.25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1"/>
      <c r="L24" s="7"/>
      <c r="M24" s="7"/>
      <c r="N24" s="7"/>
    </row>
  </sheetData>
  <mergeCells count="1">
    <mergeCell ref="A21:J22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2"/>
  <sheetViews>
    <sheetView zoomScaleNormal="100" workbookViewId="0"/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9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2" t="s">
        <v>70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78.75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47.25" customHeight="1" x14ac:dyDescent="0.25">
      <c r="A5" s="10">
        <v>1</v>
      </c>
      <c r="B5" s="14" t="s">
        <v>71</v>
      </c>
      <c r="C5" s="16"/>
      <c r="D5" s="14" t="s">
        <v>21</v>
      </c>
      <c r="E5" s="15">
        <v>900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x14ac:dyDescent="0.25">
      <c r="A6" s="10"/>
      <c r="B6" s="16"/>
      <c r="C6" s="16"/>
      <c r="D6" s="10"/>
      <c r="E6" s="15"/>
      <c r="F6" s="12" t="s">
        <v>22</v>
      </c>
      <c r="G6" s="12">
        <f>SUM(G5)</f>
        <v>0</v>
      </c>
      <c r="H6" s="10"/>
      <c r="I6" s="12"/>
      <c r="J6" s="12">
        <f>SUM(J5)</f>
        <v>0</v>
      </c>
      <c r="K6" s="12">
        <f>SUM(K5)</f>
        <v>0</v>
      </c>
      <c r="L6" s="20">
        <f>SUM(L5)</f>
        <v>0</v>
      </c>
      <c r="M6" s="20">
        <f>SUM(M5)</f>
        <v>0</v>
      </c>
      <c r="N6" s="21">
        <f>SUM(N5)</f>
        <v>0</v>
      </c>
    </row>
    <row r="7" spans="1:14" x14ac:dyDescent="0.25">
      <c r="A7" s="22"/>
      <c r="B7" s="23"/>
      <c r="C7" s="23"/>
      <c r="D7" s="22"/>
      <c r="E7" s="24"/>
      <c r="F7" s="25"/>
      <c r="G7" s="25"/>
      <c r="H7" s="22"/>
      <c r="I7" s="25"/>
      <c r="J7" s="25"/>
      <c r="K7" s="25"/>
      <c r="L7" s="7"/>
      <c r="M7" s="7"/>
      <c r="N7" s="7"/>
    </row>
    <row r="8" spans="1:14" x14ac:dyDescent="0.25">
      <c r="A8" s="2"/>
      <c r="B8" s="2"/>
      <c r="C8" s="7"/>
      <c r="D8" s="7"/>
      <c r="E8" s="2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5" t="s">
        <v>23</v>
      </c>
      <c r="B9" s="7"/>
      <c r="C9" s="7"/>
      <c r="D9" s="7"/>
      <c r="E9" s="5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2"/>
      <c r="B10" s="7"/>
      <c r="C10" s="7"/>
      <c r="D10" s="7"/>
      <c r="E10" s="2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" t="s">
        <v>38</v>
      </c>
      <c r="B11" s="2"/>
      <c r="C11" s="2"/>
      <c r="D11" s="2"/>
      <c r="E11" s="2"/>
      <c r="F11" s="2"/>
      <c r="G11" s="2"/>
      <c r="H11" s="2"/>
      <c r="I11" s="2"/>
      <c r="J11" s="7"/>
      <c r="K11" s="7"/>
      <c r="L11" s="7"/>
      <c r="M11" s="7"/>
      <c r="N11" s="7"/>
    </row>
    <row r="12" spans="1:14" x14ac:dyDescent="0.25">
      <c r="A12" s="2" t="s">
        <v>39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6"/>
      <c r="M12" s="26"/>
      <c r="N12" s="27"/>
    </row>
    <row r="13" spans="1:14" x14ac:dyDescent="0.25">
      <c r="A13" s="2" t="s">
        <v>25</v>
      </c>
      <c r="B13" s="2"/>
      <c r="C13" s="2"/>
      <c r="D13" s="28"/>
      <c r="E13" s="2"/>
      <c r="F13" s="2"/>
      <c r="G13" s="2"/>
      <c r="H13" s="2"/>
      <c r="I13" s="2"/>
      <c r="J13" s="2"/>
      <c r="K13" s="2"/>
      <c r="L13" s="26"/>
      <c r="M13" s="26"/>
      <c r="N13" s="27"/>
    </row>
    <row r="14" spans="1:14" x14ac:dyDescent="0.25">
      <c r="A14" s="5" t="s">
        <v>72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30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ht="12.75" customHeight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2"/>
      <c r="L18" s="26"/>
      <c r="M18" s="26"/>
      <c r="N18" s="27"/>
    </row>
    <row r="19" spans="1:14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7"/>
      <c r="L19" s="7"/>
      <c r="M19" s="7"/>
      <c r="N19" s="7"/>
    </row>
    <row r="20" spans="1:14" x14ac:dyDescent="0.25">
      <c r="A20" s="30"/>
      <c r="B20" s="2"/>
      <c r="C20" s="2"/>
      <c r="D20" s="2"/>
      <c r="E20" s="2"/>
      <c r="F20" s="2"/>
      <c r="G20" s="2"/>
      <c r="H20" s="2"/>
      <c r="I20" s="2"/>
      <c r="J20" s="7"/>
      <c r="K20" s="7"/>
      <c r="L20" s="7"/>
      <c r="M20" s="7"/>
      <c r="N20" s="7"/>
    </row>
    <row r="21" spans="1:14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1"/>
      <c r="L21" s="7"/>
      <c r="M21" s="7"/>
      <c r="N21" s="7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"/>
      <c r="L22" s="7"/>
      <c r="M22" s="7"/>
      <c r="N22" s="7"/>
    </row>
  </sheetData>
  <mergeCells count="2">
    <mergeCell ref="A18:J19"/>
    <mergeCell ref="A21:J22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23"/>
  <sheetViews>
    <sheetView zoomScaleNormal="100" workbookViewId="0"/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9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2" t="s">
        <v>73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81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46.5" customHeight="1" x14ac:dyDescent="0.25">
      <c r="A5" s="10">
        <v>1</v>
      </c>
      <c r="B5" s="14" t="s">
        <v>74</v>
      </c>
      <c r="C5" s="16"/>
      <c r="D5" s="14" t="s">
        <v>21</v>
      </c>
      <c r="E5" s="15">
        <v>80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ht="46.5" customHeight="1" x14ac:dyDescent="0.25">
      <c r="A6" s="10">
        <v>2</v>
      </c>
      <c r="B6" s="14" t="s">
        <v>75</v>
      </c>
      <c r="C6" s="16"/>
      <c r="D6" s="14" t="s">
        <v>21</v>
      </c>
      <c r="E6" s="15">
        <v>70</v>
      </c>
      <c r="F6" s="17"/>
      <c r="G6" s="12">
        <f>E6*F6</f>
        <v>0</v>
      </c>
      <c r="H6" s="18"/>
      <c r="I6" s="17">
        <f>F6+H6*F6</f>
        <v>0</v>
      </c>
      <c r="J6" s="17">
        <f>G6+H6*G6</f>
        <v>0</v>
      </c>
      <c r="K6" s="17">
        <f>G6*50%</f>
        <v>0</v>
      </c>
      <c r="L6" s="17">
        <f>J6*50%</f>
        <v>0</v>
      </c>
      <c r="M6" s="17">
        <f>G6+K6</f>
        <v>0</v>
      </c>
      <c r="N6" s="19">
        <f>J6+L6</f>
        <v>0</v>
      </c>
    </row>
    <row r="7" spans="1:14" x14ac:dyDescent="0.25">
      <c r="A7" s="10"/>
      <c r="B7" s="16"/>
      <c r="C7" s="16"/>
      <c r="D7" s="10"/>
      <c r="E7" s="15"/>
      <c r="F7" s="12" t="s">
        <v>22</v>
      </c>
      <c r="G7" s="12">
        <f>G5+G6</f>
        <v>0</v>
      </c>
      <c r="H7" s="10"/>
      <c r="I7" s="12"/>
      <c r="J7" s="12">
        <f>J5+J6</f>
        <v>0</v>
      </c>
      <c r="K7" s="12">
        <f>K5+K6</f>
        <v>0</v>
      </c>
      <c r="L7" s="20">
        <f>L5+L6</f>
        <v>0</v>
      </c>
      <c r="M7" s="20">
        <f>M5+M6</f>
        <v>0</v>
      </c>
      <c r="N7" s="21">
        <f>N5+N6</f>
        <v>0</v>
      </c>
    </row>
    <row r="8" spans="1:14" x14ac:dyDescent="0.25">
      <c r="A8" s="22"/>
      <c r="B8" s="23"/>
      <c r="C8" s="23"/>
      <c r="D8" s="22"/>
      <c r="E8" s="24"/>
      <c r="F8" s="25"/>
      <c r="G8" s="25"/>
      <c r="H8" s="22"/>
      <c r="I8" s="25"/>
      <c r="J8" s="25"/>
      <c r="K8" s="25"/>
      <c r="L8" s="7"/>
      <c r="M8" s="7"/>
      <c r="N8" s="7"/>
    </row>
    <row r="9" spans="1:14" x14ac:dyDescent="0.25">
      <c r="A9" s="2"/>
      <c r="B9" s="2"/>
      <c r="C9" s="7"/>
      <c r="D9" s="7"/>
      <c r="E9" s="2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5" t="s">
        <v>23</v>
      </c>
      <c r="B10" s="7"/>
      <c r="C10" s="7"/>
      <c r="D10" s="7"/>
      <c r="E10" s="5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"/>
      <c r="B11" s="7"/>
      <c r="C11" s="7"/>
      <c r="D11" s="7"/>
      <c r="E11" s="2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A12" s="2" t="s">
        <v>46</v>
      </c>
      <c r="B12" s="2"/>
      <c r="C12" s="2"/>
      <c r="D12" s="2"/>
      <c r="E12" s="2"/>
      <c r="F12" s="2"/>
      <c r="G12" s="2"/>
      <c r="H12" s="2"/>
      <c r="I12" s="2"/>
      <c r="J12" s="7"/>
      <c r="K12" s="7"/>
      <c r="L12" s="7"/>
      <c r="M12" s="7"/>
      <c r="N12" s="7"/>
    </row>
    <row r="13" spans="1:14" x14ac:dyDescent="0.25">
      <c r="A13" s="2" t="s">
        <v>39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6"/>
      <c r="M13" s="26"/>
      <c r="N13" s="27"/>
    </row>
    <row r="14" spans="1:14" x14ac:dyDescent="0.25">
      <c r="A14" s="2" t="s">
        <v>25</v>
      </c>
      <c r="B14" s="2"/>
      <c r="C14" s="2"/>
      <c r="D14" s="28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5" t="s">
        <v>76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2" t="s">
        <v>52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x14ac:dyDescent="0.25">
      <c r="A18" s="30" t="s">
        <v>53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6"/>
      <c r="M18" s="26"/>
      <c r="N18" s="27"/>
    </row>
    <row r="19" spans="1:14" ht="12.75" customHeight="1" x14ac:dyDescent="0.25">
      <c r="A19" s="33" t="s">
        <v>54</v>
      </c>
      <c r="B19" s="33"/>
      <c r="C19" s="33"/>
      <c r="D19" s="33"/>
      <c r="E19" s="33"/>
      <c r="F19" s="33"/>
      <c r="G19" s="33"/>
      <c r="H19" s="33"/>
      <c r="I19" s="33"/>
      <c r="J19" s="33"/>
      <c r="K19" s="2"/>
      <c r="L19" s="26"/>
      <c r="M19" s="26"/>
      <c r="N19" s="27"/>
    </row>
    <row r="20" spans="1:14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7"/>
      <c r="L20" s="7"/>
      <c r="M20" s="7"/>
      <c r="N20" s="7"/>
    </row>
    <row r="21" spans="1:14" x14ac:dyDescent="0.25">
      <c r="A21" s="7" t="s">
        <v>55</v>
      </c>
      <c r="B21" s="2"/>
      <c r="C21" s="2"/>
      <c r="D21" s="2"/>
      <c r="E21" s="2"/>
      <c r="F21" s="2"/>
      <c r="G21" s="2"/>
      <c r="H21" s="2"/>
      <c r="I21" s="2"/>
      <c r="J21" s="7"/>
      <c r="K21" s="7"/>
      <c r="L21" s="7"/>
      <c r="M21" s="7"/>
      <c r="N21" s="7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"/>
      <c r="L22" s="7"/>
      <c r="M22" s="7"/>
      <c r="N22" s="7"/>
    </row>
    <row r="23" spans="1:14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1"/>
      <c r="L23" s="7"/>
      <c r="M23" s="7"/>
      <c r="N23" s="7"/>
    </row>
  </sheetData>
  <mergeCells count="2">
    <mergeCell ref="A19:J20"/>
    <mergeCell ref="A22:J23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23"/>
  <sheetViews>
    <sheetView zoomScaleNormal="100" workbookViewId="0"/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9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2" t="s">
        <v>77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86.25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38.1" customHeight="1" x14ac:dyDescent="0.25">
      <c r="A5" s="10">
        <v>1</v>
      </c>
      <c r="B5" s="14" t="s">
        <v>78</v>
      </c>
      <c r="C5" s="16"/>
      <c r="D5" s="14" t="s">
        <v>21</v>
      </c>
      <c r="E5" s="15">
        <v>150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ht="38.1" customHeight="1" x14ac:dyDescent="0.25">
      <c r="A6" s="10">
        <v>2</v>
      </c>
      <c r="B6" s="14" t="s">
        <v>79</v>
      </c>
      <c r="C6" s="16"/>
      <c r="D6" s="14" t="s">
        <v>21</v>
      </c>
      <c r="E6" s="15">
        <v>300</v>
      </c>
      <c r="F6" s="17"/>
      <c r="G6" s="12">
        <f>E6*F6</f>
        <v>0</v>
      </c>
      <c r="H6" s="18"/>
      <c r="I6" s="17">
        <f>F6+H6*F6</f>
        <v>0</v>
      </c>
      <c r="J6" s="17">
        <f>G6+H6*G6</f>
        <v>0</v>
      </c>
      <c r="K6" s="17">
        <f>G6*50%</f>
        <v>0</v>
      </c>
      <c r="L6" s="17">
        <f>J6*50%</f>
        <v>0</v>
      </c>
      <c r="M6" s="17">
        <f>G6+K6</f>
        <v>0</v>
      </c>
      <c r="N6" s="19">
        <f>J6+L6</f>
        <v>0</v>
      </c>
    </row>
    <row r="7" spans="1:14" x14ac:dyDescent="0.25">
      <c r="A7" s="10"/>
      <c r="B7" s="16"/>
      <c r="C7" s="16"/>
      <c r="D7" s="10"/>
      <c r="E7" s="15"/>
      <c r="F7" s="12" t="s">
        <v>22</v>
      </c>
      <c r="G7" s="12">
        <f>G5+G6</f>
        <v>0</v>
      </c>
      <c r="H7" s="10"/>
      <c r="I7" s="12"/>
      <c r="J7" s="12">
        <f>J5+J6</f>
        <v>0</v>
      </c>
      <c r="K7" s="12">
        <f>K5+K6</f>
        <v>0</v>
      </c>
      <c r="L7" s="20">
        <f>L5+L6</f>
        <v>0</v>
      </c>
      <c r="M7" s="20">
        <f>M5+M6</f>
        <v>0</v>
      </c>
      <c r="N7" s="21">
        <f>N5+N6</f>
        <v>0</v>
      </c>
    </row>
    <row r="8" spans="1:14" x14ac:dyDescent="0.25">
      <c r="A8" s="22"/>
      <c r="B8" s="23"/>
      <c r="C8" s="23"/>
      <c r="D8" s="22"/>
      <c r="E8" s="24"/>
      <c r="F8" s="25"/>
      <c r="G8" s="25"/>
      <c r="H8" s="22"/>
      <c r="I8" s="25"/>
      <c r="J8" s="25"/>
      <c r="K8" s="25"/>
      <c r="L8" s="7"/>
      <c r="M8" s="7"/>
      <c r="N8" s="7"/>
    </row>
    <row r="9" spans="1:14" x14ac:dyDescent="0.25">
      <c r="A9" s="2"/>
      <c r="B9" s="2"/>
      <c r="C9" s="7"/>
      <c r="D9" s="7"/>
      <c r="E9" s="2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5" t="s">
        <v>23</v>
      </c>
      <c r="B10" s="7"/>
      <c r="C10" s="7"/>
      <c r="D10" s="7"/>
      <c r="E10" s="5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"/>
      <c r="B11" s="7"/>
      <c r="C11" s="7"/>
      <c r="D11" s="7"/>
      <c r="E11" s="2"/>
      <c r="F11" s="7"/>
      <c r="G11" s="7"/>
      <c r="H11" s="7"/>
      <c r="I11" s="7"/>
      <c r="J11" s="7"/>
      <c r="K11" s="7"/>
      <c r="L11" s="7"/>
      <c r="M11" s="7"/>
      <c r="N11" s="7"/>
    </row>
    <row r="12" spans="1:14" ht="24" customHeight="1" x14ac:dyDescent="0.25">
      <c r="A12" s="2" t="s">
        <v>38</v>
      </c>
      <c r="B12" s="2"/>
      <c r="C12" s="2"/>
      <c r="D12" s="2"/>
      <c r="E12" s="2"/>
      <c r="F12" s="2"/>
      <c r="G12" s="2"/>
      <c r="H12" s="2"/>
      <c r="I12" s="2"/>
      <c r="J12" s="7"/>
      <c r="K12" s="7"/>
      <c r="L12" s="7"/>
      <c r="M12" s="7"/>
      <c r="N12" s="7"/>
    </row>
    <row r="13" spans="1:14" x14ac:dyDescent="0.25">
      <c r="A13" s="2" t="s">
        <v>39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6"/>
      <c r="M13" s="26"/>
      <c r="N13" s="27"/>
    </row>
    <row r="14" spans="1:14" x14ac:dyDescent="0.25">
      <c r="A14" s="2" t="s">
        <v>25</v>
      </c>
      <c r="B14" s="2"/>
      <c r="C14" s="2"/>
      <c r="D14" s="28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5" t="s">
        <v>76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2" t="s">
        <v>52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x14ac:dyDescent="0.25">
      <c r="A18" s="30" t="s">
        <v>53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6"/>
      <c r="M18" s="26"/>
      <c r="N18" s="27"/>
    </row>
    <row r="19" spans="1:14" ht="12.75" customHeight="1" x14ac:dyDescent="0.25">
      <c r="A19" s="33" t="s">
        <v>54</v>
      </c>
      <c r="B19" s="33"/>
      <c r="C19" s="33"/>
      <c r="D19" s="33"/>
      <c r="E19" s="33"/>
      <c r="F19" s="33"/>
      <c r="G19" s="33"/>
      <c r="H19" s="33"/>
      <c r="I19" s="33"/>
      <c r="J19" s="33"/>
      <c r="K19" s="2"/>
      <c r="L19" s="26"/>
      <c r="M19" s="26"/>
      <c r="N19" s="27"/>
    </row>
    <row r="20" spans="1:14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7"/>
      <c r="L20" s="7"/>
      <c r="M20" s="7"/>
      <c r="N20" s="7"/>
    </row>
    <row r="21" spans="1:14" x14ac:dyDescent="0.25">
      <c r="A21" s="7" t="s">
        <v>55</v>
      </c>
      <c r="B21" s="2"/>
      <c r="C21" s="2"/>
      <c r="D21" s="2"/>
      <c r="E21" s="2"/>
      <c r="F21" s="2"/>
      <c r="G21" s="2"/>
      <c r="H21" s="2"/>
      <c r="I21" s="2"/>
      <c r="J21" s="7"/>
      <c r="K21" s="7"/>
      <c r="L21" s="7"/>
      <c r="M21" s="7"/>
      <c r="N21" s="7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"/>
      <c r="L22" s="7"/>
      <c r="M22" s="7"/>
      <c r="N22" s="7"/>
    </row>
    <row r="23" spans="1:14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1"/>
      <c r="L23" s="7"/>
      <c r="M23" s="7"/>
      <c r="N23" s="7"/>
    </row>
  </sheetData>
  <mergeCells count="2">
    <mergeCell ref="A19:J20"/>
    <mergeCell ref="A22:J23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22"/>
  <sheetViews>
    <sheetView zoomScaleNormal="100" workbookViewId="0"/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21.710937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2" t="s">
        <v>80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80.25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38.1" customHeight="1" x14ac:dyDescent="0.25">
      <c r="A5" s="10">
        <v>1</v>
      </c>
      <c r="B5" s="14" t="s">
        <v>81</v>
      </c>
      <c r="C5" s="16"/>
      <c r="D5" s="14" t="s">
        <v>21</v>
      </c>
      <c r="E5" s="15">
        <v>1200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x14ac:dyDescent="0.25">
      <c r="A6" s="10"/>
      <c r="B6" s="16"/>
      <c r="C6" s="16"/>
      <c r="D6" s="10"/>
      <c r="E6" s="15"/>
      <c r="F6" s="12" t="s">
        <v>22</v>
      </c>
      <c r="G6" s="12">
        <f>SUM(G5)</f>
        <v>0</v>
      </c>
      <c r="H6" s="10"/>
      <c r="I6" s="12"/>
      <c r="J6" s="12">
        <f>SUM(J5)</f>
        <v>0</v>
      </c>
      <c r="K6" s="12">
        <f>SUM(K5)</f>
        <v>0</v>
      </c>
      <c r="L6" s="20">
        <f>SUM(L5)</f>
        <v>0</v>
      </c>
      <c r="M6" s="20">
        <f>SUM(M5)</f>
        <v>0</v>
      </c>
      <c r="N6" s="21">
        <f>SUM(N5)</f>
        <v>0</v>
      </c>
    </row>
    <row r="7" spans="1:14" x14ac:dyDescent="0.25">
      <c r="A7" s="22"/>
      <c r="B7" s="23"/>
      <c r="C7" s="23"/>
      <c r="D7" s="22"/>
      <c r="E7" s="24"/>
      <c r="F7" s="25"/>
      <c r="G7" s="25"/>
      <c r="H7" s="22"/>
      <c r="I7" s="25"/>
      <c r="J7" s="25"/>
      <c r="K7" s="25"/>
      <c r="L7" s="7"/>
      <c r="M7" s="7"/>
      <c r="N7" s="7"/>
    </row>
    <row r="8" spans="1:14" x14ac:dyDescent="0.25">
      <c r="A8" s="2"/>
      <c r="B8" s="2"/>
      <c r="C8" s="7"/>
      <c r="D8" s="7"/>
      <c r="E8" s="2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5" t="s">
        <v>23</v>
      </c>
      <c r="B9" s="7"/>
      <c r="C9" s="7"/>
      <c r="D9" s="7"/>
      <c r="E9" s="5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2"/>
      <c r="B10" s="7"/>
      <c r="C10" s="7"/>
      <c r="D10" s="7"/>
      <c r="E10" s="2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" t="s">
        <v>38</v>
      </c>
      <c r="B11" s="2"/>
      <c r="C11" s="2"/>
      <c r="D11" s="2"/>
      <c r="E11" s="2"/>
      <c r="F11" s="2"/>
      <c r="G11" s="2"/>
      <c r="H11" s="2"/>
      <c r="I11" s="2"/>
      <c r="J11" s="7"/>
      <c r="K11" s="7"/>
      <c r="L11" s="7"/>
      <c r="M11" s="7"/>
      <c r="N11" s="7"/>
    </row>
    <row r="12" spans="1:14" x14ac:dyDescent="0.25">
      <c r="A12" s="2" t="s">
        <v>39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6"/>
      <c r="M12" s="26"/>
      <c r="N12" s="27"/>
    </row>
    <row r="13" spans="1:14" x14ac:dyDescent="0.25">
      <c r="A13" s="2" t="s">
        <v>25</v>
      </c>
      <c r="B13" s="2"/>
      <c r="C13" s="2"/>
      <c r="D13" s="28"/>
      <c r="E13" s="2"/>
      <c r="F13" s="2"/>
      <c r="G13" s="2"/>
      <c r="H13" s="2"/>
      <c r="I13" s="2"/>
      <c r="J13" s="2"/>
      <c r="K13" s="2"/>
      <c r="L13" s="26"/>
      <c r="M13" s="26"/>
      <c r="N13" s="27"/>
    </row>
    <row r="14" spans="1:14" x14ac:dyDescent="0.25">
      <c r="A14" s="5" t="s">
        <v>82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6"/>
      <c r="M18" s="26"/>
      <c r="N18" s="27"/>
    </row>
    <row r="19" spans="1:14" x14ac:dyDescent="0.25">
      <c r="A19" s="2"/>
      <c r="B19" s="5"/>
      <c r="C19" s="29"/>
      <c r="D19" s="29"/>
      <c r="E19" s="5"/>
      <c r="F19" s="2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30"/>
      <c r="B20" s="2"/>
      <c r="C20" s="2"/>
      <c r="D20" s="2"/>
      <c r="E20" s="2"/>
      <c r="F20" s="2"/>
      <c r="G20" s="2"/>
      <c r="H20" s="2"/>
      <c r="I20" s="2"/>
      <c r="J20" s="7"/>
      <c r="K20" s="7"/>
      <c r="L20" s="7"/>
      <c r="M20" s="7"/>
      <c r="N20" s="7"/>
    </row>
    <row r="21" spans="1:14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1"/>
      <c r="L21" s="7"/>
      <c r="M21" s="7"/>
      <c r="N21" s="7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"/>
      <c r="L22" s="7"/>
      <c r="M22" s="7"/>
      <c r="N22" s="7"/>
    </row>
  </sheetData>
  <mergeCells count="1">
    <mergeCell ref="A21:J22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22"/>
  <sheetViews>
    <sheetView zoomScaleNormal="100" workbookViewId="0"/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9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2" t="s">
        <v>83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83.25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38.1" customHeight="1" x14ac:dyDescent="0.25">
      <c r="A5" s="10">
        <v>1</v>
      </c>
      <c r="B5" s="14" t="s">
        <v>84</v>
      </c>
      <c r="C5" s="16"/>
      <c r="D5" s="14" t="s">
        <v>21</v>
      </c>
      <c r="E5" s="15">
        <v>15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x14ac:dyDescent="0.25">
      <c r="A6" s="10"/>
      <c r="B6" s="16"/>
      <c r="C6" s="16"/>
      <c r="D6" s="10"/>
      <c r="E6" s="15"/>
      <c r="F6" s="12" t="s">
        <v>22</v>
      </c>
      <c r="G6" s="12">
        <f>SUM(G5)</f>
        <v>0</v>
      </c>
      <c r="H6" s="10"/>
      <c r="I6" s="12"/>
      <c r="J6" s="12">
        <f>SUM(J5)</f>
        <v>0</v>
      </c>
      <c r="K6" s="12">
        <f>SUM(K5)</f>
        <v>0</v>
      </c>
      <c r="L6" s="20">
        <f>SUM(L5)</f>
        <v>0</v>
      </c>
      <c r="M6" s="20">
        <f>SUM(M5)</f>
        <v>0</v>
      </c>
      <c r="N6" s="21">
        <f>SUM(N5)</f>
        <v>0</v>
      </c>
    </row>
    <row r="7" spans="1:14" x14ac:dyDescent="0.25">
      <c r="A7" s="22"/>
      <c r="B7" s="23"/>
      <c r="C7" s="23"/>
      <c r="D7" s="22"/>
      <c r="E7" s="24"/>
      <c r="F7" s="25"/>
      <c r="G7" s="25"/>
      <c r="H7" s="22"/>
      <c r="I7" s="25"/>
      <c r="J7" s="25"/>
      <c r="K7" s="25"/>
      <c r="L7" s="7"/>
      <c r="M7" s="7"/>
      <c r="N7" s="7"/>
    </row>
    <row r="8" spans="1:14" x14ac:dyDescent="0.25">
      <c r="A8" s="2"/>
      <c r="B8" s="2"/>
      <c r="C8" s="7"/>
      <c r="D8" s="7"/>
      <c r="E8" s="2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5" t="s">
        <v>23</v>
      </c>
      <c r="B9" s="7"/>
      <c r="C9" s="7"/>
      <c r="D9" s="7"/>
      <c r="E9" s="5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2"/>
      <c r="B10" s="7"/>
      <c r="C10" s="7"/>
      <c r="D10" s="7"/>
      <c r="E10" s="2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" t="s">
        <v>46</v>
      </c>
      <c r="B11" s="2"/>
      <c r="C11" s="2"/>
      <c r="D11" s="2"/>
      <c r="E11" s="2"/>
      <c r="F11" s="2"/>
      <c r="G11" s="2"/>
      <c r="H11" s="2"/>
      <c r="I11" s="2"/>
      <c r="J11" s="7"/>
      <c r="K11" s="7"/>
      <c r="L11" s="7"/>
      <c r="M11" s="7"/>
      <c r="N11" s="7"/>
    </row>
    <row r="12" spans="1:14" x14ac:dyDescent="0.25">
      <c r="A12" s="2" t="s">
        <v>39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6"/>
      <c r="M12" s="26"/>
      <c r="N12" s="27"/>
    </row>
    <row r="13" spans="1:14" x14ac:dyDescent="0.25">
      <c r="A13" s="2" t="s">
        <v>25</v>
      </c>
      <c r="B13" s="2"/>
      <c r="C13" s="2"/>
      <c r="D13" s="28"/>
      <c r="E13" s="2"/>
      <c r="F13" s="2"/>
      <c r="G13" s="2"/>
      <c r="H13" s="2"/>
      <c r="I13" s="2"/>
      <c r="J13" s="2"/>
      <c r="K13" s="2"/>
      <c r="L13" s="26"/>
      <c r="M13" s="26"/>
      <c r="N13" s="27"/>
    </row>
    <row r="14" spans="1:14" x14ac:dyDescent="0.25">
      <c r="A14" s="5" t="s">
        <v>85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6"/>
      <c r="M18" s="26"/>
      <c r="N18" s="27"/>
    </row>
    <row r="19" spans="1:14" x14ac:dyDescent="0.25">
      <c r="A19" s="2"/>
      <c r="B19" s="5"/>
      <c r="C19" s="29"/>
      <c r="D19" s="29"/>
      <c r="E19" s="5"/>
      <c r="F19" s="2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30"/>
      <c r="B20" s="2"/>
      <c r="C20" s="2"/>
      <c r="D20" s="2"/>
      <c r="E20" s="2"/>
      <c r="F20" s="2"/>
      <c r="G20" s="2"/>
      <c r="H20" s="2"/>
      <c r="I20" s="2"/>
      <c r="J20" s="7"/>
      <c r="K20" s="7"/>
      <c r="L20" s="7"/>
      <c r="M20" s="7"/>
      <c r="N20" s="7"/>
    </row>
    <row r="21" spans="1:14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1"/>
      <c r="L21" s="7"/>
      <c r="M21" s="7"/>
      <c r="N21" s="7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"/>
      <c r="L22" s="7"/>
      <c r="M22" s="7"/>
      <c r="N22" s="7"/>
    </row>
  </sheetData>
  <mergeCells count="1">
    <mergeCell ref="A21:J22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22"/>
  <sheetViews>
    <sheetView tabSelected="1" zoomScaleNormal="100" workbookViewId="0">
      <selection activeCell="A11" sqref="A11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9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2" t="s">
        <v>86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81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50.25" customHeight="1" x14ac:dyDescent="0.25">
      <c r="A5" s="10">
        <v>1</v>
      </c>
      <c r="B5" s="14" t="s">
        <v>87</v>
      </c>
      <c r="C5" s="16"/>
      <c r="D5" s="14" t="s">
        <v>21</v>
      </c>
      <c r="E5" s="15">
        <v>400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x14ac:dyDescent="0.25">
      <c r="A6" s="10"/>
      <c r="B6" s="16"/>
      <c r="C6" s="16"/>
      <c r="D6" s="10"/>
      <c r="E6" s="15"/>
      <c r="F6" s="12" t="s">
        <v>22</v>
      </c>
      <c r="G6" s="12">
        <f>SUM(G5)</f>
        <v>0</v>
      </c>
      <c r="H6" s="10"/>
      <c r="I6" s="12"/>
      <c r="J6" s="12">
        <f>SUM(J5)</f>
        <v>0</v>
      </c>
      <c r="K6" s="12">
        <f>SUM(K5)</f>
        <v>0</v>
      </c>
      <c r="L6" s="20">
        <f>SUM(L5)</f>
        <v>0</v>
      </c>
      <c r="M6" s="20">
        <f>SUM(M5)</f>
        <v>0</v>
      </c>
      <c r="N6" s="21">
        <f>SUM(N5)</f>
        <v>0</v>
      </c>
    </row>
    <row r="7" spans="1:14" x14ac:dyDescent="0.25">
      <c r="A7" s="22"/>
      <c r="B7" s="23"/>
      <c r="C7" s="23"/>
      <c r="D7" s="22"/>
      <c r="E7" s="24"/>
      <c r="F7" s="25"/>
      <c r="G7" s="25"/>
      <c r="H7" s="22"/>
      <c r="I7" s="25"/>
      <c r="J7" s="25"/>
      <c r="K7" s="25"/>
      <c r="L7" s="7"/>
      <c r="M7" s="7"/>
      <c r="N7" s="7"/>
    </row>
    <row r="8" spans="1:14" x14ac:dyDescent="0.25">
      <c r="A8" s="2"/>
      <c r="B8" s="2"/>
      <c r="C8" s="7"/>
      <c r="D8" s="7"/>
      <c r="E8" s="2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5" t="s">
        <v>23</v>
      </c>
      <c r="B9" s="7"/>
      <c r="C9" s="7"/>
      <c r="D9" s="7"/>
      <c r="E9" s="5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2"/>
      <c r="B10" s="7"/>
      <c r="C10" s="7"/>
      <c r="D10" s="7"/>
      <c r="E10" s="2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" t="s">
        <v>46</v>
      </c>
      <c r="B11" s="2"/>
      <c r="C11" s="2"/>
      <c r="D11" s="2"/>
      <c r="E11" s="2"/>
      <c r="F11" s="2"/>
      <c r="G11" s="2"/>
      <c r="H11" s="2"/>
      <c r="I11" s="2"/>
      <c r="J11" s="7"/>
      <c r="K11" s="7"/>
      <c r="L11" s="7"/>
      <c r="M11" s="7"/>
      <c r="N11" s="7"/>
    </row>
    <row r="12" spans="1:14" x14ac:dyDescent="0.25">
      <c r="A12" s="2" t="s">
        <v>39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6"/>
      <c r="M12" s="26"/>
      <c r="N12" s="27"/>
    </row>
    <row r="13" spans="1:14" x14ac:dyDescent="0.25">
      <c r="A13" s="2" t="s">
        <v>25</v>
      </c>
      <c r="B13" s="2"/>
      <c r="C13" s="2"/>
      <c r="D13" s="28"/>
      <c r="E13" s="2"/>
      <c r="F13" s="2"/>
      <c r="G13" s="2"/>
      <c r="H13" s="2"/>
      <c r="I13" s="2"/>
      <c r="J13" s="2"/>
      <c r="K13" s="2"/>
      <c r="L13" s="26"/>
      <c r="M13" s="26"/>
      <c r="N13" s="27"/>
    </row>
    <row r="14" spans="1:14" x14ac:dyDescent="0.25">
      <c r="A14" s="5" t="s">
        <v>88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6"/>
      <c r="M18" s="26"/>
      <c r="N18" s="27"/>
    </row>
    <row r="19" spans="1:14" x14ac:dyDescent="0.25">
      <c r="A19" s="2"/>
      <c r="B19" s="5"/>
      <c r="C19" s="29"/>
      <c r="D19" s="29"/>
      <c r="E19" s="5"/>
      <c r="F19" s="2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30"/>
      <c r="B20" s="2"/>
      <c r="C20" s="2"/>
      <c r="D20" s="2"/>
      <c r="E20" s="2"/>
      <c r="F20" s="2"/>
      <c r="G20" s="2"/>
      <c r="H20" s="2"/>
      <c r="I20" s="2"/>
      <c r="J20" s="7"/>
      <c r="K20" s="7"/>
      <c r="L20" s="7"/>
      <c r="M20" s="7"/>
      <c r="N20" s="7"/>
    </row>
    <row r="21" spans="1:14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1"/>
      <c r="L21" s="7"/>
      <c r="M21" s="7"/>
      <c r="N21" s="7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"/>
      <c r="L22" s="7"/>
      <c r="M22" s="7"/>
      <c r="N22" s="7"/>
    </row>
  </sheetData>
  <mergeCells count="1">
    <mergeCell ref="A21:J22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2"/>
  <sheetViews>
    <sheetView zoomScaleNormal="100" workbookViewId="0"/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85546875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6" customWidth="1"/>
    <col min="14" max="14" width="17.42578125" customWidth="1"/>
  </cols>
  <sheetData>
    <row r="1" spans="1:14" x14ac:dyDescent="0.25">
      <c r="A1" s="2" t="s">
        <v>27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102.2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43.5" customHeight="1" x14ac:dyDescent="0.25">
      <c r="A5" s="10">
        <v>1</v>
      </c>
      <c r="B5" s="14" t="s">
        <v>28</v>
      </c>
      <c r="C5" s="16"/>
      <c r="D5" s="14" t="s">
        <v>21</v>
      </c>
      <c r="E5" s="15">
        <v>12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x14ac:dyDescent="0.25">
      <c r="A6" s="10"/>
      <c r="B6" s="16"/>
      <c r="C6" s="16"/>
      <c r="D6" s="10"/>
      <c r="E6" s="15"/>
      <c r="F6" s="12" t="s">
        <v>22</v>
      </c>
      <c r="G6" s="12">
        <f>SUM(G5:G5)</f>
        <v>0</v>
      </c>
      <c r="H6" s="10"/>
      <c r="I6" s="12"/>
      <c r="J6" s="12">
        <f>SUM(J5:J5)</f>
        <v>0</v>
      </c>
      <c r="K6" s="12">
        <f>SUM(K5:K5)</f>
        <v>0</v>
      </c>
      <c r="L6" s="20">
        <f>SUM(L5:L5)</f>
        <v>0</v>
      </c>
      <c r="M6" s="20">
        <f>SUM(M5:M5)</f>
        <v>0</v>
      </c>
      <c r="N6" s="21">
        <f>SUM(N5:N5)</f>
        <v>0</v>
      </c>
    </row>
    <row r="7" spans="1:14" x14ac:dyDescent="0.25">
      <c r="A7" s="22"/>
      <c r="B7" s="23"/>
      <c r="C7" s="23"/>
      <c r="D7" s="22"/>
      <c r="E7" s="24"/>
      <c r="F7" s="25"/>
      <c r="G7" s="25"/>
      <c r="H7" s="22"/>
      <c r="I7" s="25"/>
      <c r="J7" s="25"/>
      <c r="K7" s="25"/>
      <c r="L7" s="7"/>
      <c r="M7" s="7"/>
      <c r="N7" s="7"/>
    </row>
    <row r="8" spans="1:14" x14ac:dyDescent="0.25">
      <c r="A8" s="2" t="s">
        <v>29</v>
      </c>
      <c r="B8" s="2"/>
      <c r="C8" s="7"/>
      <c r="D8" s="7"/>
      <c r="E8" s="2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5"/>
      <c r="B9" s="7"/>
      <c r="C9" s="7"/>
      <c r="D9" s="7"/>
      <c r="E9" s="5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7"/>
      <c r="L10" s="7"/>
      <c r="M10" s="7"/>
      <c r="N10" s="7"/>
    </row>
    <row r="11" spans="1:14" x14ac:dyDescent="0.25">
      <c r="A11" s="2"/>
      <c r="B11" s="2"/>
      <c r="C11" s="2"/>
      <c r="D11" s="28"/>
      <c r="E11" s="2"/>
      <c r="F11" s="2"/>
      <c r="G11" s="2"/>
      <c r="H11" s="2"/>
      <c r="I11" s="2"/>
      <c r="J11" s="2"/>
      <c r="K11" s="7"/>
      <c r="L11" s="7"/>
      <c r="M11" s="7"/>
      <c r="N11" s="7"/>
    </row>
    <row r="12" spans="1:14" x14ac:dyDescent="0.25">
      <c r="A12" s="5"/>
      <c r="B12" s="2"/>
      <c r="C12" s="2"/>
      <c r="D12" s="2"/>
      <c r="E12" s="2"/>
      <c r="F12" s="2"/>
      <c r="G12" s="2"/>
      <c r="H12" s="2"/>
      <c r="I12" s="2"/>
      <c r="J12" s="2"/>
      <c r="K12" s="2"/>
      <c r="L12" s="26"/>
      <c r="M12" s="26"/>
      <c r="N12" s="27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6"/>
      <c r="M13" s="26"/>
      <c r="N13" s="27"/>
    </row>
    <row r="14" spans="1:14" x14ac:dyDescent="0.25">
      <c r="A14" s="5"/>
      <c r="B14" s="2"/>
      <c r="C14" s="2"/>
      <c r="D14" s="2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6"/>
      <c r="M18" s="26"/>
      <c r="N18" s="27"/>
    </row>
    <row r="19" spans="1:14" x14ac:dyDescent="0.25">
      <c r="A19" s="2"/>
      <c r="B19" s="5"/>
      <c r="C19" s="29"/>
      <c r="D19" s="29"/>
      <c r="E19" s="5"/>
      <c r="F19" s="2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30"/>
      <c r="B20" s="2"/>
      <c r="C20" s="2"/>
      <c r="D20" s="2"/>
      <c r="E20" s="2"/>
      <c r="F20" s="2"/>
      <c r="G20" s="2"/>
      <c r="H20" s="2"/>
      <c r="I20" s="2"/>
      <c r="J20" s="7"/>
      <c r="K20" s="7"/>
      <c r="L20" s="7"/>
      <c r="M20" s="7"/>
      <c r="N20" s="7"/>
    </row>
    <row r="21" spans="1:14" ht="1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1"/>
      <c r="L21" s="7"/>
      <c r="M21" s="7"/>
      <c r="N21" s="7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"/>
      <c r="L22" s="7"/>
      <c r="M22" s="7"/>
      <c r="N22" s="7"/>
    </row>
  </sheetData>
  <mergeCells count="1">
    <mergeCell ref="A21:J22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"/>
  <sheetViews>
    <sheetView zoomScaleNormal="100" workbookViewId="0"/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6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5.7109375" customWidth="1"/>
    <col min="14" max="14" width="17.42578125" customWidth="1"/>
  </cols>
  <sheetData>
    <row r="1" spans="1:14" x14ac:dyDescent="0.25">
      <c r="A1" s="2" t="s">
        <v>30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90.2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55.5" customHeight="1" x14ac:dyDescent="0.25">
      <c r="A5" s="10">
        <v>1</v>
      </c>
      <c r="B5" s="14" t="s">
        <v>31</v>
      </c>
      <c r="C5" s="16"/>
      <c r="D5" s="14" t="s">
        <v>21</v>
      </c>
      <c r="E5" s="15">
        <v>100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x14ac:dyDescent="0.25">
      <c r="A6" s="10"/>
      <c r="B6" s="16"/>
      <c r="C6" s="16"/>
      <c r="D6" s="10"/>
      <c r="E6" s="15"/>
      <c r="F6" s="12" t="s">
        <v>22</v>
      </c>
      <c r="G6" s="12">
        <f>SUM(G5:G5)</f>
        <v>0</v>
      </c>
      <c r="H6" s="10"/>
      <c r="I6" s="12"/>
      <c r="J6" s="12">
        <f>SUM(J5:J5)</f>
        <v>0</v>
      </c>
      <c r="K6" s="12">
        <f>SUM(K5:K5)</f>
        <v>0</v>
      </c>
      <c r="L6" s="20">
        <f>SUM(L5:L5)</f>
        <v>0</v>
      </c>
      <c r="M6" s="20">
        <f>SUM(M5:M5)</f>
        <v>0</v>
      </c>
      <c r="N6" s="21">
        <f>SUM(N5:N5)</f>
        <v>0</v>
      </c>
    </row>
    <row r="7" spans="1:14" x14ac:dyDescent="0.25">
      <c r="A7" s="22"/>
      <c r="B7" s="23"/>
      <c r="C7" s="23"/>
      <c r="D7" s="22"/>
      <c r="E7" s="24"/>
      <c r="F7" s="25"/>
      <c r="G7" s="25"/>
      <c r="H7" s="22"/>
      <c r="I7" s="25"/>
      <c r="J7" s="25"/>
      <c r="K7" s="25"/>
      <c r="L7" s="7"/>
      <c r="M7" s="7"/>
      <c r="N7" s="7"/>
    </row>
    <row r="8" spans="1:14" x14ac:dyDescent="0.25">
      <c r="A8" s="2"/>
      <c r="B8" s="2"/>
      <c r="C8" s="7"/>
      <c r="D8" s="7"/>
      <c r="E8" s="2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5" t="s">
        <v>23</v>
      </c>
      <c r="B9" s="7"/>
      <c r="C9" s="7"/>
      <c r="D9" s="7"/>
      <c r="E9" s="5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2"/>
      <c r="B10" s="7"/>
      <c r="C10" s="7"/>
      <c r="D10" s="7"/>
      <c r="E10" s="2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7"/>
      <c r="K11" s="7"/>
      <c r="L11" s="7"/>
      <c r="M11" s="7"/>
      <c r="N11" s="7"/>
    </row>
    <row r="12" spans="1:14" x14ac:dyDescent="0.25">
      <c r="A12" s="2" t="s">
        <v>24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6"/>
      <c r="M12" s="26"/>
      <c r="N12" s="27"/>
    </row>
    <row r="13" spans="1:14" x14ac:dyDescent="0.25">
      <c r="A13" s="2" t="s">
        <v>25</v>
      </c>
      <c r="B13" s="2"/>
      <c r="C13" s="2"/>
      <c r="D13" s="28"/>
      <c r="E13" s="2"/>
      <c r="F13" s="2"/>
      <c r="G13" s="2"/>
      <c r="H13" s="2"/>
      <c r="I13" s="2"/>
      <c r="J13" s="2"/>
      <c r="K13" s="2"/>
      <c r="L13" s="26"/>
      <c r="M13" s="26"/>
      <c r="N13" s="27"/>
    </row>
    <row r="14" spans="1:14" x14ac:dyDescent="0.25">
      <c r="A14" s="5" t="s">
        <v>32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6"/>
      <c r="M18" s="26"/>
      <c r="N18" s="27"/>
    </row>
    <row r="19" spans="1:14" x14ac:dyDescent="0.25">
      <c r="A19" s="2"/>
      <c r="B19" s="5"/>
      <c r="C19" s="29"/>
      <c r="D19" s="29"/>
      <c r="E19" s="5"/>
      <c r="F19" s="2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30"/>
      <c r="B20" s="2"/>
      <c r="C20" s="2"/>
      <c r="D20" s="2"/>
      <c r="E20" s="2"/>
      <c r="F20" s="2"/>
      <c r="G20" s="2"/>
      <c r="H20" s="2"/>
      <c r="I20" s="2"/>
      <c r="J20" s="7"/>
      <c r="K20" s="7"/>
      <c r="L20" s="7"/>
      <c r="M20" s="7"/>
      <c r="N20" s="7"/>
    </row>
    <row r="21" spans="1:14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1"/>
      <c r="L21" s="7"/>
      <c r="M21" s="7"/>
      <c r="N21" s="7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"/>
      <c r="L22" s="7"/>
      <c r="M22" s="7"/>
      <c r="N22" s="7"/>
    </row>
  </sheetData>
  <mergeCells count="1">
    <mergeCell ref="A21:J22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2"/>
  <sheetViews>
    <sheetView zoomScaleNormal="100" workbookViewId="0"/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6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6" customWidth="1"/>
    <col min="14" max="14" width="17.42578125" customWidth="1"/>
  </cols>
  <sheetData>
    <row r="1" spans="1:14" x14ac:dyDescent="0.25">
      <c r="A1" s="2" t="s">
        <v>33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90.2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55.5" customHeight="1" x14ac:dyDescent="0.25">
      <c r="A5" s="10">
        <v>1</v>
      </c>
      <c r="B5" s="14" t="s">
        <v>34</v>
      </c>
      <c r="C5" s="16"/>
      <c r="D5" s="14" t="s">
        <v>21</v>
      </c>
      <c r="E5" s="15">
        <v>3600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x14ac:dyDescent="0.25">
      <c r="A6" s="10"/>
      <c r="B6" s="16"/>
      <c r="C6" s="16"/>
      <c r="D6" s="10"/>
      <c r="E6" s="15"/>
      <c r="F6" s="12" t="s">
        <v>22</v>
      </c>
      <c r="G6" s="12">
        <f>SUM(G5:G5)</f>
        <v>0</v>
      </c>
      <c r="H6" s="10"/>
      <c r="I6" s="12"/>
      <c r="J6" s="12">
        <f>SUM(J5:J5)</f>
        <v>0</v>
      </c>
      <c r="K6" s="12">
        <f>SUM(K5:K5)</f>
        <v>0</v>
      </c>
      <c r="L6" s="20">
        <f>SUM(L5:L5)</f>
        <v>0</v>
      </c>
      <c r="M6" s="20">
        <f>SUM(M5:M5)</f>
        <v>0</v>
      </c>
      <c r="N6" s="21">
        <f>SUM(N5:N5)</f>
        <v>0</v>
      </c>
    </row>
    <row r="7" spans="1:14" x14ac:dyDescent="0.25">
      <c r="A7" s="22"/>
      <c r="B7" s="23"/>
      <c r="C7" s="23"/>
      <c r="D7" s="22"/>
      <c r="E7" s="24"/>
      <c r="F7" s="25"/>
      <c r="G7" s="25"/>
      <c r="H7" s="22"/>
      <c r="I7" s="25"/>
      <c r="J7" s="25"/>
      <c r="K7" s="25"/>
      <c r="L7" s="7"/>
      <c r="M7" s="7"/>
      <c r="N7" s="7"/>
    </row>
    <row r="8" spans="1:14" x14ac:dyDescent="0.25">
      <c r="A8" s="2"/>
      <c r="B8" s="2"/>
      <c r="C8" s="7"/>
      <c r="D8" s="7"/>
      <c r="E8" s="2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5" t="s">
        <v>23</v>
      </c>
      <c r="B9" s="7"/>
      <c r="C9" s="7"/>
      <c r="D9" s="7"/>
      <c r="E9" s="5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2"/>
      <c r="B10" s="7"/>
      <c r="C10" s="7"/>
      <c r="D10" s="7"/>
      <c r="E10" s="2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7"/>
      <c r="K11" s="7"/>
      <c r="L11" s="7"/>
      <c r="M11" s="7"/>
      <c r="N11" s="7"/>
    </row>
    <row r="12" spans="1:14" x14ac:dyDescent="0.25">
      <c r="A12" s="2" t="s">
        <v>24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6"/>
      <c r="M12" s="26"/>
      <c r="N12" s="27"/>
    </row>
    <row r="13" spans="1:14" x14ac:dyDescent="0.25">
      <c r="A13" s="2" t="s">
        <v>25</v>
      </c>
      <c r="B13" s="2"/>
      <c r="C13" s="2"/>
      <c r="D13" s="28"/>
      <c r="E13" s="2"/>
      <c r="F13" s="2"/>
      <c r="G13" s="2"/>
      <c r="H13" s="2"/>
      <c r="I13" s="2"/>
      <c r="J13" s="2"/>
      <c r="K13" s="2"/>
      <c r="L13" s="26"/>
      <c r="M13" s="26"/>
      <c r="N13" s="27"/>
    </row>
    <row r="14" spans="1:14" x14ac:dyDescent="0.25">
      <c r="A14" s="5" t="s">
        <v>35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6"/>
      <c r="M18" s="26"/>
      <c r="N18" s="27"/>
    </row>
    <row r="19" spans="1:14" x14ac:dyDescent="0.25">
      <c r="A19" s="2"/>
      <c r="B19" s="5"/>
      <c r="C19" s="29"/>
      <c r="D19" s="29"/>
      <c r="E19" s="5"/>
      <c r="F19" s="2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30"/>
      <c r="B20" s="2"/>
      <c r="C20" s="2"/>
      <c r="D20" s="2"/>
      <c r="E20" s="2"/>
      <c r="F20" s="2"/>
      <c r="G20" s="2"/>
      <c r="H20" s="2"/>
      <c r="I20" s="2"/>
      <c r="J20" s="7"/>
      <c r="K20" s="7"/>
      <c r="L20" s="7"/>
      <c r="M20" s="7"/>
      <c r="N20" s="7"/>
    </row>
    <row r="21" spans="1:14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1"/>
      <c r="L21" s="7"/>
      <c r="M21" s="7"/>
      <c r="N21" s="7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"/>
      <c r="L22" s="7"/>
      <c r="M22" s="7"/>
      <c r="N22" s="7"/>
    </row>
  </sheetData>
  <mergeCells count="1">
    <mergeCell ref="A21:J22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2"/>
  <sheetViews>
    <sheetView zoomScaleNormal="100" workbookViewId="0"/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6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6" customWidth="1"/>
    <col min="14" max="14" width="17.42578125" customWidth="1"/>
  </cols>
  <sheetData>
    <row r="1" spans="1:14" x14ac:dyDescent="0.25">
      <c r="A1" s="2" t="s">
        <v>36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90.2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55.5" customHeight="1" x14ac:dyDescent="0.25">
      <c r="A5" s="10">
        <v>1</v>
      </c>
      <c r="B5" s="14" t="s">
        <v>37</v>
      </c>
      <c r="C5" s="16"/>
      <c r="D5" s="14" t="s">
        <v>21</v>
      </c>
      <c r="E5" s="15">
        <v>400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x14ac:dyDescent="0.25">
      <c r="A6" s="10"/>
      <c r="B6" s="16"/>
      <c r="C6" s="16"/>
      <c r="D6" s="10"/>
      <c r="E6" s="15"/>
      <c r="F6" s="12" t="s">
        <v>22</v>
      </c>
      <c r="G6" s="12">
        <f>SUM(G5:G5)</f>
        <v>0</v>
      </c>
      <c r="H6" s="10"/>
      <c r="I6" s="12"/>
      <c r="J6" s="12">
        <f>SUM(J5:J5)</f>
        <v>0</v>
      </c>
      <c r="K6" s="12">
        <f>SUM(K5:K5)</f>
        <v>0</v>
      </c>
      <c r="L6" s="20">
        <f>SUM(L5:L5)</f>
        <v>0</v>
      </c>
      <c r="M6" s="20">
        <f>SUM(M5:M5)</f>
        <v>0</v>
      </c>
      <c r="N6" s="21">
        <f>SUM(N5:N5)</f>
        <v>0</v>
      </c>
    </row>
    <row r="7" spans="1:14" x14ac:dyDescent="0.25">
      <c r="A7" s="22"/>
      <c r="B7" s="23"/>
      <c r="C7" s="23"/>
      <c r="D7" s="22"/>
      <c r="E7" s="24"/>
      <c r="F7" s="25"/>
      <c r="G7" s="25"/>
      <c r="H7" s="22"/>
      <c r="I7" s="25"/>
      <c r="J7" s="25"/>
      <c r="K7" s="25"/>
      <c r="L7" s="7"/>
      <c r="M7" s="7"/>
      <c r="N7" s="7"/>
    </row>
    <row r="8" spans="1:14" x14ac:dyDescent="0.25">
      <c r="A8" s="2"/>
      <c r="B8" s="2"/>
      <c r="C8" s="7"/>
      <c r="D8" s="7"/>
      <c r="E8" s="2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5" t="s">
        <v>23</v>
      </c>
      <c r="B9" s="7"/>
      <c r="C9" s="7"/>
      <c r="D9" s="7"/>
      <c r="E9" s="5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2"/>
      <c r="B10" s="7"/>
      <c r="C10" s="7"/>
      <c r="D10" s="7"/>
      <c r="E10" s="2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" t="s">
        <v>38</v>
      </c>
      <c r="B11" s="7"/>
      <c r="C11" s="7"/>
      <c r="D11" s="7"/>
      <c r="E11" s="2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A12" s="2" t="s">
        <v>39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6"/>
      <c r="M12" s="26"/>
      <c r="N12" s="27"/>
    </row>
    <row r="13" spans="1:14" x14ac:dyDescent="0.25">
      <c r="A13" s="2" t="s">
        <v>25</v>
      </c>
      <c r="B13" s="2"/>
      <c r="C13" s="2"/>
      <c r="D13" s="28"/>
      <c r="E13" s="2"/>
      <c r="F13" s="2"/>
      <c r="G13" s="2"/>
      <c r="H13" s="2"/>
      <c r="I13" s="2"/>
      <c r="J13" s="2"/>
      <c r="K13" s="2"/>
      <c r="L13" s="26"/>
      <c r="M13" s="26"/>
      <c r="N13" s="27"/>
    </row>
    <row r="14" spans="1:14" x14ac:dyDescent="0.25">
      <c r="A14" s="5" t="s">
        <v>40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6"/>
      <c r="M18" s="26"/>
      <c r="N18" s="27"/>
    </row>
    <row r="19" spans="1:14" x14ac:dyDescent="0.25">
      <c r="A19" s="2"/>
      <c r="B19" s="5"/>
      <c r="C19" s="29"/>
      <c r="D19" s="29"/>
      <c r="E19" s="5"/>
      <c r="F19" s="2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30"/>
      <c r="B20" s="2"/>
      <c r="C20" s="2"/>
      <c r="D20" s="2"/>
      <c r="E20" s="2"/>
      <c r="F20" s="2"/>
      <c r="G20" s="2"/>
      <c r="H20" s="2"/>
      <c r="I20" s="2"/>
      <c r="J20" s="7"/>
      <c r="K20" s="7"/>
      <c r="L20" s="7"/>
      <c r="M20" s="7"/>
      <c r="N20" s="7"/>
    </row>
    <row r="21" spans="1:14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1"/>
      <c r="L21" s="7"/>
      <c r="M21" s="7"/>
      <c r="N21" s="7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"/>
      <c r="L22" s="7"/>
      <c r="M22" s="7"/>
      <c r="N22" s="7"/>
    </row>
  </sheetData>
  <mergeCells count="1">
    <mergeCell ref="A21:J22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2"/>
  <sheetViews>
    <sheetView zoomScaleNormal="100" workbookViewId="0"/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6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5.7109375" customWidth="1"/>
    <col min="14" max="14" width="17.42578125" customWidth="1"/>
  </cols>
  <sheetData>
    <row r="1" spans="1:14" x14ac:dyDescent="0.25">
      <c r="A1" s="2" t="s">
        <v>41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90.2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55.5" customHeight="1" x14ac:dyDescent="0.25">
      <c r="A5" s="10">
        <v>1</v>
      </c>
      <c r="B5" s="14" t="s">
        <v>42</v>
      </c>
      <c r="C5" s="16"/>
      <c r="D5" s="14" t="s">
        <v>21</v>
      </c>
      <c r="E5" s="15">
        <v>20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x14ac:dyDescent="0.25">
      <c r="A6" s="10"/>
      <c r="B6" s="16"/>
      <c r="C6" s="16"/>
      <c r="D6" s="10"/>
      <c r="E6" s="15"/>
      <c r="F6" s="12" t="s">
        <v>22</v>
      </c>
      <c r="G6" s="12">
        <f>SUM(G5:G5)</f>
        <v>0</v>
      </c>
      <c r="H6" s="10"/>
      <c r="I6" s="12"/>
      <c r="J6" s="12">
        <f>SUM(J5:J5)</f>
        <v>0</v>
      </c>
      <c r="K6" s="12">
        <f>SUM(K5:K5)</f>
        <v>0</v>
      </c>
      <c r="L6" s="20">
        <f>SUM(L5:L5)</f>
        <v>0</v>
      </c>
      <c r="M6" s="20">
        <f>SUM(M5:M5)</f>
        <v>0</v>
      </c>
      <c r="N6" s="21">
        <f>SUM(N5:N5)</f>
        <v>0</v>
      </c>
    </row>
    <row r="7" spans="1:14" x14ac:dyDescent="0.25">
      <c r="A7" s="22"/>
      <c r="B7" s="23"/>
      <c r="C7" s="23"/>
      <c r="D7" s="22"/>
      <c r="E7" s="24"/>
      <c r="F7" s="25"/>
      <c r="G7" s="25"/>
      <c r="H7" s="22"/>
      <c r="I7" s="25"/>
      <c r="J7" s="25"/>
      <c r="K7" s="25"/>
      <c r="L7" s="7"/>
      <c r="M7" s="7"/>
      <c r="N7" s="7"/>
    </row>
    <row r="8" spans="1:14" x14ac:dyDescent="0.25">
      <c r="A8" s="2"/>
      <c r="B8" s="2"/>
      <c r="C8" s="7"/>
      <c r="D8" s="7"/>
      <c r="E8" s="2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5" t="s">
        <v>23</v>
      </c>
      <c r="B9" s="7"/>
      <c r="C9" s="7"/>
      <c r="D9" s="7"/>
      <c r="E9" s="5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2"/>
      <c r="B10" s="7"/>
      <c r="C10" s="7"/>
      <c r="D10" s="7"/>
      <c r="E10" s="2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7"/>
      <c r="K11" s="7"/>
      <c r="L11" s="7"/>
      <c r="M11" s="7"/>
      <c r="N11" s="7"/>
    </row>
    <row r="12" spans="1:14" x14ac:dyDescent="0.25">
      <c r="A12" s="2" t="s">
        <v>24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6"/>
      <c r="M12" s="26"/>
      <c r="N12" s="27"/>
    </row>
    <row r="13" spans="1:14" x14ac:dyDescent="0.25">
      <c r="A13" s="2" t="s">
        <v>25</v>
      </c>
      <c r="B13" s="2"/>
      <c r="C13" s="2"/>
      <c r="D13" s="28"/>
      <c r="E13" s="2"/>
      <c r="F13" s="2"/>
      <c r="G13" s="2"/>
      <c r="H13" s="2"/>
      <c r="I13" s="2"/>
      <c r="J13" s="2"/>
      <c r="K13" s="2"/>
      <c r="L13" s="26"/>
      <c r="M13" s="26"/>
      <c r="N13" s="27"/>
    </row>
    <row r="14" spans="1:14" x14ac:dyDescent="0.25">
      <c r="A14" s="5" t="s">
        <v>43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6"/>
      <c r="M18" s="26"/>
      <c r="N18" s="27"/>
    </row>
    <row r="19" spans="1:14" x14ac:dyDescent="0.25">
      <c r="A19" s="2"/>
      <c r="B19" s="5"/>
      <c r="C19" s="29"/>
      <c r="D19" s="29"/>
      <c r="E19" s="5"/>
      <c r="F19" s="2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30"/>
      <c r="B20" s="2"/>
      <c r="C20" s="2"/>
      <c r="D20" s="2"/>
      <c r="E20" s="2"/>
      <c r="F20" s="2"/>
      <c r="G20" s="2"/>
      <c r="H20" s="2"/>
      <c r="I20" s="2"/>
      <c r="J20" s="7"/>
      <c r="K20" s="7"/>
      <c r="L20" s="7"/>
      <c r="M20" s="7"/>
      <c r="N20" s="7"/>
    </row>
    <row r="21" spans="1:14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1"/>
      <c r="L21" s="7"/>
      <c r="M21" s="7"/>
      <c r="N21" s="7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"/>
      <c r="L22" s="7"/>
      <c r="M22" s="7"/>
      <c r="N22" s="7"/>
    </row>
  </sheetData>
  <mergeCells count="1">
    <mergeCell ref="A21:J22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2"/>
  <sheetViews>
    <sheetView zoomScaleNormal="100" workbookViewId="0"/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5703125" customWidth="1"/>
    <col min="14" max="14" width="17.42578125" customWidth="1"/>
  </cols>
  <sheetData>
    <row r="1" spans="1:14" x14ac:dyDescent="0.25">
      <c r="A1" s="2" t="s">
        <v>44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79.150000000000006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50.65" customHeight="1" x14ac:dyDescent="0.25">
      <c r="A5" s="10">
        <v>1</v>
      </c>
      <c r="B5" s="14" t="s">
        <v>45</v>
      </c>
      <c r="C5" s="16"/>
      <c r="D5" s="14" t="s">
        <v>21</v>
      </c>
      <c r="E5" s="15">
        <v>350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x14ac:dyDescent="0.25">
      <c r="A6" s="10"/>
      <c r="B6" s="16"/>
      <c r="C6" s="16"/>
      <c r="D6" s="10"/>
      <c r="E6" s="15"/>
      <c r="F6" s="12" t="s">
        <v>22</v>
      </c>
      <c r="G6" s="12">
        <f>SUM(G5:G5)</f>
        <v>0</v>
      </c>
      <c r="H6" s="10"/>
      <c r="I6" s="12"/>
      <c r="J6" s="12">
        <f>SUM(J5:J5)</f>
        <v>0</v>
      </c>
      <c r="K6" s="12">
        <f>SUM(K5:K5)</f>
        <v>0</v>
      </c>
      <c r="L6" s="20">
        <f>SUM(L5:L5)</f>
        <v>0</v>
      </c>
      <c r="M6" s="20">
        <f>SUM(M5:M5)</f>
        <v>0</v>
      </c>
      <c r="N6" s="21">
        <f>SUM(N5:N5)</f>
        <v>0</v>
      </c>
    </row>
    <row r="7" spans="1:14" x14ac:dyDescent="0.25">
      <c r="A7" s="22"/>
      <c r="B7" s="23"/>
      <c r="C7" s="23"/>
      <c r="D7" s="22"/>
      <c r="E7" s="24"/>
      <c r="F7" s="25"/>
      <c r="G7" s="25"/>
      <c r="H7" s="22"/>
      <c r="I7" s="25"/>
      <c r="J7" s="25"/>
      <c r="K7" s="25"/>
      <c r="L7" s="7"/>
      <c r="M7" s="7"/>
      <c r="N7" s="7"/>
    </row>
    <row r="8" spans="1:14" x14ac:dyDescent="0.25">
      <c r="A8" s="2"/>
      <c r="B8" s="2"/>
      <c r="C8" s="7"/>
      <c r="D8" s="7"/>
      <c r="E8" s="2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5" t="s">
        <v>23</v>
      </c>
      <c r="B9" s="7"/>
      <c r="C9" s="7"/>
      <c r="D9" s="7"/>
      <c r="E9" s="5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2" t="s">
        <v>46</v>
      </c>
      <c r="B10" s="7"/>
      <c r="C10" s="7"/>
      <c r="D10" s="7"/>
      <c r="E10" s="2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7"/>
      <c r="K11" s="7"/>
      <c r="L11" s="7"/>
      <c r="M11" s="7"/>
      <c r="N11" s="7"/>
    </row>
    <row r="12" spans="1:14" x14ac:dyDescent="0.25">
      <c r="A12" s="2" t="s">
        <v>39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6"/>
      <c r="M12" s="26"/>
      <c r="N12" s="27"/>
    </row>
    <row r="13" spans="1:14" x14ac:dyDescent="0.25">
      <c r="A13" s="2" t="s">
        <v>25</v>
      </c>
      <c r="B13" s="2"/>
      <c r="C13" s="2"/>
      <c r="D13" s="28"/>
      <c r="E13" s="2"/>
      <c r="F13" s="2"/>
      <c r="G13" s="2"/>
      <c r="H13" s="2"/>
      <c r="I13" s="2"/>
      <c r="J13" s="2"/>
      <c r="K13" s="2"/>
      <c r="L13" s="26"/>
      <c r="M13" s="26"/>
      <c r="N13" s="27"/>
    </row>
    <row r="14" spans="1:14" x14ac:dyDescent="0.25">
      <c r="A14" s="5" t="s">
        <v>47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6"/>
      <c r="M18" s="26"/>
      <c r="N18" s="27"/>
    </row>
    <row r="19" spans="1:14" x14ac:dyDescent="0.25">
      <c r="A19" s="2"/>
      <c r="B19" s="5"/>
      <c r="C19" s="29"/>
      <c r="D19" s="29"/>
      <c r="E19" s="5"/>
      <c r="F19" s="2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30"/>
      <c r="B20" s="2"/>
      <c r="C20" s="2"/>
      <c r="D20" s="2"/>
      <c r="E20" s="2"/>
      <c r="F20" s="2"/>
      <c r="G20" s="2"/>
      <c r="H20" s="2"/>
      <c r="I20" s="2"/>
      <c r="J20" s="7"/>
      <c r="K20" s="7"/>
      <c r="L20" s="7"/>
      <c r="M20" s="7"/>
      <c r="N20" s="7"/>
    </row>
    <row r="21" spans="1:14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1"/>
      <c r="L21" s="7"/>
      <c r="M21" s="7"/>
      <c r="N21" s="7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"/>
      <c r="L22" s="7"/>
      <c r="M22" s="7"/>
      <c r="N22" s="7"/>
    </row>
  </sheetData>
  <mergeCells count="1">
    <mergeCell ref="A21:J22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4"/>
  <sheetViews>
    <sheetView zoomScaleNormal="100" workbookViewId="0"/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2.5703125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6.42578125" customWidth="1"/>
    <col min="14" max="14" width="17.42578125" customWidth="1"/>
  </cols>
  <sheetData>
    <row r="1" spans="1:14" x14ac:dyDescent="0.25">
      <c r="A1" s="2" t="s">
        <v>48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87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47.85" customHeight="1" x14ac:dyDescent="0.25">
      <c r="A5" s="10">
        <v>1</v>
      </c>
      <c r="B5" s="14" t="s">
        <v>49</v>
      </c>
      <c r="C5" s="16"/>
      <c r="D5" s="14" t="s">
        <v>21</v>
      </c>
      <c r="E5" s="15">
        <v>660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ht="31.35" customHeight="1" x14ac:dyDescent="0.25">
      <c r="A6" s="10">
        <v>2</v>
      </c>
      <c r="B6" s="14" t="s">
        <v>50</v>
      </c>
      <c r="C6" s="16"/>
      <c r="D6" s="14" t="s">
        <v>21</v>
      </c>
      <c r="E6" s="15">
        <v>120</v>
      </c>
      <c r="F6" s="17"/>
      <c r="G6" s="12">
        <f>E6*F6</f>
        <v>0</v>
      </c>
      <c r="H6" s="18"/>
      <c r="I6" s="17">
        <f>F6+H6*F6</f>
        <v>0</v>
      </c>
      <c r="J6" s="17">
        <f>G6+H6*G6</f>
        <v>0</v>
      </c>
      <c r="K6" s="17">
        <f>G6*50%</f>
        <v>0</v>
      </c>
      <c r="L6" s="17">
        <f>J6*50%</f>
        <v>0</v>
      </c>
      <c r="M6" s="17">
        <f>G6+K6</f>
        <v>0</v>
      </c>
      <c r="N6" s="19">
        <f>J6+L6</f>
        <v>0</v>
      </c>
    </row>
    <row r="7" spans="1:14" x14ac:dyDescent="0.25">
      <c r="A7" s="10"/>
      <c r="B7" s="16"/>
      <c r="C7" s="16"/>
      <c r="D7" s="10"/>
      <c r="E7" s="15"/>
      <c r="F7" s="12" t="s">
        <v>22</v>
      </c>
      <c r="G7" s="12">
        <f>SUM(G5:G6)</f>
        <v>0</v>
      </c>
      <c r="H7" s="10"/>
      <c r="I7" s="12"/>
      <c r="J7" s="12">
        <f>SUM(J5:J6)</f>
        <v>0</v>
      </c>
      <c r="K7" s="12">
        <f>SUM(K5:K6)</f>
        <v>0</v>
      </c>
      <c r="L7" s="20">
        <f>SUM(L5:L6)</f>
        <v>0</v>
      </c>
      <c r="M7" s="20">
        <f>SUM(M5:M6)</f>
        <v>0</v>
      </c>
      <c r="N7" s="21">
        <f>SUM(N5:N6)</f>
        <v>0</v>
      </c>
    </row>
    <row r="8" spans="1:14" x14ac:dyDescent="0.25">
      <c r="A8" s="22"/>
      <c r="B8" s="23"/>
      <c r="C8" s="23"/>
      <c r="D8" s="22"/>
      <c r="E8" s="24"/>
      <c r="F8" s="25"/>
      <c r="G8" s="25"/>
      <c r="H8" s="22"/>
      <c r="I8" s="25"/>
      <c r="J8" s="25"/>
      <c r="K8" s="25"/>
      <c r="L8" s="7"/>
      <c r="M8" s="7"/>
      <c r="N8" s="7"/>
    </row>
    <row r="9" spans="1:14" x14ac:dyDescent="0.25">
      <c r="A9" s="2"/>
      <c r="B9" s="2"/>
      <c r="C9" s="7"/>
      <c r="D9" s="7"/>
      <c r="E9" s="2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5" t="s">
        <v>23</v>
      </c>
      <c r="B10" s="7"/>
      <c r="C10" s="7"/>
      <c r="D10" s="7"/>
      <c r="E10" s="5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" t="s">
        <v>38</v>
      </c>
      <c r="B11" s="7"/>
      <c r="C11" s="7"/>
      <c r="D11" s="7"/>
      <c r="E11" s="2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7"/>
      <c r="K12" s="7"/>
      <c r="L12" s="7"/>
      <c r="M12" s="7"/>
      <c r="N12" s="7"/>
    </row>
    <row r="13" spans="1:14" x14ac:dyDescent="0.25">
      <c r="A13" s="2" t="s">
        <v>39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6"/>
      <c r="M13" s="26"/>
      <c r="N13" s="27"/>
    </row>
    <row r="14" spans="1:14" x14ac:dyDescent="0.25">
      <c r="A14" s="2" t="s">
        <v>25</v>
      </c>
      <c r="B14" s="2"/>
      <c r="C14" s="2"/>
      <c r="D14" s="28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5" t="s">
        <v>51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2" t="s">
        <v>52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6"/>
      <c r="M18" s="26"/>
      <c r="N18" s="27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6"/>
      <c r="M19" s="26"/>
      <c r="N19" s="27"/>
    </row>
    <row r="20" spans="1:14" x14ac:dyDescent="0.25">
      <c r="A20" s="2"/>
      <c r="B20" s="5"/>
      <c r="C20" s="29"/>
      <c r="D20" s="29"/>
      <c r="E20" s="5"/>
      <c r="F20" s="2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30" t="s">
        <v>53</v>
      </c>
      <c r="B21" s="2"/>
      <c r="C21" s="2"/>
      <c r="D21" s="2"/>
      <c r="E21" s="2"/>
      <c r="F21" s="2"/>
      <c r="G21" s="2"/>
      <c r="H21" s="2"/>
      <c r="I21" s="2"/>
      <c r="J21" s="7"/>
      <c r="K21" s="7"/>
      <c r="L21" s="7"/>
      <c r="M21" s="7"/>
      <c r="N21" s="7"/>
    </row>
    <row r="22" spans="1:14" ht="15" customHeight="1" x14ac:dyDescent="0.25">
      <c r="A22" s="33" t="s">
        <v>54</v>
      </c>
      <c r="B22" s="33"/>
      <c r="C22" s="33"/>
      <c r="D22" s="33"/>
      <c r="E22" s="33"/>
      <c r="F22" s="33"/>
      <c r="G22" s="33"/>
      <c r="H22" s="33"/>
      <c r="I22" s="33"/>
      <c r="J22" s="33"/>
      <c r="K22" s="1"/>
      <c r="L22" s="7"/>
      <c r="M22" s="7"/>
      <c r="N22" s="7"/>
    </row>
    <row r="23" spans="1:14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1"/>
      <c r="L23" s="7"/>
      <c r="M23" s="7"/>
      <c r="N23" s="7"/>
    </row>
    <row r="24" spans="1:14" x14ac:dyDescent="0.25">
      <c r="A24" s="7" t="s">
        <v>55</v>
      </c>
    </row>
  </sheetData>
  <mergeCells count="1">
    <mergeCell ref="A22:J23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2"/>
  <sheetViews>
    <sheetView zoomScaleNormal="100" workbookViewId="0"/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2" t="s">
        <v>56</v>
      </c>
      <c r="B1" s="3"/>
      <c r="C1" s="2"/>
      <c r="D1" s="4"/>
      <c r="E1" s="2"/>
      <c r="F1" s="2"/>
      <c r="G1" s="2"/>
      <c r="H1" s="2"/>
      <c r="I1" s="5"/>
      <c r="J1" s="6"/>
      <c r="K1" s="6"/>
      <c r="L1" s="7"/>
      <c r="M1" s="7"/>
      <c r="N1" s="7"/>
    </row>
    <row r="2" spans="1:14" x14ac:dyDescent="0.25">
      <c r="A2" s="8"/>
      <c r="B2" s="9"/>
      <c r="C2" s="2"/>
      <c r="D2" s="4"/>
      <c r="E2" s="2"/>
      <c r="F2" s="2"/>
      <c r="G2" s="2"/>
      <c r="H2" s="2"/>
      <c r="I2" s="2"/>
      <c r="J2" s="6"/>
      <c r="K2" s="6"/>
      <c r="L2" s="7"/>
      <c r="M2" s="7"/>
      <c r="N2" s="7"/>
    </row>
    <row r="3" spans="1:14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 t="s">
        <v>1</v>
      </c>
      <c r="G3" s="11" t="s">
        <v>2</v>
      </c>
      <c r="H3" s="11" t="s">
        <v>3</v>
      </c>
      <c r="I3" s="11" t="s">
        <v>4</v>
      </c>
      <c r="J3" s="12" t="s">
        <v>5</v>
      </c>
      <c r="K3" s="10">
        <v>11</v>
      </c>
      <c r="L3" s="13">
        <v>12</v>
      </c>
      <c r="M3" s="13">
        <v>13</v>
      </c>
      <c r="N3" s="13">
        <v>14</v>
      </c>
    </row>
    <row r="4" spans="1:14" ht="83.25" customHeight="1" x14ac:dyDescent="0.25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2" t="s">
        <v>11</v>
      </c>
      <c r="G4" s="15" t="s">
        <v>12</v>
      </c>
      <c r="H4" s="14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38.1" customHeight="1" x14ac:dyDescent="0.25">
      <c r="A5" s="10">
        <v>1</v>
      </c>
      <c r="B5" s="14" t="s">
        <v>57</v>
      </c>
      <c r="C5" s="16"/>
      <c r="D5" s="14" t="s">
        <v>21</v>
      </c>
      <c r="E5" s="15">
        <v>1200</v>
      </c>
      <c r="F5" s="17"/>
      <c r="G5" s="12">
        <f>E5*F5</f>
        <v>0</v>
      </c>
      <c r="H5" s="18"/>
      <c r="I5" s="17">
        <f>F5+H5*F5</f>
        <v>0</v>
      </c>
      <c r="J5" s="17">
        <f>G5+H5*G5</f>
        <v>0</v>
      </c>
      <c r="K5" s="17">
        <f>G5*50%</f>
        <v>0</v>
      </c>
      <c r="L5" s="17">
        <f>J5*50%</f>
        <v>0</v>
      </c>
      <c r="M5" s="17">
        <f>G5+K5</f>
        <v>0</v>
      </c>
      <c r="N5" s="19">
        <f>J5+L5</f>
        <v>0</v>
      </c>
    </row>
    <row r="6" spans="1:14" x14ac:dyDescent="0.25">
      <c r="A6" s="10"/>
      <c r="B6" s="16"/>
      <c r="C6" s="16"/>
      <c r="D6" s="10"/>
      <c r="E6" s="15"/>
      <c r="F6" s="12" t="s">
        <v>22</v>
      </c>
      <c r="G6" s="12">
        <f>SUM(G5:G5)</f>
        <v>0</v>
      </c>
      <c r="H6" s="10"/>
      <c r="I6" s="12"/>
      <c r="J6" s="12">
        <f>SUM(J5:J5)</f>
        <v>0</v>
      </c>
      <c r="K6" s="12">
        <f>SUM(K5:K5)</f>
        <v>0</v>
      </c>
      <c r="L6" s="20">
        <f>SUM(L5:L5)</f>
        <v>0</v>
      </c>
      <c r="M6" s="20">
        <f>SUM(M5:M5)</f>
        <v>0</v>
      </c>
      <c r="N6" s="21">
        <f>SUM(N5:N5)</f>
        <v>0</v>
      </c>
    </row>
    <row r="7" spans="1:14" x14ac:dyDescent="0.25">
      <c r="A7" s="22"/>
      <c r="B7" s="23"/>
      <c r="C7" s="23"/>
      <c r="D7" s="22"/>
      <c r="E7" s="24"/>
      <c r="F7" s="25"/>
      <c r="G7" s="25"/>
      <c r="H7" s="22"/>
      <c r="I7" s="25"/>
      <c r="J7" s="25"/>
      <c r="K7" s="25"/>
      <c r="L7" s="7"/>
      <c r="M7" s="7"/>
      <c r="N7" s="7"/>
    </row>
    <row r="8" spans="1:14" x14ac:dyDescent="0.25">
      <c r="A8" s="2"/>
      <c r="B8" s="2"/>
      <c r="C8" s="7"/>
      <c r="D8" s="7"/>
      <c r="E8" s="2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5" t="s">
        <v>23</v>
      </c>
      <c r="B9" s="7"/>
      <c r="C9" s="7"/>
      <c r="D9" s="7"/>
      <c r="E9" s="5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2" t="s">
        <v>38</v>
      </c>
      <c r="B10" s="7"/>
      <c r="C10" s="7"/>
      <c r="D10" s="7"/>
      <c r="E10" s="2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7"/>
      <c r="K11" s="7"/>
      <c r="L11" s="7"/>
      <c r="M11" s="7"/>
      <c r="N11" s="7"/>
    </row>
    <row r="12" spans="1:14" x14ac:dyDescent="0.25">
      <c r="A12" s="2" t="s">
        <v>39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6"/>
      <c r="M12" s="26"/>
      <c r="N12" s="27"/>
    </row>
    <row r="13" spans="1:14" x14ac:dyDescent="0.25">
      <c r="A13" s="2" t="s">
        <v>25</v>
      </c>
      <c r="B13" s="2"/>
      <c r="C13" s="2"/>
      <c r="D13" s="28"/>
      <c r="E13" s="2"/>
      <c r="F13" s="2"/>
      <c r="G13" s="2"/>
      <c r="H13" s="2"/>
      <c r="I13" s="2"/>
      <c r="J13" s="2"/>
      <c r="K13" s="2"/>
      <c r="L13" s="26"/>
      <c r="M13" s="26"/>
      <c r="N13" s="27"/>
    </row>
    <row r="14" spans="1:14" x14ac:dyDescent="0.25">
      <c r="A14" s="5" t="s">
        <v>58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6"/>
      <c r="M14" s="26"/>
      <c r="N14" s="27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6"/>
      <c r="M15" s="26"/>
      <c r="N15" s="27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6"/>
      <c r="M16" s="26"/>
      <c r="N16" s="27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6"/>
      <c r="M17" s="26"/>
      <c r="N17" s="27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6"/>
      <c r="M18" s="26"/>
      <c r="N18" s="27"/>
    </row>
    <row r="19" spans="1:14" x14ac:dyDescent="0.25">
      <c r="A19" s="2"/>
      <c r="B19" s="5"/>
      <c r="C19" s="29"/>
      <c r="D19" s="29"/>
      <c r="E19" s="5"/>
      <c r="F19" s="2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30"/>
      <c r="B20" s="2"/>
      <c r="C20" s="2"/>
      <c r="D20" s="2"/>
      <c r="E20" s="2"/>
      <c r="F20" s="2"/>
      <c r="G20" s="2"/>
      <c r="H20" s="2"/>
      <c r="I20" s="2"/>
      <c r="J20" s="7"/>
      <c r="K20" s="7"/>
      <c r="L20" s="7"/>
      <c r="M20" s="7"/>
      <c r="N20" s="7"/>
    </row>
    <row r="21" spans="1:14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1"/>
      <c r="L21" s="7"/>
      <c r="M21" s="7"/>
      <c r="N21" s="7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"/>
      <c r="L22" s="7"/>
      <c r="M22" s="7"/>
      <c r="N22" s="7"/>
    </row>
  </sheetData>
  <mergeCells count="1">
    <mergeCell ref="A21:J22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Pakiet nr 1</vt:lpstr>
      <vt:lpstr>Pakiet nr 2</vt:lpstr>
      <vt:lpstr>Pakiet nr 3</vt:lpstr>
      <vt:lpstr>Pakiet nr 4</vt:lpstr>
      <vt:lpstr>Pakiet nr 5</vt:lpstr>
      <vt:lpstr>Pakiet nr 6</vt:lpstr>
      <vt:lpstr>Pakiet nr 7</vt:lpstr>
      <vt:lpstr>Pakiet nr 8</vt:lpstr>
      <vt:lpstr>Pakiet nr 9</vt:lpstr>
      <vt:lpstr>Pakiet nr 10</vt:lpstr>
      <vt:lpstr>Pakiet nr 11</vt:lpstr>
      <vt:lpstr>Pakiet nr 12</vt:lpstr>
      <vt:lpstr>Pakiet nr 13</vt:lpstr>
      <vt:lpstr>Pakiet nr 14</vt:lpstr>
      <vt:lpstr>Pakiet nr 15</vt:lpstr>
      <vt:lpstr>Pakiet nr 16</vt:lpstr>
      <vt:lpstr>Pakiet nr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Karyś Agata</dc:creator>
  <dc:description/>
  <cp:lastModifiedBy>Motyka Maja</cp:lastModifiedBy>
  <cp:revision>25</cp:revision>
  <cp:lastPrinted>2025-03-05T11:40:23Z</cp:lastPrinted>
  <dcterms:created xsi:type="dcterms:W3CDTF">2015-06-05T18:19:34Z</dcterms:created>
  <dcterms:modified xsi:type="dcterms:W3CDTF">2025-04-10T06:36:40Z</dcterms:modified>
  <dc:language>pl-PL</dc:language>
</cp:coreProperties>
</file>