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rsztaty\Zaproszenia do złożenia ofert\TM-14-2025 (Elektryka)\"/>
    </mc:Choice>
  </mc:AlternateContent>
  <xr:revisionPtr revIDLastSave="0" documentId="13_ncr:1_{4BA07630-7600-4C5C-8D45-67A8C5B8216C}" xr6:coauthVersionLast="47" xr6:coauthVersionMax="47" xr10:uidLastSave="{00000000-0000-0000-0000-000000000000}"/>
  <bookViews>
    <workbookView xWindow="-120" yWindow="-120" windowWidth="25440" windowHeight="15540" xr2:uid="{1110CFCB-4854-4E13-BFD9-17B0024AF8AA}"/>
  </bookViews>
  <sheets>
    <sheet name="Arkusz1" sheetId="1" r:id="rId1"/>
  </sheets>
  <definedNames>
    <definedName name="EUR">Arkusz1!#REF!</definedName>
  </definedNames>
  <calcPr calcId="181029"/>
</workbook>
</file>

<file path=xl/calcChain.xml><?xml version="1.0" encoding="utf-8"?>
<calcChain xmlns="http://schemas.openxmlformats.org/spreadsheetml/2006/main">
  <c r="I185" i="1" l="1"/>
  <c r="J40" i="1" l="1"/>
  <c r="G40" i="1"/>
  <c r="K40" i="1" s="1"/>
  <c r="J24" i="1"/>
  <c r="G24" i="1"/>
  <c r="K24" i="1" s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G161" i="1"/>
  <c r="K161" i="1" s="1"/>
  <c r="G162" i="1"/>
  <c r="K162" i="1" s="1"/>
  <c r="G163" i="1"/>
  <c r="K163" i="1" s="1"/>
  <c r="G164" i="1"/>
  <c r="K164" i="1" s="1"/>
  <c r="G165" i="1"/>
  <c r="K165" i="1" s="1"/>
  <c r="G166" i="1"/>
  <c r="K166" i="1" s="1"/>
  <c r="G167" i="1"/>
  <c r="K167" i="1" s="1"/>
  <c r="G168" i="1"/>
  <c r="K168" i="1" s="1"/>
  <c r="G169" i="1"/>
  <c r="K169" i="1" s="1"/>
  <c r="G170" i="1"/>
  <c r="K170" i="1" s="1"/>
  <c r="G171" i="1"/>
  <c r="K171" i="1" s="1"/>
  <c r="G172" i="1"/>
  <c r="K172" i="1" s="1"/>
  <c r="G173" i="1"/>
  <c r="K173" i="1" s="1"/>
  <c r="G174" i="1"/>
  <c r="K174" i="1" s="1"/>
  <c r="G175" i="1"/>
  <c r="K175" i="1" s="1"/>
  <c r="G176" i="1"/>
  <c r="K176" i="1" s="1"/>
  <c r="G177" i="1"/>
  <c r="K177" i="1" s="1"/>
  <c r="G178" i="1"/>
  <c r="K178" i="1" s="1"/>
  <c r="G179" i="1"/>
  <c r="K179" i="1" s="1"/>
  <c r="G180" i="1"/>
  <c r="K180" i="1" s="1"/>
  <c r="G181" i="1"/>
  <c r="K181" i="1" s="1"/>
  <c r="G182" i="1"/>
  <c r="K182" i="1" s="1"/>
  <c r="G183" i="1"/>
  <c r="K183" i="1" s="1"/>
  <c r="G78" i="1"/>
  <c r="K78" i="1" s="1"/>
  <c r="G79" i="1"/>
  <c r="K79" i="1" s="1"/>
  <c r="G80" i="1"/>
  <c r="G81" i="1"/>
  <c r="G82" i="1"/>
  <c r="K82" i="1" s="1"/>
  <c r="G83" i="1"/>
  <c r="K83" i="1" s="1"/>
  <c r="G84" i="1"/>
  <c r="K84" i="1" s="1"/>
  <c r="G85" i="1"/>
  <c r="K85" i="1" s="1"/>
  <c r="G86" i="1"/>
  <c r="K86" i="1" s="1"/>
  <c r="G87" i="1"/>
  <c r="K87" i="1" s="1"/>
  <c r="G88" i="1"/>
  <c r="K88" i="1" s="1"/>
  <c r="G89" i="1"/>
  <c r="K89" i="1" s="1"/>
  <c r="G90" i="1"/>
  <c r="G91" i="1"/>
  <c r="K91" i="1" s="1"/>
  <c r="G92" i="1"/>
  <c r="K92" i="1" s="1"/>
  <c r="G93" i="1"/>
  <c r="K93" i="1" s="1"/>
  <c r="G94" i="1"/>
  <c r="K94" i="1" s="1"/>
  <c r="G95" i="1"/>
  <c r="K95" i="1" s="1"/>
  <c r="G96" i="1"/>
  <c r="G97" i="1"/>
  <c r="G98" i="1"/>
  <c r="K98" i="1" s="1"/>
  <c r="G99" i="1"/>
  <c r="K99" i="1" s="1"/>
  <c r="G100" i="1"/>
  <c r="K100" i="1" s="1"/>
  <c r="G101" i="1"/>
  <c r="K101" i="1" s="1"/>
  <c r="G102" i="1"/>
  <c r="K102" i="1" s="1"/>
  <c r="G103" i="1"/>
  <c r="K103" i="1" s="1"/>
  <c r="G104" i="1"/>
  <c r="K104" i="1" s="1"/>
  <c r="G105" i="1"/>
  <c r="K105" i="1" s="1"/>
  <c r="G106" i="1"/>
  <c r="K106" i="1" s="1"/>
  <c r="G107" i="1"/>
  <c r="K107" i="1" s="1"/>
  <c r="G108" i="1"/>
  <c r="K108" i="1" s="1"/>
  <c r="G109" i="1"/>
  <c r="K109" i="1" s="1"/>
  <c r="G110" i="1"/>
  <c r="K110" i="1" s="1"/>
  <c r="G111" i="1"/>
  <c r="K111" i="1" s="1"/>
  <c r="G112" i="1"/>
  <c r="K112" i="1" s="1"/>
  <c r="G113" i="1"/>
  <c r="K113" i="1" s="1"/>
  <c r="G114" i="1"/>
  <c r="K114" i="1" s="1"/>
  <c r="G115" i="1"/>
  <c r="K115" i="1" s="1"/>
  <c r="G116" i="1"/>
  <c r="K116" i="1" s="1"/>
  <c r="G117" i="1"/>
  <c r="K117" i="1" s="1"/>
  <c r="G118" i="1"/>
  <c r="K118" i="1" s="1"/>
  <c r="G119" i="1"/>
  <c r="K119" i="1" s="1"/>
  <c r="G120" i="1"/>
  <c r="K120" i="1" s="1"/>
  <c r="G121" i="1"/>
  <c r="K121" i="1" s="1"/>
  <c r="G122" i="1"/>
  <c r="K122" i="1" s="1"/>
  <c r="G123" i="1"/>
  <c r="K123" i="1" s="1"/>
  <c r="G124" i="1"/>
  <c r="K124" i="1" s="1"/>
  <c r="G125" i="1"/>
  <c r="K125" i="1" s="1"/>
  <c r="G126" i="1"/>
  <c r="G127" i="1"/>
  <c r="K127" i="1" s="1"/>
  <c r="G128" i="1"/>
  <c r="K128" i="1" s="1"/>
  <c r="G129" i="1"/>
  <c r="K129" i="1" s="1"/>
  <c r="G130" i="1"/>
  <c r="K130" i="1" s="1"/>
  <c r="G131" i="1"/>
  <c r="K131" i="1" s="1"/>
  <c r="G132" i="1"/>
  <c r="K132" i="1" s="1"/>
  <c r="G133" i="1"/>
  <c r="K133" i="1" s="1"/>
  <c r="G134" i="1"/>
  <c r="K134" i="1" s="1"/>
  <c r="G135" i="1"/>
  <c r="K135" i="1" s="1"/>
  <c r="G136" i="1"/>
  <c r="K136" i="1" s="1"/>
  <c r="G137" i="1"/>
  <c r="K137" i="1" s="1"/>
  <c r="G138" i="1"/>
  <c r="K138" i="1" s="1"/>
  <c r="G139" i="1"/>
  <c r="K139" i="1" s="1"/>
  <c r="G140" i="1"/>
  <c r="K140" i="1" s="1"/>
  <c r="G141" i="1"/>
  <c r="K141" i="1" s="1"/>
  <c r="G142" i="1"/>
  <c r="K142" i="1" s="1"/>
  <c r="G143" i="1"/>
  <c r="K143" i="1" s="1"/>
  <c r="G144" i="1"/>
  <c r="K144" i="1" s="1"/>
  <c r="G145" i="1"/>
  <c r="K145" i="1" s="1"/>
  <c r="G146" i="1"/>
  <c r="K146" i="1" s="1"/>
  <c r="G147" i="1"/>
  <c r="K147" i="1" s="1"/>
  <c r="G148" i="1"/>
  <c r="K148" i="1" s="1"/>
  <c r="G149" i="1"/>
  <c r="K149" i="1" s="1"/>
  <c r="G150" i="1"/>
  <c r="K150" i="1" s="1"/>
  <c r="G151" i="1"/>
  <c r="K151" i="1" s="1"/>
  <c r="G152" i="1"/>
  <c r="K152" i="1" s="1"/>
  <c r="G153" i="1"/>
  <c r="K153" i="1" s="1"/>
  <c r="G154" i="1"/>
  <c r="K154" i="1" s="1"/>
  <c r="G155" i="1"/>
  <c r="K155" i="1" s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K80" i="1"/>
  <c r="K81" i="1"/>
  <c r="K90" i="1"/>
  <c r="K96" i="1"/>
  <c r="K97" i="1"/>
  <c r="K126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G41" i="1"/>
  <c r="K41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G64" i="1"/>
  <c r="K64" i="1" s="1"/>
  <c r="G65" i="1"/>
  <c r="K65" i="1" s="1"/>
  <c r="G66" i="1"/>
  <c r="K66" i="1" s="1"/>
  <c r="G67" i="1"/>
  <c r="K67" i="1" s="1"/>
  <c r="G68" i="1"/>
  <c r="K68" i="1" s="1"/>
  <c r="G69" i="1"/>
  <c r="K69" i="1" s="1"/>
  <c r="G70" i="1"/>
  <c r="K70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E185" i="1"/>
  <c r="J159" i="1"/>
  <c r="J184" i="1"/>
  <c r="G156" i="1"/>
  <c r="K156" i="1" s="1"/>
  <c r="G157" i="1"/>
  <c r="K157" i="1" s="1"/>
  <c r="G158" i="1"/>
  <c r="K158" i="1" s="1"/>
  <c r="G159" i="1"/>
  <c r="K159" i="1" s="1"/>
  <c r="G184" i="1"/>
  <c r="K184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J30" i="1"/>
  <c r="J31" i="1"/>
  <c r="J32" i="1"/>
  <c r="J33" i="1"/>
  <c r="J34" i="1"/>
  <c r="J35" i="1"/>
  <c r="J36" i="1"/>
  <c r="J37" i="1"/>
  <c r="J38" i="1"/>
  <c r="J39" i="1"/>
  <c r="G30" i="1"/>
  <c r="K30" i="1" s="1"/>
  <c r="G31" i="1"/>
  <c r="K31" i="1" s="1"/>
  <c r="G32" i="1"/>
  <c r="K32" i="1" s="1"/>
  <c r="G29" i="1"/>
  <c r="K29" i="1" s="1"/>
  <c r="J29" i="1"/>
  <c r="G28" i="1"/>
  <c r="K28" i="1" s="1"/>
  <c r="J28" i="1"/>
  <c r="G20" i="1"/>
  <c r="J20" i="1"/>
  <c r="G21" i="1"/>
  <c r="K21" i="1" s="1"/>
  <c r="J21" i="1"/>
  <c r="G22" i="1"/>
  <c r="K22" i="1" s="1"/>
  <c r="J22" i="1"/>
  <c r="G23" i="1"/>
  <c r="K23" i="1" s="1"/>
  <c r="J23" i="1"/>
  <c r="G25" i="1"/>
  <c r="K25" i="1" s="1"/>
  <c r="J25" i="1"/>
  <c r="G26" i="1"/>
  <c r="K26" i="1" s="1"/>
  <c r="J26" i="1"/>
  <c r="G27" i="1"/>
  <c r="K27" i="1" s="1"/>
  <c r="J27" i="1"/>
  <c r="G185" i="1" l="1"/>
  <c r="J185" i="1"/>
  <c r="K20" i="1"/>
  <c r="K185" i="1" s="1"/>
</calcChain>
</file>

<file path=xl/sharedStrings.xml><?xml version="1.0" encoding="utf-8"?>
<sst xmlns="http://schemas.openxmlformats.org/spreadsheetml/2006/main" count="369" uniqueCount="208">
  <si>
    <t>L.p.</t>
  </si>
  <si>
    <t>Nazwa przedmiotu zamówienia</t>
  </si>
  <si>
    <t>VAT</t>
  </si>
  <si>
    <t>Ilość</t>
  </si>
  <si>
    <t>Wartość brutto PLN</t>
  </si>
  <si>
    <t>Wartość netto PLN</t>
  </si>
  <si>
    <t>RAZEM</t>
  </si>
  <si>
    <t>X</t>
  </si>
  <si>
    <t>Producent</t>
  </si>
  <si>
    <t>Ozaczenie producenta/model</t>
  </si>
  <si>
    <t>a) Nazwa:</t>
  </si>
  <si>
    <t>b) Siedziba:</t>
  </si>
  <si>
    <t>c) Osoba reprezentująca:</t>
  </si>
  <si>
    <t>d) Numer NIP:</t>
  </si>
  <si>
    <t>e) Numer REGON:</t>
  </si>
  <si>
    <t>f) Adres poczty elektronicznej:</t>
  </si>
  <si>
    <t>g) Numer telefonu:</t>
  </si>
  <si>
    <t>h) Numer fax:</t>
  </si>
  <si>
    <t>Razem netto słownie:</t>
  </si>
  <si>
    <t>Razem VAT słownie:</t>
  </si>
  <si>
    <t>Razem brutto słownie:</t>
  </si>
  <si>
    <t>(Należy uzupełnić tabelę w pozycjach producent,oznaczenie producenta/model tak aby można było zidentyfikować oferowany produkt w celu porównania minimalnych wymagań zamawiającego zawartych w OPZ.)</t>
  </si>
  <si>
    <t>1. Dane zamawiającego:</t>
  </si>
  <si>
    <t>Gmina Miasto Świnoujście</t>
  </si>
  <si>
    <t>ul. Wojska Polskiego 1/5, 72-600 Świnoujście</t>
  </si>
  <si>
    <r>
      <t>której zadania w zakresie objętym umową wykonuje</t>
    </r>
    <r>
      <rPr>
        <b/>
        <sz val="11"/>
        <color indexed="8"/>
        <rFont val="Czcionka tekstu podstawowego"/>
        <charset val="238"/>
      </rPr>
      <t xml:space="preserve"> Zarząd Dróg Miejskich i Żeglugi w Świnoujściu</t>
    </r>
    <r>
      <rPr>
        <sz val="11"/>
        <color theme="1"/>
        <rFont val="Czcionka tekstu podstawowego"/>
        <family val="2"/>
        <charset val="238"/>
      </rPr>
      <t>, ul. Wybrzeże Władysława IV 12, 72-600 Świnoujście</t>
    </r>
  </si>
  <si>
    <t>2. Dane Wykonawcy:</t>
  </si>
  <si>
    <r>
      <rPr>
        <b/>
        <sz val="12"/>
        <color indexed="8"/>
        <rFont val="Czcionka tekstu podstawowego"/>
        <charset val="238"/>
      </rPr>
      <t>*</t>
    </r>
    <r>
      <rPr>
        <b/>
        <sz val="8"/>
        <color indexed="8"/>
        <rFont val="Czcionka tekstu podstawowego"/>
        <charset val="238"/>
      </rPr>
      <t xml:space="preserve"> (Wykonawca zobowiązany jest do zaoferowania produktów kompatybilnych z narzędziami już posiadanymi przez Zamawiającego)</t>
    </r>
  </si>
  <si>
    <t>FORMULARZ CENOWO-ASORTYMENTOWY</t>
  </si>
  <si>
    <t>Podpis wykonawcy</t>
  </si>
  <si>
    <t>…………………………………………………….</t>
  </si>
  <si>
    <t>Cena jednostkowa netto PLN</t>
  </si>
  <si>
    <t>Cena jednostkowa brutto PLN</t>
  </si>
  <si>
    <t>Załącznik nr 2 do formularza ofertowego</t>
  </si>
  <si>
    <t>J.m.</t>
  </si>
  <si>
    <t>szt.</t>
  </si>
  <si>
    <r>
      <t xml:space="preserve">Znak sprawy: </t>
    </r>
    <r>
      <rPr>
        <b/>
        <sz val="11"/>
        <color theme="1"/>
        <rFont val="Czcionka tekstu podstawowego"/>
        <charset val="238"/>
      </rPr>
      <t>Z/….../2025</t>
    </r>
  </si>
  <si>
    <t>ZADANIE NR. 1.</t>
  </si>
  <si>
    <t>Bateria alkaliczna 9V</t>
  </si>
  <si>
    <t>Bateria alkaliczna AA/R6</t>
  </si>
  <si>
    <t>Bateria alkaliczna AAA/R03</t>
  </si>
  <si>
    <t>Bezpiecznik rurkowy 0,1-6 A</t>
  </si>
  <si>
    <t>Gniazda siłowe 32A 5p  IP44/IP65</t>
  </si>
  <si>
    <t>Gniazdo podwójne hermetyczne</t>
  </si>
  <si>
    <t>Gniazdo pojedyncze hermetyczne</t>
  </si>
  <si>
    <t>Gniazdo przenośne 1 f 16A guma</t>
  </si>
  <si>
    <t>Gniazdo siłowe 125A 5p IP65</t>
  </si>
  <si>
    <t>Gniazdo siłowe 16A 5p IP44/IP65</t>
  </si>
  <si>
    <t>Grzałka 1500W</t>
  </si>
  <si>
    <t>Kłódka energetyczna</t>
  </si>
  <si>
    <t>Końcówka kabl. 6/18 100szt.</t>
  </si>
  <si>
    <t>Końcówka kabl. Cu 50 oczkowa</t>
  </si>
  <si>
    <t xml:space="preserve">Kablówka </t>
  </si>
  <si>
    <t>Latarka LED</t>
  </si>
  <si>
    <t>Łącznik pakietowy 4G25</t>
  </si>
  <si>
    <t>Naświetlacz LED 50W, IP 65, IK 07</t>
  </si>
  <si>
    <t>Opaska kablowa TZ 20 100szt.</t>
  </si>
  <si>
    <t>Opaska kablowa TZ 37/5 100szt.</t>
  </si>
  <si>
    <t>Opaska kablowa TZ 61 100szt.</t>
  </si>
  <si>
    <t>Kojówka 9-11W</t>
  </si>
  <si>
    <t>Panel LED VIGO 40W/840 NW (595x595)</t>
  </si>
  <si>
    <t>Oprawka do żarówek B22</t>
  </si>
  <si>
    <t>Przedłużacz na bębnie 3x2,5 50mb</t>
  </si>
  <si>
    <t xml:space="preserve">Przewód /kabel 4x25 Opd     </t>
  </si>
  <si>
    <t>Przycisk STOP SP22K1</t>
  </si>
  <si>
    <t>Rozłącznik ŁR-400</t>
  </si>
  <si>
    <t>Rurki termokurczliwe różne 6-24</t>
  </si>
  <si>
    <t xml:space="preserve">Świetlówka kompaktowe LED 7 -11 W , </t>
  </si>
  <si>
    <t xml:space="preserve">Świetlówka LED 18W 120cm , </t>
  </si>
  <si>
    <t>Świetlówka LED 10W 60cm zimne i ciepłe</t>
  </si>
  <si>
    <t>Taśma izolacyjna PCV/ samowulkanizująca</t>
  </si>
  <si>
    <t>Wkład bezpiecznikowy BM 63-80</t>
  </si>
  <si>
    <t>Wtyczka 10-16A</t>
  </si>
  <si>
    <t>Wtyczka przenośna 1 f 16A guma</t>
  </si>
  <si>
    <t>Wtyk 125A</t>
  </si>
  <si>
    <t>Wtyk siłowy 16A</t>
  </si>
  <si>
    <t>Wtyk siłowy 32A</t>
  </si>
  <si>
    <t>Wtyk siłowy 63A</t>
  </si>
  <si>
    <t>Wyłącznik do grzejników</t>
  </si>
  <si>
    <t>Wyłącznik N/T</t>
  </si>
  <si>
    <t>Wyłącznik schodowy 230V</t>
  </si>
  <si>
    <t>Zapłonnik 20W</t>
  </si>
  <si>
    <t>Zasilacz LED 12V 35W</t>
  </si>
  <si>
    <t>Złącze FAS IZK-4-02 (słupowe)</t>
  </si>
  <si>
    <t>Złącze zerowe IZK-4-03 (słupowe)</t>
  </si>
  <si>
    <t>Złącze bezpiecznikowe IZK-4-01 (słupowe)</t>
  </si>
  <si>
    <t>Złaczki kablowe 3x2,5</t>
  </si>
  <si>
    <t>Żarówka B22 24V/15-60W</t>
  </si>
  <si>
    <t>Żarówka E27 230/75/100</t>
  </si>
  <si>
    <t>Żarówka LED 10-12W , E-27  230V (Led Tube T8)</t>
  </si>
  <si>
    <t>Żarówki LED 4-10W , E-27, 230V</t>
  </si>
  <si>
    <t>Żarówki LED różne 11-18W 230W</t>
  </si>
  <si>
    <t>op.</t>
  </si>
  <si>
    <t>mb</t>
  </si>
  <si>
    <t>kpl</t>
  </si>
  <si>
    <t>Rurki termokurczliwe pogrubiana SRH2/22-6/1000mm
z klejem czarna</t>
  </si>
  <si>
    <t>Rurki termokurczliwe pogrubiana SRH2/40-12/1000mm
z klejem czarna</t>
  </si>
  <si>
    <t>Rurki termokurczliwe grubościenna SRH3/48-12/1000mm z klejem czarna</t>
  </si>
  <si>
    <t>Rurki termokurczliwe pogrubiana SRH2/12-3/1000mm
z klejem czarna</t>
  </si>
  <si>
    <t>Rurki termokurczliwe pogrubiana SRH2/34-7/1000mm
z klejem czarna</t>
  </si>
  <si>
    <t>Rurki termokurczliwe cienkościenne RTCK 6-2C z klejem czarna</t>
  </si>
  <si>
    <t>Rurki termokurczliwe cienkościenne RTCK 4,8-1,6 C z klejem czarna</t>
  </si>
  <si>
    <t>Rurki termokurczliwe cienkościenne RTCK 3-1 C z klejem czarna</t>
  </si>
  <si>
    <t>Rurki termokurczliwe cienkościenne CR  12,7/6,4-1/2 cala czarna</t>
  </si>
  <si>
    <t>Listwa zaciskowa gwintowana
12-torowa 2,5mm2 pomarańczowa</t>
  </si>
  <si>
    <t>Listwa zaciskowa gwintowana
12-torowa 10mm2 pomarańczowa</t>
  </si>
  <si>
    <t>Listwa zaciskowa gwintowana
12-torowa 6mm2 pomarańczowa</t>
  </si>
  <si>
    <t>Listwa zaciskowa gwintowana
12-torowa 4mm2 pomarańczowa</t>
  </si>
  <si>
    <t>Listwa zasilająca rack 19 cali PDU
gniazdo 7xCEE 7/5 wtyk CEE 7/7
z wyłącznikiem i zabezpieczeniem</t>
  </si>
  <si>
    <t>Złączka szynowa jednopolowa 
Zgx 1x16mm2 żółto-zielona</t>
  </si>
  <si>
    <t>Złączka szynowa ochronna 10mm2 żółto-zielona</t>
  </si>
  <si>
    <t>Trzymacz KU-1/35 do złączek
szynowych szary</t>
  </si>
  <si>
    <t>Trzymacz beżowy EW 35 - 50szt</t>
  </si>
  <si>
    <t>Gniazdo wtykowe na szynę 
DIN 35mm 16A</t>
  </si>
  <si>
    <t>Lampka sygnalizacyjna 22mm czerwona 24V AC/DC</t>
  </si>
  <si>
    <t>Płat termokurczliwy SRMAHV
34-6/1000mm</t>
  </si>
  <si>
    <t>Płat termokurczliwy SRMAHV
93-25/1000mm</t>
  </si>
  <si>
    <t>Płat termokurczliwy z klejem
i kanałem ze stali nierdzewnej
SRMAHV 76-22/1000</t>
  </si>
  <si>
    <t>Płat termokurczliwy SRMAHV 43-8 1000mm</t>
  </si>
  <si>
    <t>Wyłącznik nadprądowy 1P B 16A</t>
  </si>
  <si>
    <t>Wyłącznik nadprądowy 1P B 10A</t>
  </si>
  <si>
    <t>Wyłącznik nadprądowy 3P B 16A</t>
  </si>
  <si>
    <t>Wyłącznik nadprądowy 1P C 16A</t>
  </si>
  <si>
    <t>Wyłącznik nadprądowy 1P B 20A</t>
  </si>
  <si>
    <t>Wyłącznik różnicowo-nadprądowy 29 16A B 0,03A 
typ AC</t>
  </si>
  <si>
    <t>Wyłącznik nadprądowy 2P B 16A 6kA AC</t>
  </si>
  <si>
    <t>Wyłącznik nadprądowy 2P B 10A 6kA AC</t>
  </si>
  <si>
    <t>Wyłącznik różnicowo-nadprądowy RCBO 2P B20A
0,03A typ AC ADC920D</t>
  </si>
  <si>
    <t>Stycznik modułowy 2Z 25A 24V
AC/DC wskaźnik zakładania + LED
17,5mm</t>
  </si>
  <si>
    <t>Elektroniczny przekaźnik impulsowy bistabilny 1Z 16A 
230V AC 17,5mm</t>
  </si>
  <si>
    <t>Szyna łączeniowa 3P 63A 10mm2 widełkowa 12 mod. 3F</t>
  </si>
  <si>
    <t>Przewód ognioodporny PH90 HDGS 3x1,5 300/500V bębnowy</t>
  </si>
  <si>
    <t>Przewód ognioodporny PH90 E90 FE180 HDGS 5x6 300/500V 
bębnowy</t>
  </si>
  <si>
    <t>Kabel teleinformatyczny U/UTP kat.6 4x2xAWG23 drut szary</t>
  </si>
  <si>
    <t>Patch moduł kat.5e UTP 1xRJ45
montaż na szynie TS35</t>
  </si>
  <si>
    <t>Patch cord światłowodowy
LC/LC duplex MM 50/125
OM3 1m LS0H turkusowy</t>
  </si>
  <si>
    <t>Switch EDS-205</t>
  </si>
  <si>
    <t>Serwer portów szeregowych
1xRS232</t>
  </si>
  <si>
    <t>mb.</t>
  </si>
  <si>
    <t>Antena TV ze wzmacniaczem</t>
  </si>
  <si>
    <t>Dzwonek okrętowy HD 230VAC/24VAC</t>
  </si>
  <si>
    <t>Kieszeń kablowa A4</t>
  </si>
  <si>
    <t>Kieszeń termostatu DANFOSS</t>
  </si>
  <si>
    <t>Lampa nawigacyjna błyskowa pomarańczowa OB-4360</t>
  </si>
  <si>
    <t>Lampki choinkowe</t>
  </si>
  <si>
    <t>Łącznik ciśnieniowy LCA</t>
  </si>
  <si>
    <t>Puszka łaczeniowa okretowa mosięzna</t>
  </si>
  <si>
    <t>Silnik Bosch do wiertarki</t>
  </si>
  <si>
    <t>Watomierz</t>
  </si>
  <si>
    <t>Wentylator do układów elektronicznych</t>
  </si>
  <si>
    <t>Zamki/zapinki do opraw OF4068</t>
  </si>
  <si>
    <t>Wentylator biurkowy fi 30 cm</t>
  </si>
  <si>
    <t xml:space="preserve">Wentylator do nagrzewnic </t>
  </si>
  <si>
    <t>Ogrzewacz powietrza (z naw.)</t>
  </si>
  <si>
    <t>Oprawa LED 2 x 18 okrętowa</t>
  </si>
  <si>
    <t>Oprawa oświetleniowa 2x18W</t>
  </si>
  <si>
    <t>Oprawa ATM INS 230 LED -1200</t>
  </si>
  <si>
    <t>Oprawa ATM INS 230 LED -0600</t>
  </si>
  <si>
    <t>Podgrzewacz wody przepływowy 6KW</t>
  </si>
  <si>
    <t>Oprawa LED OL4401 wodoszczelna</t>
  </si>
  <si>
    <t>kpl.</t>
  </si>
  <si>
    <t>Bateria alkaliczne R14</t>
  </si>
  <si>
    <t>Bateria alkaliczne R-20</t>
  </si>
  <si>
    <t>Naświetlacz Led 20W, IP 65, IK 07</t>
  </si>
  <si>
    <t>Naświetlacz Led 30W, IP 65, IK 07</t>
  </si>
  <si>
    <t>Złączka szynowa 2-przewodowa 10mm2 niebieska</t>
  </si>
  <si>
    <t>Złączka szynowa 2-przewodowa 10mm2 szara</t>
  </si>
  <si>
    <t>Złączka szynowa 2-przewodowa 4mm2 niebieska</t>
  </si>
  <si>
    <t>Złączka szynowa 2-przewodowa 6mm2 szara</t>
  </si>
  <si>
    <t>Lampka sygnalizacyjna czerwona w czerwonej obudowie OA2</t>
  </si>
  <si>
    <t>Lampka sygnalizacyjna LED jednocześnie zielona 230VAV</t>
  </si>
  <si>
    <t>Moduł wskaźnik napięcia 3x230/415VAC na szynę DIN 9mm E219</t>
  </si>
  <si>
    <t>Wyłącznik nadprądowy 3P C 25A 6kA AC</t>
  </si>
  <si>
    <t>Wyłącznik nadprądowy 3P C 20A 6kA AC</t>
  </si>
  <si>
    <t>Bezpiecznik cylidryczny 22x58 Am 80A LF580M</t>
  </si>
  <si>
    <t>Wkładka aparatowa 5x20mm 4A F/szybka/250V</t>
  </si>
  <si>
    <t>Wkładka aparatowa 6,3x32mm 10A F/szybka/250V</t>
  </si>
  <si>
    <t>Wkładka aparatowa 5x20mm 10A T/zwłoczna/250V</t>
  </si>
  <si>
    <t>Wkładka aparatowa 5x20mm 3,15A T/zwłoczna/250V)</t>
  </si>
  <si>
    <t>Wkładka bezpiecznikowa NH 000 63A 500V AC gG</t>
  </si>
  <si>
    <t>Wkładka bezpiecznikowa NH 000 32A 500V AC gG</t>
  </si>
  <si>
    <t>Wkładka bezpiecznikowa NH 000 80A 500V AC gG</t>
  </si>
  <si>
    <t>Zegar astronomiczny cyfrowy 16A jednokanałowy z przerwą nocną</t>
  </si>
  <si>
    <t>Przekaźnik przemysłowy 4P 230V AC</t>
  </si>
  <si>
    <t>Przekaźnik miniaturowy 2P 8A 24V DC</t>
  </si>
  <si>
    <t>Przekaźnik interfejsowy 1P 6A 24V AC/DC</t>
  </si>
  <si>
    <t>Przekaźnik przemysłowy 2P 230V AC</t>
  </si>
  <si>
    <t>Przekaźnik przemysłowy 2P 24V DC</t>
  </si>
  <si>
    <t>Szyna łączeniowa 1P 80A 16mm2 widełkowa 54 mod.</t>
  </si>
  <si>
    <t>Szyna łączeniowa 3P 100A 16mm2 sztyftowa 57 mod.</t>
  </si>
  <si>
    <t>Końcówka tulejkowa izolowana TE 10-12 / 100 szt</t>
  </si>
  <si>
    <t>Końcówka tulejkowa izolowana TE 4-12 / 100 szt</t>
  </si>
  <si>
    <t>Końcówka tulejkowa izolowana TE 16-12 / 100 szt</t>
  </si>
  <si>
    <t>Końcówka tulejkowa izolowana TE 6-12 / 100 szt</t>
  </si>
  <si>
    <t>Końcówka tulejkowa izolowana TE 2,5-8 / 100 szt</t>
  </si>
  <si>
    <t>Końcówka tulejkowa izolowana TE 1-8 / 100 szt</t>
  </si>
  <si>
    <t xml:space="preserve">Końcówka oczkowa miedziana cynowana KOR 25/8 </t>
  </si>
  <si>
    <t xml:space="preserve">Końcówka oczkowa miedziana KM 16/8 </t>
  </si>
  <si>
    <t xml:space="preserve">Końcówka oczkowa miedziana cynowana KOR 120/10 </t>
  </si>
  <si>
    <t>Końcówka oczkowa miedziana cynowana KOR 185/12</t>
  </si>
  <si>
    <t>Mufa termokurczliwa przelotowa CHMSV 24KV 50-150mm2 ze
złączką śrubową</t>
  </si>
  <si>
    <t>Patch panel STP kat.6A 24 porty LSA 1U</t>
  </si>
  <si>
    <t>Patch-cord U/UTP kat. 5e PVC 3,0m czarny</t>
  </si>
  <si>
    <t>Kabel krosowy patchcord U/UTP kat. 5e 0,5m niebieski</t>
  </si>
  <si>
    <t>ZADANIE NR. 2</t>
  </si>
  <si>
    <t>Akumulator  12V 220Ah</t>
  </si>
  <si>
    <t>Akumulator 12V  7,2 Ah</t>
  </si>
  <si>
    <t>Akumulator żelowy 12V 200Ah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</si>
</sst>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3" tint="0.3999755851924192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CA3-981E-4177-9151-3F97E35AFD5D}">
  <dimension ref="A1:K197"/>
  <sheetViews>
    <sheetView tabSelected="1" workbookViewId="0">
      <selection activeCell="N26" sqref="N26"/>
    </sheetView>
  </sheetViews>
  <sheetFormatPr defaultRowHeight="14.25"/>
  <cols>
    <col min="1" max="1" width="3.875" bestFit="1" customWidth="1"/>
    <col min="2" max="2" width="9" bestFit="1" customWidth="1"/>
    <col min="3" max="3" width="15.5" bestFit="1" customWidth="1"/>
    <col min="4" max="4" width="77.625" bestFit="1" customWidth="1"/>
    <col min="5" max="5" width="11.375" customWidth="1"/>
    <col min="6" max="6" width="4.875" customWidth="1"/>
    <col min="7" max="7" width="10.875" bestFit="1" customWidth="1"/>
    <col min="8" max="8" width="6.625" customWidth="1"/>
    <col min="9" max="9" width="4.5" bestFit="1" customWidth="1"/>
    <col min="10" max="10" width="8.625" bestFit="1" customWidth="1"/>
    <col min="11" max="11" width="9.25" bestFit="1" customWidth="1"/>
  </cols>
  <sheetData>
    <row r="1" spans="1:11" ht="1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3.25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customHeight="1">
      <c r="A4" s="43" t="s">
        <v>22</v>
      </c>
      <c r="B4" s="43"/>
      <c r="C4" s="43"/>
      <c r="D4" s="44"/>
      <c r="E4" s="44"/>
      <c r="F4" s="44"/>
      <c r="G4" s="44"/>
      <c r="H4" s="44"/>
      <c r="I4" s="44"/>
      <c r="J4" s="8"/>
    </row>
    <row r="5" spans="1:11" ht="15" customHeight="1">
      <c r="A5" s="25" t="s">
        <v>10</v>
      </c>
      <c r="B5" s="26"/>
      <c r="C5" s="27"/>
      <c r="D5" s="40" t="s">
        <v>23</v>
      </c>
      <c r="E5" s="40"/>
      <c r="F5" s="40"/>
      <c r="G5" s="40"/>
      <c r="H5" s="40"/>
      <c r="I5" s="40"/>
      <c r="J5" s="40"/>
      <c r="K5" s="40"/>
    </row>
    <row r="6" spans="1:11" ht="15" customHeight="1">
      <c r="A6" s="25" t="s">
        <v>11</v>
      </c>
      <c r="B6" s="26"/>
      <c r="C6" s="27"/>
      <c r="D6" s="40" t="s">
        <v>24</v>
      </c>
      <c r="E6" s="40"/>
      <c r="F6" s="40"/>
      <c r="G6" s="40"/>
      <c r="H6" s="40"/>
      <c r="I6" s="40"/>
      <c r="J6" s="40"/>
      <c r="K6" s="40"/>
    </row>
    <row r="7" spans="1:11" ht="30" customHeight="1">
      <c r="A7" s="25"/>
      <c r="B7" s="26"/>
      <c r="C7" s="27"/>
      <c r="D7" s="40" t="s">
        <v>25</v>
      </c>
      <c r="E7" s="40"/>
      <c r="F7" s="40"/>
      <c r="G7" s="40"/>
      <c r="H7" s="40"/>
      <c r="I7" s="40"/>
      <c r="J7" s="40"/>
      <c r="K7" s="40"/>
    </row>
    <row r="8" spans="1:11" ht="15" customHeight="1">
      <c r="A8" s="37" t="s">
        <v>26</v>
      </c>
      <c r="B8" s="37"/>
      <c r="C8" s="37"/>
      <c r="D8" s="40"/>
      <c r="E8" s="40"/>
      <c r="F8" s="40"/>
      <c r="G8" s="40"/>
      <c r="H8" s="40"/>
      <c r="I8" s="40"/>
      <c r="J8" s="40"/>
      <c r="K8" s="40"/>
    </row>
    <row r="9" spans="1:11" ht="15" customHeight="1">
      <c r="A9" s="25" t="s">
        <v>10</v>
      </c>
      <c r="B9" s="26"/>
      <c r="C9" s="27"/>
      <c r="D9" s="42"/>
      <c r="E9" s="42"/>
      <c r="F9" s="42"/>
      <c r="G9" s="42"/>
      <c r="H9" s="42"/>
      <c r="I9" s="42"/>
      <c r="J9" s="42"/>
      <c r="K9" s="42"/>
    </row>
    <row r="10" spans="1:11" ht="15" customHeight="1">
      <c r="A10" s="25" t="s">
        <v>11</v>
      </c>
      <c r="B10" s="26"/>
      <c r="C10" s="27"/>
      <c r="D10" s="40"/>
      <c r="E10" s="40"/>
      <c r="F10" s="40"/>
      <c r="G10" s="40"/>
      <c r="H10" s="40"/>
      <c r="I10" s="40"/>
      <c r="J10" s="40"/>
      <c r="K10" s="40"/>
    </row>
    <row r="11" spans="1:11" ht="15" customHeight="1">
      <c r="A11" s="25" t="s">
        <v>12</v>
      </c>
      <c r="B11" s="26"/>
      <c r="C11" s="27"/>
      <c r="D11" s="40"/>
      <c r="E11" s="40"/>
      <c r="F11" s="40"/>
      <c r="G11" s="40"/>
      <c r="H11" s="40"/>
      <c r="I11" s="40"/>
      <c r="J11" s="40"/>
      <c r="K11" s="40"/>
    </row>
    <row r="12" spans="1:11" ht="15" customHeight="1">
      <c r="A12" s="25" t="s">
        <v>13</v>
      </c>
      <c r="B12" s="26"/>
      <c r="C12" s="27"/>
      <c r="D12" s="40"/>
      <c r="E12" s="40"/>
      <c r="F12" s="40"/>
      <c r="G12" s="40"/>
      <c r="H12" s="40"/>
      <c r="I12" s="40"/>
      <c r="J12" s="40"/>
      <c r="K12" s="40"/>
    </row>
    <row r="13" spans="1:11" ht="15" customHeight="1">
      <c r="A13" s="25" t="s">
        <v>14</v>
      </c>
      <c r="B13" s="26"/>
      <c r="C13" s="27"/>
      <c r="D13" s="40"/>
      <c r="E13" s="40"/>
      <c r="F13" s="40"/>
      <c r="G13" s="40"/>
      <c r="H13" s="40"/>
      <c r="I13" s="40"/>
      <c r="J13" s="40"/>
      <c r="K13" s="40"/>
    </row>
    <row r="14" spans="1:11" ht="15" customHeight="1">
      <c r="A14" s="25" t="s">
        <v>15</v>
      </c>
      <c r="B14" s="26"/>
      <c r="C14" s="27"/>
      <c r="D14" s="40"/>
      <c r="E14" s="40"/>
      <c r="F14" s="40"/>
      <c r="G14" s="40"/>
      <c r="H14" s="40"/>
      <c r="I14" s="40"/>
      <c r="J14" s="40"/>
      <c r="K14" s="40"/>
    </row>
    <row r="15" spans="1:11" ht="15" customHeight="1">
      <c r="A15" s="25" t="s">
        <v>16</v>
      </c>
      <c r="B15" s="26"/>
      <c r="C15" s="27"/>
      <c r="D15" s="40"/>
      <c r="E15" s="40"/>
      <c r="F15" s="40"/>
      <c r="G15" s="40"/>
      <c r="H15" s="40"/>
      <c r="I15" s="40"/>
      <c r="J15" s="40"/>
      <c r="K15" s="40"/>
    </row>
    <row r="16" spans="1:11" ht="15" customHeight="1">
      <c r="A16" s="25" t="s">
        <v>17</v>
      </c>
      <c r="B16" s="26"/>
      <c r="C16" s="27"/>
      <c r="D16" s="40"/>
      <c r="E16" s="40"/>
      <c r="F16" s="40"/>
      <c r="G16" s="40"/>
      <c r="H16" s="40"/>
      <c r="I16" s="40"/>
      <c r="J16" s="40"/>
      <c r="K16" s="40"/>
    </row>
    <row r="17" spans="1:11" ht="16.5" customHeight="1">
      <c r="A17" s="32"/>
      <c r="B17" s="32"/>
      <c r="C17" s="32"/>
      <c r="D17" s="33"/>
      <c r="E17" s="33"/>
      <c r="F17" s="33"/>
      <c r="G17" s="33"/>
      <c r="H17" s="33"/>
      <c r="I17" s="33"/>
      <c r="J17" s="5"/>
    </row>
    <row r="18" spans="1:11" ht="38.25">
      <c r="A18" s="1" t="s">
        <v>0</v>
      </c>
      <c r="B18" s="1" t="s">
        <v>8</v>
      </c>
      <c r="C18" s="1" t="s">
        <v>9</v>
      </c>
      <c r="D18" s="1" t="s">
        <v>1</v>
      </c>
      <c r="E18" s="1" t="s">
        <v>31</v>
      </c>
      <c r="F18" s="1" t="s">
        <v>2</v>
      </c>
      <c r="G18" s="1" t="s">
        <v>32</v>
      </c>
      <c r="H18" s="9" t="s">
        <v>34</v>
      </c>
      <c r="I18" s="1" t="s">
        <v>3</v>
      </c>
      <c r="J18" s="1" t="s">
        <v>5</v>
      </c>
      <c r="K18" s="1" t="s">
        <v>4</v>
      </c>
    </row>
    <row r="19" spans="1:11" ht="14.25" customHeight="1">
      <c r="A19" s="36" t="s">
        <v>37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>
      <c r="A20" s="1">
        <v>1</v>
      </c>
      <c r="B20" s="14"/>
      <c r="C20" s="10"/>
      <c r="D20" s="15" t="s">
        <v>38</v>
      </c>
      <c r="E20" s="13"/>
      <c r="F20" s="3">
        <v>0.23</v>
      </c>
      <c r="G20" s="2">
        <f t="shared" ref="G20:G77" si="0">E20+E20*F20</f>
        <v>0</v>
      </c>
      <c r="H20" s="4" t="s">
        <v>35</v>
      </c>
      <c r="I20" s="4">
        <v>50</v>
      </c>
      <c r="J20" s="2">
        <f t="shared" ref="J20:J29" si="1">E20*I20</f>
        <v>0</v>
      </c>
      <c r="K20" s="2">
        <f t="shared" ref="K20:K29" si="2">I20*G20</f>
        <v>0</v>
      </c>
    </row>
    <row r="21" spans="1:11">
      <c r="A21" s="1">
        <v>2</v>
      </c>
      <c r="B21" s="14"/>
      <c r="C21" s="10"/>
      <c r="D21" s="15" t="s">
        <v>39</v>
      </c>
      <c r="E21" s="13"/>
      <c r="F21" s="3">
        <v>0.23</v>
      </c>
      <c r="G21" s="2">
        <f t="shared" si="0"/>
        <v>0</v>
      </c>
      <c r="H21" s="4" t="s">
        <v>35</v>
      </c>
      <c r="I21" s="4">
        <v>100</v>
      </c>
      <c r="J21" s="2">
        <f t="shared" si="1"/>
        <v>0</v>
      </c>
      <c r="K21" s="2">
        <f t="shared" si="2"/>
        <v>0</v>
      </c>
    </row>
    <row r="22" spans="1:11">
      <c r="A22" s="1">
        <v>3</v>
      </c>
      <c r="B22" s="14"/>
      <c r="C22" s="10"/>
      <c r="D22" s="16" t="s">
        <v>40</v>
      </c>
      <c r="E22" s="13"/>
      <c r="F22" s="3">
        <v>0.23</v>
      </c>
      <c r="G22" s="2">
        <f t="shared" si="0"/>
        <v>0</v>
      </c>
      <c r="H22" s="4" t="s">
        <v>35</v>
      </c>
      <c r="I22" s="4">
        <v>100</v>
      </c>
      <c r="J22" s="2">
        <f t="shared" si="1"/>
        <v>0</v>
      </c>
      <c r="K22" s="2">
        <f t="shared" si="2"/>
        <v>0</v>
      </c>
    </row>
    <row r="23" spans="1:11">
      <c r="A23" s="1">
        <v>4</v>
      </c>
      <c r="B23" s="10"/>
      <c r="C23" s="10"/>
      <c r="D23" s="18" t="s">
        <v>162</v>
      </c>
      <c r="E23" s="13"/>
      <c r="F23" s="3">
        <v>0.23</v>
      </c>
      <c r="G23" s="2">
        <f t="shared" si="0"/>
        <v>0</v>
      </c>
      <c r="H23" s="19" t="s">
        <v>35</v>
      </c>
      <c r="I23" s="19">
        <v>10</v>
      </c>
      <c r="J23" s="2">
        <f t="shared" si="1"/>
        <v>0</v>
      </c>
      <c r="K23" s="2">
        <f t="shared" si="2"/>
        <v>0</v>
      </c>
    </row>
    <row r="24" spans="1:11">
      <c r="A24" s="45">
        <v>5</v>
      </c>
      <c r="B24" s="46"/>
      <c r="C24" s="46"/>
      <c r="D24" s="18" t="s">
        <v>161</v>
      </c>
      <c r="E24" s="13"/>
      <c r="F24" s="3">
        <v>0.23</v>
      </c>
      <c r="G24" s="2">
        <f t="shared" ref="G24" si="3">E24+E24*F24</f>
        <v>0</v>
      </c>
      <c r="H24" s="19" t="s">
        <v>35</v>
      </c>
      <c r="I24" s="19">
        <v>10</v>
      </c>
      <c r="J24" s="2">
        <f t="shared" ref="J24" si="4">E24*I24</f>
        <v>0</v>
      </c>
      <c r="K24" s="2">
        <f t="shared" ref="K24" si="5">I24*G24</f>
        <v>0</v>
      </c>
    </row>
    <row r="25" spans="1:11">
      <c r="A25" s="1">
        <v>6</v>
      </c>
      <c r="B25" s="10"/>
      <c r="C25" s="10"/>
      <c r="D25" s="20" t="s">
        <v>41</v>
      </c>
      <c r="E25" s="13"/>
      <c r="F25" s="3">
        <v>0.23</v>
      </c>
      <c r="G25" s="2">
        <f t="shared" si="0"/>
        <v>0</v>
      </c>
      <c r="H25" s="19" t="s">
        <v>35</v>
      </c>
      <c r="I25" s="19">
        <v>20</v>
      </c>
      <c r="J25" s="2">
        <f t="shared" si="1"/>
        <v>0</v>
      </c>
      <c r="K25" s="2">
        <f t="shared" si="2"/>
        <v>0</v>
      </c>
    </row>
    <row r="26" spans="1:11">
      <c r="A26" s="1">
        <v>7</v>
      </c>
      <c r="B26" s="10"/>
      <c r="C26" s="10"/>
      <c r="D26" s="20" t="s">
        <v>42</v>
      </c>
      <c r="E26" s="13"/>
      <c r="F26" s="3">
        <v>0.23</v>
      </c>
      <c r="G26" s="2">
        <f t="shared" si="0"/>
        <v>0</v>
      </c>
      <c r="H26" s="19" t="s">
        <v>35</v>
      </c>
      <c r="I26" s="19">
        <v>4</v>
      </c>
      <c r="J26" s="2">
        <f t="shared" si="1"/>
        <v>0</v>
      </c>
      <c r="K26" s="2">
        <f t="shared" si="2"/>
        <v>0</v>
      </c>
    </row>
    <row r="27" spans="1:11">
      <c r="A27" s="1">
        <v>8</v>
      </c>
      <c r="B27" s="10"/>
      <c r="C27" s="10"/>
      <c r="D27" s="20" t="s">
        <v>43</v>
      </c>
      <c r="E27" s="13"/>
      <c r="F27" s="3">
        <v>0.23</v>
      </c>
      <c r="G27" s="2">
        <f t="shared" si="0"/>
        <v>0</v>
      </c>
      <c r="H27" s="19" t="s">
        <v>35</v>
      </c>
      <c r="I27" s="19">
        <v>20</v>
      </c>
      <c r="J27" s="2">
        <f t="shared" si="1"/>
        <v>0</v>
      </c>
      <c r="K27" s="2">
        <f t="shared" si="2"/>
        <v>0</v>
      </c>
    </row>
    <row r="28" spans="1:11">
      <c r="A28" s="1">
        <v>9</v>
      </c>
      <c r="B28" s="10"/>
      <c r="C28" s="10"/>
      <c r="D28" s="20" t="s">
        <v>44</v>
      </c>
      <c r="E28" s="13"/>
      <c r="F28" s="3">
        <v>0.23</v>
      </c>
      <c r="G28" s="2">
        <f t="shared" si="0"/>
        <v>0</v>
      </c>
      <c r="H28" s="19" t="s">
        <v>35</v>
      </c>
      <c r="I28" s="19">
        <v>20</v>
      </c>
      <c r="J28" s="2">
        <f t="shared" si="1"/>
        <v>0</v>
      </c>
      <c r="K28" s="2">
        <f t="shared" si="2"/>
        <v>0</v>
      </c>
    </row>
    <row r="29" spans="1:11">
      <c r="A29" s="45">
        <v>10</v>
      </c>
      <c r="B29" s="10"/>
      <c r="C29" s="10"/>
      <c r="D29" s="20" t="s">
        <v>45</v>
      </c>
      <c r="E29" s="13"/>
      <c r="F29" s="3">
        <v>0.23</v>
      </c>
      <c r="G29" s="2">
        <f t="shared" si="0"/>
        <v>0</v>
      </c>
      <c r="H29" s="19" t="s">
        <v>35</v>
      </c>
      <c r="I29" s="19">
        <v>5</v>
      </c>
      <c r="J29" s="2">
        <f t="shared" si="1"/>
        <v>0</v>
      </c>
      <c r="K29" s="2">
        <f t="shared" si="2"/>
        <v>0</v>
      </c>
    </row>
    <row r="30" spans="1:11">
      <c r="A30" s="1">
        <v>11</v>
      </c>
      <c r="B30" s="10"/>
      <c r="C30" s="10"/>
      <c r="D30" s="20" t="s">
        <v>46</v>
      </c>
      <c r="E30" s="13"/>
      <c r="F30" s="3">
        <v>0.23</v>
      </c>
      <c r="G30" s="2">
        <f t="shared" si="0"/>
        <v>0</v>
      </c>
      <c r="H30" s="19" t="s">
        <v>35</v>
      </c>
      <c r="I30" s="19">
        <v>2</v>
      </c>
      <c r="J30" s="2">
        <f t="shared" ref="J30:J77" si="6">E30*I30</f>
        <v>0</v>
      </c>
      <c r="K30" s="2">
        <f t="shared" ref="K30:K77" si="7">I30*G30</f>
        <v>0</v>
      </c>
    </row>
    <row r="31" spans="1:11">
      <c r="A31" s="1">
        <v>12</v>
      </c>
      <c r="B31" s="10"/>
      <c r="C31" s="10"/>
      <c r="D31" s="20" t="s">
        <v>47</v>
      </c>
      <c r="E31" s="13"/>
      <c r="F31" s="3">
        <v>0.23</v>
      </c>
      <c r="G31" s="2">
        <f t="shared" si="0"/>
        <v>0</v>
      </c>
      <c r="H31" s="19" t="s">
        <v>35</v>
      </c>
      <c r="I31" s="19">
        <v>4</v>
      </c>
      <c r="J31" s="2">
        <f t="shared" si="6"/>
        <v>0</v>
      </c>
      <c r="K31" s="2">
        <f t="shared" si="7"/>
        <v>0</v>
      </c>
    </row>
    <row r="32" spans="1:11">
      <c r="A32" s="1">
        <v>13</v>
      </c>
      <c r="B32" s="10"/>
      <c r="C32" s="10"/>
      <c r="D32" s="20" t="s">
        <v>48</v>
      </c>
      <c r="E32" s="13"/>
      <c r="F32" s="3">
        <v>0.23</v>
      </c>
      <c r="G32" s="2">
        <f t="shared" si="0"/>
        <v>0</v>
      </c>
      <c r="H32" s="19" t="s">
        <v>35</v>
      </c>
      <c r="I32" s="19">
        <v>3</v>
      </c>
      <c r="J32" s="2">
        <f t="shared" si="6"/>
        <v>0</v>
      </c>
      <c r="K32" s="2">
        <f t="shared" si="7"/>
        <v>0</v>
      </c>
    </row>
    <row r="33" spans="1:11">
      <c r="A33" s="1">
        <v>14</v>
      </c>
      <c r="B33" s="10"/>
      <c r="C33" s="10"/>
      <c r="D33" s="18" t="s">
        <v>49</v>
      </c>
      <c r="E33" s="13"/>
      <c r="F33" s="3">
        <v>0.23</v>
      </c>
      <c r="G33" s="2">
        <f t="shared" si="0"/>
        <v>0</v>
      </c>
      <c r="H33" s="19" t="s">
        <v>35</v>
      </c>
      <c r="I33" s="19">
        <v>4</v>
      </c>
      <c r="J33" s="2">
        <f t="shared" si="6"/>
        <v>0</v>
      </c>
      <c r="K33" s="2">
        <f t="shared" si="7"/>
        <v>0</v>
      </c>
    </row>
    <row r="34" spans="1:11">
      <c r="A34" s="45">
        <v>15</v>
      </c>
      <c r="B34" s="10"/>
      <c r="C34" s="10"/>
      <c r="D34" s="20" t="s">
        <v>50</v>
      </c>
      <c r="E34" s="13"/>
      <c r="F34" s="3">
        <v>0.23</v>
      </c>
      <c r="G34" s="2">
        <f t="shared" si="0"/>
        <v>0</v>
      </c>
      <c r="H34" s="19" t="s">
        <v>92</v>
      </c>
      <c r="I34" s="19">
        <v>4</v>
      </c>
      <c r="J34" s="2">
        <f t="shared" si="6"/>
        <v>0</v>
      </c>
      <c r="K34" s="2">
        <f t="shared" si="7"/>
        <v>0</v>
      </c>
    </row>
    <row r="35" spans="1:11">
      <c r="A35" s="1">
        <v>16</v>
      </c>
      <c r="B35" s="10"/>
      <c r="C35" s="10"/>
      <c r="D35" s="18" t="s">
        <v>51</v>
      </c>
      <c r="E35" s="13"/>
      <c r="F35" s="3">
        <v>0.23</v>
      </c>
      <c r="G35" s="2">
        <f t="shared" si="0"/>
        <v>0</v>
      </c>
      <c r="H35" s="19" t="s">
        <v>35</v>
      </c>
      <c r="I35" s="19">
        <v>20</v>
      </c>
      <c r="J35" s="2">
        <f t="shared" si="6"/>
        <v>0</v>
      </c>
      <c r="K35" s="2">
        <f t="shared" si="7"/>
        <v>0</v>
      </c>
    </row>
    <row r="36" spans="1:11">
      <c r="A36" s="1">
        <v>17</v>
      </c>
      <c r="B36" s="10"/>
      <c r="C36" s="10"/>
      <c r="D36" s="18" t="s">
        <v>52</v>
      </c>
      <c r="E36" s="13"/>
      <c r="F36" s="3">
        <v>0.23</v>
      </c>
      <c r="G36" s="2">
        <f t="shared" si="0"/>
        <v>0</v>
      </c>
      <c r="H36" s="19" t="s">
        <v>35</v>
      </c>
      <c r="I36" s="19">
        <v>4</v>
      </c>
      <c r="J36" s="2">
        <f t="shared" si="6"/>
        <v>0</v>
      </c>
      <c r="K36" s="2">
        <f t="shared" si="7"/>
        <v>0</v>
      </c>
    </row>
    <row r="37" spans="1:11">
      <c r="A37" s="1">
        <v>18</v>
      </c>
      <c r="B37" s="10"/>
      <c r="C37" s="10"/>
      <c r="D37" s="18" t="s">
        <v>53</v>
      </c>
      <c r="E37" s="13"/>
      <c r="F37" s="3">
        <v>0.23</v>
      </c>
      <c r="G37" s="2">
        <f t="shared" si="0"/>
        <v>0</v>
      </c>
      <c r="H37" s="19" t="s">
        <v>35</v>
      </c>
      <c r="I37" s="19">
        <v>5</v>
      </c>
      <c r="J37" s="2">
        <f t="shared" si="6"/>
        <v>0</v>
      </c>
      <c r="K37" s="2">
        <f t="shared" si="7"/>
        <v>0</v>
      </c>
    </row>
    <row r="38" spans="1:11">
      <c r="A38" s="1">
        <v>19</v>
      </c>
      <c r="B38" s="10"/>
      <c r="C38" s="10"/>
      <c r="D38" s="18" t="s">
        <v>54</v>
      </c>
      <c r="E38" s="13"/>
      <c r="F38" s="3">
        <v>0.23</v>
      </c>
      <c r="G38" s="2">
        <f t="shared" si="0"/>
        <v>0</v>
      </c>
      <c r="H38" s="19" t="s">
        <v>35</v>
      </c>
      <c r="I38" s="19">
        <v>5</v>
      </c>
      <c r="J38" s="2">
        <f t="shared" si="6"/>
        <v>0</v>
      </c>
      <c r="K38" s="2">
        <f t="shared" si="7"/>
        <v>0</v>
      </c>
    </row>
    <row r="39" spans="1:11">
      <c r="A39" s="45">
        <v>20</v>
      </c>
      <c r="B39" s="10"/>
      <c r="C39" s="10"/>
      <c r="D39" s="20" t="s">
        <v>163</v>
      </c>
      <c r="E39" s="13"/>
      <c r="F39" s="3">
        <v>0.23</v>
      </c>
      <c r="G39" s="2">
        <f t="shared" si="0"/>
        <v>0</v>
      </c>
      <c r="H39" s="19" t="s">
        <v>35</v>
      </c>
      <c r="I39" s="19">
        <v>2</v>
      </c>
      <c r="J39" s="2">
        <f t="shared" si="6"/>
        <v>0</v>
      </c>
      <c r="K39" s="2">
        <f t="shared" si="7"/>
        <v>0</v>
      </c>
    </row>
    <row r="40" spans="1:11">
      <c r="A40" s="1">
        <v>21</v>
      </c>
      <c r="B40" s="10"/>
      <c r="C40" s="10"/>
      <c r="D40" s="20" t="s">
        <v>164</v>
      </c>
      <c r="E40" s="13"/>
      <c r="F40" s="3">
        <v>0.23</v>
      </c>
      <c r="G40" s="2">
        <f t="shared" ref="G40" si="8">E40+E40*F40</f>
        <v>0</v>
      </c>
      <c r="H40" s="19" t="s">
        <v>35</v>
      </c>
      <c r="I40" s="19">
        <v>2</v>
      </c>
      <c r="J40" s="2">
        <f t="shared" ref="J40" si="9">E40*I40</f>
        <v>0</v>
      </c>
      <c r="K40" s="2">
        <f t="shared" ref="K40" si="10">I40*G40</f>
        <v>0</v>
      </c>
    </row>
    <row r="41" spans="1:11">
      <c r="A41" s="1">
        <v>22</v>
      </c>
      <c r="B41" s="10"/>
      <c r="C41" s="10"/>
      <c r="D41" s="20" t="s">
        <v>55</v>
      </c>
      <c r="E41" s="13"/>
      <c r="F41" s="3">
        <v>0.23</v>
      </c>
      <c r="G41" s="2">
        <f t="shared" si="0"/>
        <v>0</v>
      </c>
      <c r="H41" s="19" t="s">
        <v>35</v>
      </c>
      <c r="I41" s="19">
        <v>4</v>
      </c>
      <c r="J41" s="2">
        <f t="shared" si="6"/>
        <v>0</v>
      </c>
      <c r="K41" s="2">
        <f t="shared" si="7"/>
        <v>0</v>
      </c>
    </row>
    <row r="42" spans="1:11">
      <c r="A42" s="1">
        <v>23</v>
      </c>
      <c r="B42" s="10"/>
      <c r="C42" s="10"/>
      <c r="D42" s="20" t="s">
        <v>56</v>
      </c>
      <c r="E42" s="13"/>
      <c r="F42" s="3">
        <v>0.23</v>
      </c>
      <c r="G42" s="2">
        <f t="shared" si="0"/>
        <v>0</v>
      </c>
      <c r="H42" s="19" t="s">
        <v>92</v>
      </c>
      <c r="I42" s="19">
        <v>20</v>
      </c>
      <c r="J42" s="2">
        <f t="shared" si="6"/>
        <v>0</v>
      </c>
      <c r="K42" s="2">
        <f t="shared" si="7"/>
        <v>0</v>
      </c>
    </row>
    <row r="43" spans="1:11">
      <c r="A43" s="1">
        <v>24</v>
      </c>
      <c r="B43" s="10"/>
      <c r="C43" s="10"/>
      <c r="D43" s="20" t="s">
        <v>57</v>
      </c>
      <c r="E43" s="13"/>
      <c r="F43" s="3">
        <v>0.23</v>
      </c>
      <c r="G43" s="2">
        <f t="shared" si="0"/>
        <v>0</v>
      </c>
      <c r="H43" s="19" t="s">
        <v>92</v>
      </c>
      <c r="I43" s="19">
        <v>20</v>
      </c>
      <c r="J43" s="2">
        <f t="shared" si="6"/>
        <v>0</v>
      </c>
      <c r="K43" s="2">
        <f t="shared" si="7"/>
        <v>0</v>
      </c>
    </row>
    <row r="44" spans="1:11">
      <c r="A44" s="1">
        <v>25</v>
      </c>
      <c r="B44" s="10"/>
      <c r="C44" s="10"/>
      <c r="D44" s="20" t="s">
        <v>58</v>
      </c>
      <c r="E44" s="13"/>
      <c r="F44" s="3">
        <v>0.23</v>
      </c>
      <c r="G44" s="2">
        <f t="shared" si="0"/>
        <v>0</v>
      </c>
      <c r="H44" s="19" t="s">
        <v>92</v>
      </c>
      <c r="I44" s="19">
        <v>6</v>
      </c>
      <c r="J44" s="2">
        <f t="shared" si="6"/>
        <v>0</v>
      </c>
      <c r="K44" s="2">
        <f t="shared" si="7"/>
        <v>0</v>
      </c>
    </row>
    <row r="45" spans="1:11">
      <c r="A45" s="45">
        <v>26</v>
      </c>
      <c r="B45" s="10"/>
      <c r="C45" s="10"/>
      <c r="D45" s="18" t="s">
        <v>59</v>
      </c>
      <c r="E45" s="13"/>
      <c r="F45" s="3">
        <v>0.23</v>
      </c>
      <c r="G45" s="2">
        <f t="shared" si="0"/>
        <v>0</v>
      </c>
      <c r="H45" s="19" t="s">
        <v>35</v>
      </c>
      <c r="I45" s="19">
        <v>2</v>
      </c>
      <c r="J45" s="2">
        <f t="shared" si="6"/>
        <v>0</v>
      </c>
      <c r="K45" s="2">
        <f t="shared" si="7"/>
        <v>0</v>
      </c>
    </row>
    <row r="46" spans="1:11">
      <c r="A46" s="1">
        <v>27</v>
      </c>
      <c r="B46" s="10"/>
      <c r="C46" s="10"/>
      <c r="D46" s="18" t="s">
        <v>60</v>
      </c>
      <c r="E46" s="13"/>
      <c r="F46" s="3">
        <v>0.23</v>
      </c>
      <c r="G46" s="2">
        <f t="shared" si="0"/>
        <v>0</v>
      </c>
      <c r="H46" s="19" t="s">
        <v>35</v>
      </c>
      <c r="I46" s="19">
        <v>4</v>
      </c>
      <c r="J46" s="2">
        <f t="shared" si="6"/>
        <v>0</v>
      </c>
      <c r="K46" s="2">
        <f t="shared" si="7"/>
        <v>0</v>
      </c>
    </row>
    <row r="47" spans="1:11">
      <c r="A47" s="1">
        <v>28</v>
      </c>
      <c r="B47" s="10"/>
      <c r="C47" s="10"/>
      <c r="D47" s="20" t="s">
        <v>61</v>
      </c>
      <c r="E47" s="13"/>
      <c r="F47" s="3">
        <v>0.23</v>
      </c>
      <c r="G47" s="2">
        <f t="shared" si="0"/>
        <v>0</v>
      </c>
      <c r="H47" s="19" t="s">
        <v>35</v>
      </c>
      <c r="I47" s="19">
        <v>20</v>
      </c>
      <c r="J47" s="2">
        <f t="shared" si="6"/>
        <v>0</v>
      </c>
      <c r="K47" s="2">
        <f t="shared" si="7"/>
        <v>0</v>
      </c>
    </row>
    <row r="48" spans="1:11">
      <c r="A48" s="1">
        <v>29</v>
      </c>
      <c r="B48" s="10"/>
      <c r="C48" s="10"/>
      <c r="D48" s="20" t="s">
        <v>62</v>
      </c>
      <c r="E48" s="13"/>
      <c r="F48" s="3">
        <v>0.23</v>
      </c>
      <c r="G48" s="2">
        <f t="shared" si="0"/>
        <v>0</v>
      </c>
      <c r="H48" s="19" t="s">
        <v>35</v>
      </c>
      <c r="I48" s="19">
        <v>3</v>
      </c>
      <c r="J48" s="2">
        <f t="shared" si="6"/>
        <v>0</v>
      </c>
      <c r="K48" s="2">
        <f t="shared" si="7"/>
        <v>0</v>
      </c>
    </row>
    <row r="49" spans="1:11">
      <c r="A49" s="1">
        <v>30</v>
      </c>
      <c r="B49" s="10"/>
      <c r="C49" s="10"/>
      <c r="D49" s="18" t="s">
        <v>63</v>
      </c>
      <c r="E49" s="13"/>
      <c r="F49" s="3">
        <v>0.23</v>
      </c>
      <c r="G49" s="2">
        <f t="shared" si="0"/>
        <v>0</v>
      </c>
      <c r="H49" s="19" t="s">
        <v>93</v>
      </c>
      <c r="I49" s="19">
        <v>50</v>
      </c>
      <c r="J49" s="2">
        <f t="shared" si="6"/>
        <v>0</v>
      </c>
      <c r="K49" s="2">
        <f t="shared" si="7"/>
        <v>0</v>
      </c>
    </row>
    <row r="50" spans="1:11">
      <c r="A50" s="45">
        <v>31</v>
      </c>
      <c r="B50" s="10"/>
      <c r="C50" s="10"/>
      <c r="D50" s="20" t="s">
        <v>64</v>
      </c>
      <c r="E50" s="13"/>
      <c r="F50" s="3">
        <v>0.23</v>
      </c>
      <c r="G50" s="2">
        <f t="shared" si="0"/>
        <v>0</v>
      </c>
      <c r="H50" s="19" t="s">
        <v>35</v>
      </c>
      <c r="I50" s="19">
        <v>6</v>
      </c>
      <c r="J50" s="2">
        <f t="shared" si="6"/>
        <v>0</v>
      </c>
      <c r="K50" s="2">
        <f t="shared" si="7"/>
        <v>0</v>
      </c>
    </row>
    <row r="51" spans="1:11">
      <c r="A51" s="1">
        <v>32</v>
      </c>
      <c r="B51" s="10"/>
      <c r="C51" s="10"/>
      <c r="D51" s="18" t="s">
        <v>65</v>
      </c>
      <c r="E51" s="13"/>
      <c r="F51" s="3">
        <v>0.23</v>
      </c>
      <c r="G51" s="2">
        <f t="shared" si="0"/>
        <v>0</v>
      </c>
      <c r="H51" s="19" t="s">
        <v>35</v>
      </c>
      <c r="I51" s="19">
        <v>1</v>
      </c>
      <c r="J51" s="2">
        <f t="shared" si="6"/>
        <v>0</v>
      </c>
      <c r="K51" s="2">
        <f t="shared" si="7"/>
        <v>0</v>
      </c>
    </row>
    <row r="52" spans="1:11">
      <c r="A52" s="1">
        <v>33</v>
      </c>
      <c r="B52" s="10"/>
      <c r="C52" s="10"/>
      <c r="D52" s="18" t="s">
        <v>66</v>
      </c>
      <c r="E52" s="13"/>
      <c r="F52" s="3">
        <v>0.23</v>
      </c>
      <c r="G52" s="2">
        <f t="shared" si="0"/>
        <v>0</v>
      </c>
      <c r="H52" s="19" t="s">
        <v>94</v>
      </c>
      <c r="I52" s="19">
        <v>5</v>
      </c>
      <c r="J52" s="2">
        <f t="shared" si="6"/>
        <v>0</v>
      </c>
      <c r="K52" s="2">
        <f t="shared" si="7"/>
        <v>0</v>
      </c>
    </row>
    <row r="53" spans="1:11">
      <c r="A53" s="1">
        <v>34</v>
      </c>
      <c r="B53" s="10"/>
      <c r="C53" s="10"/>
      <c r="D53" s="20" t="s">
        <v>67</v>
      </c>
      <c r="E53" s="13"/>
      <c r="F53" s="3">
        <v>0.23</v>
      </c>
      <c r="G53" s="2">
        <f t="shared" si="0"/>
        <v>0</v>
      </c>
      <c r="H53" s="19" t="s">
        <v>35</v>
      </c>
      <c r="I53" s="19">
        <v>10</v>
      </c>
      <c r="J53" s="2">
        <f t="shared" si="6"/>
        <v>0</v>
      </c>
      <c r="K53" s="2">
        <f t="shared" si="7"/>
        <v>0</v>
      </c>
    </row>
    <row r="54" spans="1:11">
      <c r="A54" s="1">
        <v>35</v>
      </c>
      <c r="B54" s="10"/>
      <c r="C54" s="10"/>
      <c r="D54" s="20" t="s">
        <v>68</v>
      </c>
      <c r="E54" s="13"/>
      <c r="F54" s="3">
        <v>0.23</v>
      </c>
      <c r="G54" s="2">
        <f t="shared" si="0"/>
        <v>0</v>
      </c>
      <c r="H54" s="19" t="s">
        <v>35</v>
      </c>
      <c r="I54" s="19">
        <v>30</v>
      </c>
      <c r="J54" s="2">
        <f t="shared" si="6"/>
        <v>0</v>
      </c>
      <c r="K54" s="2">
        <f t="shared" si="7"/>
        <v>0</v>
      </c>
    </row>
    <row r="55" spans="1:11">
      <c r="A55" s="45">
        <v>36</v>
      </c>
      <c r="B55" s="10"/>
      <c r="C55" s="10"/>
      <c r="D55" s="20" t="s">
        <v>69</v>
      </c>
      <c r="E55" s="13"/>
      <c r="F55" s="3">
        <v>0.23</v>
      </c>
      <c r="G55" s="2">
        <f t="shared" si="0"/>
        <v>0</v>
      </c>
      <c r="H55" s="19" t="s">
        <v>35</v>
      </c>
      <c r="I55" s="19">
        <v>20</v>
      </c>
      <c r="J55" s="2">
        <f t="shared" si="6"/>
        <v>0</v>
      </c>
      <c r="K55" s="2">
        <f t="shared" si="7"/>
        <v>0</v>
      </c>
    </row>
    <row r="56" spans="1:11">
      <c r="A56" s="1">
        <v>37</v>
      </c>
      <c r="B56" s="10"/>
      <c r="C56" s="10"/>
      <c r="D56" s="20" t="s">
        <v>70</v>
      </c>
      <c r="E56" s="13"/>
      <c r="F56" s="3">
        <v>0.23</v>
      </c>
      <c r="G56" s="2">
        <f t="shared" si="0"/>
        <v>0</v>
      </c>
      <c r="H56" s="19" t="s">
        <v>35</v>
      </c>
      <c r="I56" s="19">
        <v>25</v>
      </c>
      <c r="J56" s="2">
        <f t="shared" si="6"/>
        <v>0</v>
      </c>
      <c r="K56" s="2">
        <f t="shared" si="7"/>
        <v>0</v>
      </c>
    </row>
    <row r="57" spans="1:11">
      <c r="A57" s="1">
        <v>38</v>
      </c>
      <c r="B57" s="10"/>
      <c r="C57" s="10"/>
      <c r="D57" s="20" t="s">
        <v>71</v>
      </c>
      <c r="E57" s="13"/>
      <c r="F57" s="3">
        <v>0.23</v>
      </c>
      <c r="G57" s="2">
        <f t="shared" si="0"/>
        <v>0</v>
      </c>
      <c r="H57" s="19" t="s">
        <v>35</v>
      </c>
      <c r="I57" s="19">
        <v>20</v>
      </c>
      <c r="J57" s="2">
        <f t="shared" si="6"/>
        <v>0</v>
      </c>
      <c r="K57" s="2">
        <f t="shared" si="7"/>
        <v>0</v>
      </c>
    </row>
    <row r="58" spans="1:11">
      <c r="A58" s="1">
        <v>39</v>
      </c>
      <c r="B58" s="10"/>
      <c r="C58" s="10"/>
      <c r="D58" s="20" t="s">
        <v>72</v>
      </c>
      <c r="E58" s="13"/>
      <c r="F58" s="3">
        <v>0.23</v>
      </c>
      <c r="G58" s="2">
        <f t="shared" si="0"/>
        <v>0</v>
      </c>
      <c r="H58" s="19" t="s">
        <v>35</v>
      </c>
      <c r="I58" s="19">
        <v>10</v>
      </c>
      <c r="J58" s="2">
        <f t="shared" si="6"/>
        <v>0</v>
      </c>
      <c r="K58" s="2">
        <f t="shared" si="7"/>
        <v>0</v>
      </c>
    </row>
    <row r="59" spans="1:11">
      <c r="A59" s="1">
        <v>40</v>
      </c>
      <c r="B59" s="10"/>
      <c r="C59" s="10"/>
      <c r="D59" s="16" t="s">
        <v>73</v>
      </c>
      <c r="E59" s="13"/>
      <c r="F59" s="3">
        <v>0.23</v>
      </c>
      <c r="G59" s="2">
        <f t="shared" si="0"/>
        <v>0</v>
      </c>
      <c r="H59" s="19" t="s">
        <v>35</v>
      </c>
      <c r="I59" s="4">
        <v>10</v>
      </c>
      <c r="J59" s="2">
        <f t="shared" si="6"/>
        <v>0</v>
      </c>
      <c r="K59" s="2">
        <f t="shared" si="7"/>
        <v>0</v>
      </c>
    </row>
    <row r="60" spans="1:11">
      <c r="A60" s="45">
        <v>41</v>
      </c>
      <c r="B60" s="10"/>
      <c r="C60" s="10"/>
      <c r="D60" s="16" t="s">
        <v>74</v>
      </c>
      <c r="E60" s="13"/>
      <c r="F60" s="3">
        <v>0.23</v>
      </c>
      <c r="G60" s="2">
        <f t="shared" si="0"/>
        <v>0</v>
      </c>
      <c r="H60" s="4" t="s">
        <v>35</v>
      </c>
      <c r="I60" s="4">
        <v>2</v>
      </c>
      <c r="J60" s="2">
        <f t="shared" si="6"/>
        <v>0</v>
      </c>
      <c r="K60" s="2">
        <f t="shared" si="7"/>
        <v>0</v>
      </c>
    </row>
    <row r="61" spans="1:11">
      <c r="A61" s="1">
        <v>42</v>
      </c>
      <c r="B61" s="10"/>
      <c r="C61" s="10"/>
      <c r="D61" s="16" t="s">
        <v>75</v>
      </c>
      <c r="E61" s="13"/>
      <c r="F61" s="3">
        <v>0.23</v>
      </c>
      <c r="G61" s="2">
        <f t="shared" si="0"/>
        <v>0</v>
      </c>
      <c r="H61" s="4" t="s">
        <v>35</v>
      </c>
      <c r="I61" s="4">
        <v>2</v>
      </c>
      <c r="J61" s="2">
        <f t="shared" si="6"/>
        <v>0</v>
      </c>
      <c r="K61" s="2">
        <f t="shared" si="7"/>
        <v>0</v>
      </c>
    </row>
    <row r="62" spans="1:11">
      <c r="A62" s="1">
        <v>43</v>
      </c>
      <c r="B62" s="10"/>
      <c r="C62" s="10"/>
      <c r="D62" s="16" t="s">
        <v>76</v>
      </c>
      <c r="E62" s="13"/>
      <c r="F62" s="3">
        <v>0.23</v>
      </c>
      <c r="G62" s="2">
        <f t="shared" si="0"/>
        <v>0</v>
      </c>
      <c r="H62" s="4" t="s">
        <v>35</v>
      </c>
      <c r="I62" s="4">
        <v>3</v>
      </c>
      <c r="J62" s="2">
        <f t="shared" si="6"/>
        <v>0</v>
      </c>
      <c r="K62" s="2">
        <f t="shared" si="7"/>
        <v>0</v>
      </c>
    </row>
    <row r="63" spans="1:11">
      <c r="A63" s="1">
        <v>44</v>
      </c>
      <c r="B63" s="10"/>
      <c r="C63" s="10"/>
      <c r="D63" s="16" t="s">
        <v>77</v>
      </c>
      <c r="E63" s="13"/>
      <c r="F63" s="3">
        <v>0.23</v>
      </c>
      <c r="G63" s="2">
        <f t="shared" si="0"/>
        <v>0</v>
      </c>
      <c r="H63" s="4" t="s">
        <v>35</v>
      </c>
      <c r="I63" s="4">
        <v>2</v>
      </c>
      <c r="J63" s="2">
        <f t="shared" si="6"/>
        <v>0</v>
      </c>
      <c r="K63" s="2">
        <f t="shared" si="7"/>
        <v>0</v>
      </c>
    </row>
    <row r="64" spans="1:11">
      <c r="A64" s="1">
        <v>45</v>
      </c>
      <c r="B64" s="10"/>
      <c r="C64" s="10"/>
      <c r="D64" s="16" t="s">
        <v>78</v>
      </c>
      <c r="E64" s="13"/>
      <c r="F64" s="3">
        <v>0.23</v>
      </c>
      <c r="G64" s="2">
        <f t="shared" si="0"/>
        <v>0</v>
      </c>
      <c r="H64" s="4" t="s">
        <v>35</v>
      </c>
      <c r="I64" s="4">
        <v>15</v>
      </c>
      <c r="J64" s="2">
        <f t="shared" si="6"/>
        <v>0</v>
      </c>
      <c r="K64" s="2">
        <f t="shared" si="7"/>
        <v>0</v>
      </c>
    </row>
    <row r="65" spans="1:11">
      <c r="A65" s="1">
        <v>46</v>
      </c>
      <c r="B65" s="10"/>
      <c r="C65" s="10"/>
      <c r="D65" s="16" t="s">
        <v>79</v>
      </c>
      <c r="E65" s="13"/>
      <c r="F65" s="3">
        <v>0.23</v>
      </c>
      <c r="G65" s="2">
        <f t="shared" si="0"/>
        <v>0</v>
      </c>
      <c r="H65" s="4" t="s">
        <v>35</v>
      </c>
      <c r="I65" s="4">
        <v>10</v>
      </c>
      <c r="J65" s="2">
        <f t="shared" si="6"/>
        <v>0</v>
      </c>
      <c r="K65" s="2">
        <f t="shared" si="7"/>
        <v>0</v>
      </c>
    </row>
    <row r="66" spans="1:11">
      <c r="A66" s="45">
        <v>47</v>
      </c>
      <c r="B66" s="10"/>
      <c r="C66" s="10"/>
      <c r="D66" s="16" t="s">
        <v>80</v>
      </c>
      <c r="E66" s="13"/>
      <c r="F66" s="3">
        <v>0.23</v>
      </c>
      <c r="G66" s="2">
        <f t="shared" si="0"/>
        <v>0</v>
      </c>
      <c r="H66" s="4" t="s">
        <v>35</v>
      </c>
      <c r="I66" s="4">
        <v>10</v>
      </c>
      <c r="J66" s="2">
        <f t="shared" si="6"/>
        <v>0</v>
      </c>
      <c r="K66" s="2">
        <f t="shared" si="7"/>
        <v>0</v>
      </c>
    </row>
    <row r="67" spans="1:11">
      <c r="A67" s="1">
        <v>48</v>
      </c>
      <c r="B67" s="10"/>
      <c r="C67" s="10"/>
      <c r="D67" s="16" t="s">
        <v>81</v>
      </c>
      <c r="E67" s="13"/>
      <c r="F67" s="3">
        <v>0.23</v>
      </c>
      <c r="G67" s="2">
        <f t="shared" si="0"/>
        <v>0</v>
      </c>
      <c r="H67" s="4" t="s">
        <v>35</v>
      </c>
      <c r="I67" s="4">
        <v>20</v>
      </c>
      <c r="J67" s="2">
        <f t="shared" si="6"/>
        <v>0</v>
      </c>
      <c r="K67" s="2">
        <f t="shared" si="7"/>
        <v>0</v>
      </c>
    </row>
    <row r="68" spans="1:11">
      <c r="A68" s="1">
        <v>49</v>
      </c>
      <c r="B68" s="10"/>
      <c r="C68" s="10"/>
      <c r="D68" s="15" t="s">
        <v>82</v>
      </c>
      <c r="E68" s="13"/>
      <c r="F68" s="3">
        <v>0.23</v>
      </c>
      <c r="G68" s="2">
        <f t="shared" si="0"/>
        <v>0</v>
      </c>
      <c r="H68" s="4" t="s">
        <v>35</v>
      </c>
      <c r="I68" s="4">
        <v>3</v>
      </c>
      <c r="J68" s="2">
        <f t="shared" si="6"/>
        <v>0</v>
      </c>
      <c r="K68" s="2">
        <f t="shared" si="7"/>
        <v>0</v>
      </c>
    </row>
    <row r="69" spans="1:11">
      <c r="A69" s="1">
        <v>50</v>
      </c>
      <c r="B69" s="10"/>
      <c r="C69" s="10"/>
      <c r="D69" s="15" t="s">
        <v>83</v>
      </c>
      <c r="E69" s="13"/>
      <c r="F69" s="3">
        <v>0.23</v>
      </c>
      <c r="G69" s="2">
        <f t="shared" si="0"/>
        <v>0</v>
      </c>
      <c r="H69" s="4" t="s">
        <v>35</v>
      </c>
      <c r="I69" s="4">
        <v>4</v>
      </c>
      <c r="J69" s="2">
        <f t="shared" si="6"/>
        <v>0</v>
      </c>
      <c r="K69" s="2">
        <f t="shared" si="7"/>
        <v>0</v>
      </c>
    </row>
    <row r="70" spans="1:11">
      <c r="A70" s="45">
        <v>51</v>
      </c>
      <c r="B70" s="10"/>
      <c r="C70" s="10"/>
      <c r="D70" s="15" t="s">
        <v>84</v>
      </c>
      <c r="E70" s="13"/>
      <c r="F70" s="3">
        <v>0.23</v>
      </c>
      <c r="G70" s="2">
        <f t="shared" si="0"/>
        <v>0</v>
      </c>
      <c r="H70" s="4" t="s">
        <v>35</v>
      </c>
      <c r="I70" s="4">
        <v>4</v>
      </c>
      <c r="J70" s="2">
        <f t="shared" si="6"/>
        <v>0</v>
      </c>
      <c r="K70" s="2">
        <f t="shared" si="7"/>
        <v>0</v>
      </c>
    </row>
    <row r="71" spans="1:11">
      <c r="A71" s="1">
        <v>52</v>
      </c>
      <c r="B71" s="10"/>
      <c r="C71" s="10"/>
      <c r="D71" s="15" t="s">
        <v>85</v>
      </c>
      <c r="E71" s="13"/>
      <c r="F71" s="3">
        <v>0.23</v>
      </c>
      <c r="G71" s="2">
        <f t="shared" si="0"/>
        <v>0</v>
      </c>
      <c r="H71" s="4" t="s">
        <v>35</v>
      </c>
      <c r="I71" s="4">
        <v>4</v>
      </c>
      <c r="J71" s="2">
        <f t="shared" si="6"/>
        <v>0</v>
      </c>
      <c r="K71" s="2">
        <f t="shared" si="7"/>
        <v>0</v>
      </c>
    </row>
    <row r="72" spans="1:11">
      <c r="A72" s="1">
        <v>53</v>
      </c>
      <c r="B72" s="10"/>
      <c r="C72" s="10"/>
      <c r="D72" s="15" t="s">
        <v>86</v>
      </c>
      <c r="E72" s="13"/>
      <c r="F72" s="3">
        <v>0.23</v>
      </c>
      <c r="G72" s="2">
        <f t="shared" si="0"/>
        <v>0</v>
      </c>
      <c r="H72" s="4" t="s">
        <v>35</v>
      </c>
      <c r="I72" s="4">
        <v>30</v>
      </c>
      <c r="J72" s="2">
        <f t="shared" si="6"/>
        <v>0</v>
      </c>
      <c r="K72" s="2">
        <f t="shared" si="7"/>
        <v>0</v>
      </c>
    </row>
    <row r="73" spans="1:11">
      <c r="A73" s="1">
        <v>54</v>
      </c>
      <c r="B73" s="10"/>
      <c r="C73" s="10"/>
      <c r="D73" s="16" t="s">
        <v>87</v>
      </c>
      <c r="E73" s="13"/>
      <c r="F73" s="3">
        <v>0.23</v>
      </c>
      <c r="G73" s="2">
        <f t="shared" si="0"/>
        <v>0</v>
      </c>
      <c r="H73" s="4" t="s">
        <v>35</v>
      </c>
      <c r="I73" s="4">
        <v>30</v>
      </c>
      <c r="J73" s="2">
        <f t="shared" si="6"/>
        <v>0</v>
      </c>
      <c r="K73" s="2">
        <f t="shared" si="7"/>
        <v>0</v>
      </c>
    </row>
    <row r="74" spans="1:11">
      <c r="A74" s="1">
        <v>55</v>
      </c>
      <c r="B74" s="10"/>
      <c r="C74" s="10"/>
      <c r="D74" s="16" t="s">
        <v>88</v>
      </c>
      <c r="E74" s="13"/>
      <c r="F74" s="3">
        <v>0.23</v>
      </c>
      <c r="G74" s="2">
        <f t="shared" si="0"/>
        <v>0</v>
      </c>
      <c r="H74" s="4" t="s">
        <v>35</v>
      </c>
      <c r="I74" s="4">
        <v>30</v>
      </c>
      <c r="J74" s="2">
        <f t="shared" si="6"/>
        <v>0</v>
      </c>
      <c r="K74" s="2">
        <f t="shared" si="7"/>
        <v>0</v>
      </c>
    </row>
    <row r="75" spans="1:11">
      <c r="A75" s="45">
        <v>56</v>
      </c>
      <c r="B75" s="10"/>
      <c r="C75" s="10"/>
      <c r="D75" s="15" t="s">
        <v>89</v>
      </c>
      <c r="E75" s="13"/>
      <c r="F75" s="3">
        <v>0.23</v>
      </c>
      <c r="G75" s="2">
        <f t="shared" si="0"/>
        <v>0</v>
      </c>
      <c r="H75" s="4" t="s">
        <v>35</v>
      </c>
      <c r="I75" s="4">
        <v>30</v>
      </c>
      <c r="J75" s="2">
        <f t="shared" si="6"/>
        <v>0</v>
      </c>
      <c r="K75" s="2">
        <f t="shared" si="7"/>
        <v>0</v>
      </c>
    </row>
    <row r="76" spans="1:11">
      <c r="A76" s="1">
        <v>57</v>
      </c>
      <c r="B76" s="10"/>
      <c r="C76" s="10"/>
      <c r="D76" s="16" t="s">
        <v>90</v>
      </c>
      <c r="E76" s="13"/>
      <c r="F76" s="3">
        <v>0.23</v>
      </c>
      <c r="G76" s="2">
        <f t="shared" si="0"/>
        <v>0</v>
      </c>
      <c r="H76" s="4" t="s">
        <v>35</v>
      </c>
      <c r="I76" s="4">
        <v>30</v>
      </c>
      <c r="J76" s="2">
        <f t="shared" si="6"/>
        <v>0</v>
      </c>
      <c r="K76" s="2">
        <f t="shared" si="7"/>
        <v>0</v>
      </c>
    </row>
    <row r="77" spans="1:11">
      <c r="A77" s="1">
        <v>58</v>
      </c>
      <c r="B77" s="10"/>
      <c r="C77" s="10"/>
      <c r="D77" s="15" t="s">
        <v>91</v>
      </c>
      <c r="E77" s="13"/>
      <c r="F77" s="3">
        <v>0.23</v>
      </c>
      <c r="G77" s="2">
        <f t="shared" si="0"/>
        <v>0</v>
      </c>
      <c r="H77" s="4" t="s">
        <v>35</v>
      </c>
      <c r="I77" s="4">
        <v>30</v>
      </c>
      <c r="J77" s="2">
        <f t="shared" si="6"/>
        <v>0</v>
      </c>
      <c r="K77" s="2">
        <f t="shared" si="7"/>
        <v>0</v>
      </c>
    </row>
    <row r="78" spans="1:11" ht="14.25" customHeight="1">
      <c r="A78" s="1">
        <v>59</v>
      </c>
      <c r="B78" s="17"/>
      <c r="C78" s="17"/>
      <c r="D78" s="15" t="s">
        <v>95</v>
      </c>
      <c r="E78" s="17"/>
      <c r="F78" s="3">
        <v>0.23</v>
      </c>
      <c r="G78" s="2">
        <f t="shared" ref="G78:G139" si="11">E78+E78*F78</f>
        <v>0</v>
      </c>
      <c r="H78" s="4" t="s">
        <v>35</v>
      </c>
      <c r="I78" s="4">
        <v>10</v>
      </c>
      <c r="J78" s="2">
        <f t="shared" ref="J78:J139" si="12">E78*I78</f>
        <v>0</v>
      </c>
      <c r="K78" s="2">
        <f t="shared" ref="K78:K139" si="13">I78*G78</f>
        <v>0</v>
      </c>
    </row>
    <row r="79" spans="1:11" ht="14.25" customHeight="1">
      <c r="A79" s="1">
        <v>60</v>
      </c>
      <c r="B79" s="17"/>
      <c r="C79" s="17"/>
      <c r="D79" s="15" t="s">
        <v>96</v>
      </c>
      <c r="E79" s="17"/>
      <c r="F79" s="3">
        <v>0.23</v>
      </c>
      <c r="G79" s="2">
        <f t="shared" si="11"/>
        <v>0</v>
      </c>
      <c r="H79" s="4" t="s">
        <v>35</v>
      </c>
      <c r="I79" s="4">
        <v>10</v>
      </c>
      <c r="J79" s="2">
        <f t="shared" si="12"/>
        <v>0</v>
      </c>
      <c r="K79" s="2">
        <f t="shared" si="13"/>
        <v>0</v>
      </c>
    </row>
    <row r="80" spans="1:11" ht="14.25" customHeight="1">
      <c r="A80" s="45">
        <v>61</v>
      </c>
      <c r="B80" s="17"/>
      <c r="C80" s="17"/>
      <c r="D80" s="18" t="s">
        <v>97</v>
      </c>
      <c r="E80" s="17"/>
      <c r="F80" s="3">
        <v>0.23</v>
      </c>
      <c r="G80" s="2">
        <f t="shared" si="11"/>
        <v>0</v>
      </c>
      <c r="H80" s="19" t="s">
        <v>35</v>
      </c>
      <c r="I80" s="19">
        <v>10</v>
      </c>
      <c r="J80" s="2">
        <f t="shared" si="12"/>
        <v>0</v>
      </c>
      <c r="K80" s="2">
        <f t="shared" si="13"/>
        <v>0</v>
      </c>
    </row>
    <row r="81" spans="1:11" ht="14.25" customHeight="1">
      <c r="A81" s="1">
        <v>62</v>
      </c>
      <c r="B81" s="17"/>
      <c r="C81" s="17"/>
      <c r="D81" s="18" t="s">
        <v>98</v>
      </c>
      <c r="E81" s="17"/>
      <c r="F81" s="3">
        <v>0.23</v>
      </c>
      <c r="G81" s="2">
        <f t="shared" si="11"/>
        <v>0</v>
      </c>
      <c r="H81" s="19" t="s">
        <v>35</v>
      </c>
      <c r="I81" s="19">
        <v>10</v>
      </c>
      <c r="J81" s="2">
        <f t="shared" si="12"/>
        <v>0</v>
      </c>
      <c r="K81" s="2">
        <f t="shared" si="13"/>
        <v>0</v>
      </c>
    </row>
    <row r="82" spans="1:11" ht="14.25" customHeight="1">
      <c r="A82" s="1">
        <v>63</v>
      </c>
      <c r="B82" s="17"/>
      <c r="C82" s="17"/>
      <c r="D82" s="18" t="s">
        <v>99</v>
      </c>
      <c r="E82" s="17"/>
      <c r="F82" s="3">
        <v>0.23</v>
      </c>
      <c r="G82" s="2">
        <f t="shared" si="11"/>
        <v>0</v>
      </c>
      <c r="H82" s="19" t="s">
        <v>35</v>
      </c>
      <c r="I82" s="19">
        <v>10</v>
      </c>
      <c r="J82" s="2">
        <f t="shared" si="12"/>
        <v>0</v>
      </c>
      <c r="K82" s="2">
        <f t="shared" si="13"/>
        <v>0</v>
      </c>
    </row>
    <row r="83" spans="1:11" ht="14.25" customHeight="1">
      <c r="A83" s="1">
        <v>64</v>
      </c>
      <c r="B83" s="17"/>
      <c r="C83" s="17"/>
      <c r="D83" s="18" t="s">
        <v>100</v>
      </c>
      <c r="E83" s="17"/>
      <c r="F83" s="3">
        <v>0.23</v>
      </c>
      <c r="G83" s="2">
        <f t="shared" si="11"/>
        <v>0</v>
      </c>
      <c r="H83" s="19" t="s">
        <v>35</v>
      </c>
      <c r="I83" s="19">
        <v>10</v>
      </c>
      <c r="J83" s="2">
        <f t="shared" si="12"/>
        <v>0</v>
      </c>
      <c r="K83" s="2">
        <f t="shared" si="13"/>
        <v>0</v>
      </c>
    </row>
    <row r="84" spans="1:11" ht="14.25" customHeight="1">
      <c r="A84" s="1">
        <v>65</v>
      </c>
      <c r="B84" s="17"/>
      <c r="C84" s="17"/>
      <c r="D84" s="18" t="s">
        <v>101</v>
      </c>
      <c r="E84" s="17"/>
      <c r="F84" s="3">
        <v>0.23</v>
      </c>
      <c r="G84" s="2">
        <f t="shared" si="11"/>
        <v>0</v>
      </c>
      <c r="H84" s="19" t="s">
        <v>35</v>
      </c>
      <c r="I84" s="19">
        <v>10</v>
      </c>
      <c r="J84" s="2">
        <f t="shared" si="12"/>
        <v>0</v>
      </c>
      <c r="K84" s="2">
        <f t="shared" si="13"/>
        <v>0</v>
      </c>
    </row>
    <row r="85" spans="1:11" ht="14.25" customHeight="1">
      <c r="A85" s="1">
        <v>66</v>
      </c>
      <c r="B85" s="17"/>
      <c r="C85" s="17"/>
      <c r="D85" s="18" t="s">
        <v>102</v>
      </c>
      <c r="E85" s="17"/>
      <c r="F85" s="3">
        <v>0.23</v>
      </c>
      <c r="G85" s="2">
        <f t="shared" si="11"/>
        <v>0</v>
      </c>
      <c r="H85" s="19" t="s">
        <v>35</v>
      </c>
      <c r="I85" s="19">
        <v>10</v>
      </c>
      <c r="J85" s="2">
        <f t="shared" si="12"/>
        <v>0</v>
      </c>
      <c r="K85" s="2">
        <f t="shared" si="13"/>
        <v>0</v>
      </c>
    </row>
    <row r="86" spans="1:11" ht="14.25" customHeight="1">
      <c r="A86" s="45">
        <v>67</v>
      </c>
      <c r="B86" s="17"/>
      <c r="C86" s="17"/>
      <c r="D86" s="18" t="s">
        <v>103</v>
      </c>
      <c r="E86" s="17"/>
      <c r="F86" s="3">
        <v>0.23</v>
      </c>
      <c r="G86" s="2">
        <f t="shared" si="11"/>
        <v>0</v>
      </c>
      <c r="H86" s="19" t="s">
        <v>35</v>
      </c>
      <c r="I86" s="19">
        <v>10</v>
      </c>
      <c r="J86" s="2">
        <f t="shared" si="12"/>
        <v>0</v>
      </c>
      <c r="K86" s="2">
        <f t="shared" si="13"/>
        <v>0</v>
      </c>
    </row>
    <row r="87" spans="1:11" ht="14.25" customHeight="1">
      <c r="A87" s="1">
        <v>68</v>
      </c>
      <c r="B87" s="17"/>
      <c r="C87" s="17"/>
      <c r="D87" s="18" t="s">
        <v>104</v>
      </c>
      <c r="E87" s="17"/>
      <c r="F87" s="3">
        <v>0.23</v>
      </c>
      <c r="G87" s="2">
        <f t="shared" si="11"/>
        <v>0</v>
      </c>
      <c r="H87" s="19" t="s">
        <v>35</v>
      </c>
      <c r="I87" s="19">
        <v>10</v>
      </c>
      <c r="J87" s="2">
        <f t="shared" si="12"/>
        <v>0</v>
      </c>
      <c r="K87" s="2">
        <f t="shared" si="13"/>
        <v>0</v>
      </c>
    </row>
    <row r="88" spans="1:11" ht="14.25" customHeight="1">
      <c r="A88" s="1">
        <v>69</v>
      </c>
      <c r="B88" s="17"/>
      <c r="C88" s="17"/>
      <c r="D88" s="18" t="s">
        <v>105</v>
      </c>
      <c r="E88" s="17"/>
      <c r="F88" s="3">
        <v>0.23</v>
      </c>
      <c r="G88" s="2">
        <f t="shared" si="11"/>
        <v>0</v>
      </c>
      <c r="H88" s="19" t="s">
        <v>35</v>
      </c>
      <c r="I88" s="19">
        <v>10</v>
      </c>
      <c r="J88" s="2">
        <f t="shared" si="12"/>
        <v>0</v>
      </c>
      <c r="K88" s="2">
        <f t="shared" si="13"/>
        <v>0</v>
      </c>
    </row>
    <row r="89" spans="1:11" ht="14.25" customHeight="1">
      <c r="A89" s="1">
        <v>70</v>
      </c>
      <c r="B89" s="17"/>
      <c r="C89" s="17"/>
      <c r="D89" s="18" t="s">
        <v>106</v>
      </c>
      <c r="E89" s="17"/>
      <c r="F89" s="3">
        <v>0.23</v>
      </c>
      <c r="G89" s="2">
        <f t="shared" si="11"/>
        <v>0</v>
      </c>
      <c r="H89" s="19" t="s">
        <v>35</v>
      </c>
      <c r="I89" s="19">
        <v>10</v>
      </c>
      <c r="J89" s="2">
        <f t="shared" si="12"/>
        <v>0</v>
      </c>
      <c r="K89" s="2">
        <f t="shared" si="13"/>
        <v>0</v>
      </c>
    </row>
    <row r="90" spans="1:11">
      <c r="A90" s="45">
        <v>71</v>
      </c>
      <c r="B90" s="17"/>
      <c r="C90" s="17"/>
      <c r="D90" s="18" t="s">
        <v>107</v>
      </c>
      <c r="E90" s="17"/>
      <c r="F90" s="3">
        <v>0.23</v>
      </c>
      <c r="G90" s="2">
        <f t="shared" si="11"/>
        <v>0</v>
      </c>
      <c r="H90" s="19" t="s">
        <v>35</v>
      </c>
      <c r="I90" s="19">
        <v>10</v>
      </c>
      <c r="J90" s="2">
        <f t="shared" si="12"/>
        <v>0</v>
      </c>
      <c r="K90" s="2">
        <f t="shared" si="13"/>
        <v>0</v>
      </c>
    </row>
    <row r="91" spans="1:11">
      <c r="A91" s="1">
        <v>72</v>
      </c>
      <c r="B91" s="17"/>
      <c r="C91" s="17"/>
      <c r="D91" s="18" t="s">
        <v>108</v>
      </c>
      <c r="E91" s="17"/>
      <c r="F91" s="3">
        <v>0.23</v>
      </c>
      <c r="G91" s="2">
        <f t="shared" si="11"/>
        <v>0</v>
      </c>
      <c r="H91" s="19" t="s">
        <v>35</v>
      </c>
      <c r="I91" s="19">
        <v>5</v>
      </c>
      <c r="J91" s="2">
        <f t="shared" si="12"/>
        <v>0</v>
      </c>
      <c r="K91" s="2">
        <f t="shared" si="13"/>
        <v>0</v>
      </c>
    </row>
    <row r="92" spans="1:11" ht="14.25" customHeight="1">
      <c r="A92" s="1">
        <v>73</v>
      </c>
      <c r="B92" s="17"/>
      <c r="C92" s="17"/>
      <c r="D92" s="18" t="s">
        <v>165</v>
      </c>
      <c r="E92" s="17"/>
      <c r="F92" s="3">
        <v>0.23</v>
      </c>
      <c r="G92" s="2">
        <f t="shared" si="11"/>
        <v>0</v>
      </c>
      <c r="H92" s="19" t="s">
        <v>35</v>
      </c>
      <c r="I92" s="19">
        <v>10</v>
      </c>
      <c r="J92" s="2">
        <f t="shared" si="12"/>
        <v>0</v>
      </c>
      <c r="K92" s="2">
        <f t="shared" si="13"/>
        <v>0</v>
      </c>
    </row>
    <row r="93" spans="1:11" ht="14.25" customHeight="1">
      <c r="A93" s="1">
        <v>74</v>
      </c>
      <c r="B93" s="17"/>
      <c r="C93" s="17"/>
      <c r="D93" s="18" t="s">
        <v>166</v>
      </c>
      <c r="E93" s="17"/>
      <c r="F93" s="3">
        <v>0.23</v>
      </c>
      <c r="G93" s="2">
        <f t="shared" si="11"/>
        <v>0</v>
      </c>
      <c r="H93" s="19" t="s">
        <v>35</v>
      </c>
      <c r="I93" s="19">
        <v>10</v>
      </c>
      <c r="J93" s="2">
        <f t="shared" si="12"/>
        <v>0</v>
      </c>
      <c r="K93" s="2">
        <f t="shared" si="13"/>
        <v>0</v>
      </c>
    </row>
    <row r="94" spans="1:11" ht="14.25" customHeight="1">
      <c r="A94" s="1">
        <v>75</v>
      </c>
      <c r="B94" s="17"/>
      <c r="C94" s="17"/>
      <c r="D94" s="18" t="s">
        <v>167</v>
      </c>
      <c r="E94" s="17"/>
      <c r="F94" s="3">
        <v>0.23</v>
      </c>
      <c r="G94" s="2">
        <f t="shared" si="11"/>
        <v>0</v>
      </c>
      <c r="H94" s="19" t="s">
        <v>35</v>
      </c>
      <c r="I94" s="19">
        <v>10</v>
      </c>
      <c r="J94" s="2">
        <f t="shared" si="12"/>
        <v>0</v>
      </c>
      <c r="K94" s="2">
        <f t="shared" si="13"/>
        <v>0</v>
      </c>
    </row>
    <row r="95" spans="1:11" ht="14.25" customHeight="1">
      <c r="A95" s="45">
        <v>76</v>
      </c>
      <c r="B95" s="17"/>
      <c r="C95" s="17"/>
      <c r="D95" s="18" t="s">
        <v>168</v>
      </c>
      <c r="E95" s="17"/>
      <c r="F95" s="3">
        <v>0.23</v>
      </c>
      <c r="G95" s="2">
        <f t="shared" si="11"/>
        <v>0</v>
      </c>
      <c r="H95" s="19" t="s">
        <v>35</v>
      </c>
      <c r="I95" s="19">
        <v>10</v>
      </c>
      <c r="J95" s="2">
        <f t="shared" si="12"/>
        <v>0</v>
      </c>
      <c r="K95" s="2">
        <f t="shared" si="13"/>
        <v>0</v>
      </c>
    </row>
    <row r="96" spans="1:11" ht="14.25" customHeight="1">
      <c r="A96" s="1">
        <v>77</v>
      </c>
      <c r="B96" s="17"/>
      <c r="C96" s="17"/>
      <c r="D96" s="18" t="s">
        <v>109</v>
      </c>
      <c r="E96" s="17"/>
      <c r="F96" s="3">
        <v>0.23</v>
      </c>
      <c r="G96" s="2">
        <f t="shared" si="11"/>
        <v>0</v>
      </c>
      <c r="H96" s="19" t="s">
        <v>35</v>
      </c>
      <c r="I96" s="19">
        <v>10</v>
      </c>
      <c r="J96" s="2">
        <f t="shared" si="12"/>
        <v>0</v>
      </c>
      <c r="K96" s="2">
        <f t="shared" si="13"/>
        <v>0</v>
      </c>
    </row>
    <row r="97" spans="1:11" ht="14.25" customHeight="1">
      <c r="A97" s="1">
        <v>78</v>
      </c>
      <c r="B97" s="17"/>
      <c r="C97" s="17"/>
      <c r="D97" s="18" t="s">
        <v>110</v>
      </c>
      <c r="E97" s="17"/>
      <c r="F97" s="3">
        <v>0.23</v>
      </c>
      <c r="G97" s="2">
        <f t="shared" si="11"/>
        <v>0</v>
      </c>
      <c r="H97" s="19" t="s">
        <v>35</v>
      </c>
      <c r="I97" s="19">
        <v>10</v>
      </c>
      <c r="J97" s="2">
        <f t="shared" si="12"/>
        <v>0</v>
      </c>
      <c r="K97" s="2">
        <f t="shared" si="13"/>
        <v>0</v>
      </c>
    </row>
    <row r="98" spans="1:11" ht="14.25" customHeight="1">
      <c r="A98" s="1">
        <v>79</v>
      </c>
      <c r="B98" s="17"/>
      <c r="C98" s="17"/>
      <c r="D98" s="18" t="s">
        <v>111</v>
      </c>
      <c r="E98" s="17"/>
      <c r="F98" s="3">
        <v>0.23</v>
      </c>
      <c r="G98" s="2">
        <f t="shared" si="11"/>
        <v>0</v>
      </c>
      <c r="H98" s="19" t="s">
        <v>35</v>
      </c>
      <c r="I98" s="19">
        <v>20</v>
      </c>
      <c r="J98" s="2">
        <f t="shared" si="12"/>
        <v>0</v>
      </c>
      <c r="K98" s="2">
        <f t="shared" si="13"/>
        <v>0</v>
      </c>
    </row>
    <row r="99" spans="1:11" ht="14.25" customHeight="1">
      <c r="A99" s="1">
        <v>80</v>
      </c>
      <c r="B99" s="17"/>
      <c r="C99" s="17"/>
      <c r="D99" s="18" t="s">
        <v>112</v>
      </c>
      <c r="E99" s="17"/>
      <c r="F99" s="3">
        <v>0.23</v>
      </c>
      <c r="G99" s="2">
        <f t="shared" si="11"/>
        <v>0</v>
      </c>
      <c r="H99" s="19" t="s">
        <v>92</v>
      </c>
      <c r="I99" s="19">
        <v>10</v>
      </c>
      <c r="J99" s="2">
        <f t="shared" si="12"/>
        <v>0</v>
      </c>
      <c r="K99" s="2">
        <f t="shared" si="13"/>
        <v>0</v>
      </c>
    </row>
    <row r="100" spans="1:11" ht="14.25" customHeight="1">
      <c r="A100" s="45">
        <v>81</v>
      </c>
      <c r="B100" s="17"/>
      <c r="C100" s="17"/>
      <c r="D100" s="18" t="s">
        <v>113</v>
      </c>
      <c r="E100" s="17"/>
      <c r="F100" s="3">
        <v>0.23</v>
      </c>
      <c r="G100" s="2">
        <f t="shared" si="11"/>
        <v>0</v>
      </c>
      <c r="H100" s="19" t="s">
        <v>35</v>
      </c>
      <c r="I100" s="19">
        <v>5</v>
      </c>
      <c r="J100" s="2">
        <f t="shared" si="12"/>
        <v>0</v>
      </c>
      <c r="K100" s="2">
        <f t="shared" si="13"/>
        <v>0</v>
      </c>
    </row>
    <row r="101" spans="1:11" ht="14.25" customHeight="1">
      <c r="A101" s="1">
        <v>82</v>
      </c>
      <c r="B101" s="17"/>
      <c r="C101" s="17"/>
      <c r="D101" s="18" t="s">
        <v>169</v>
      </c>
      <c r="E101" s="17"/>
      <c r="F101" s="3">
        <v>0.23</v>
      </c>
      <c r="G101" s="2">
        <f t="shared" si="11"/>
        <v>0</v>
      </c>
      <c r="H101" s="19" t="s">
        <v>35</v>
      </c>
      <c r="I101" s="19">
        <v>3</v>
      </c>
      <c r="J101" s="2">
        <f t="shared" si="12"/>
        <v>0</v>
      </c>
      <c r="K101" s="2">
        <f t="shared" si="13"/>
        <v>0</v>
      </c>
    </row>
    <row r="102" spans="1:11" ht="14.25" customHeight="1">
      <c r="A102" s="1">
        <v>83</v>
      </c>
      <c r="B102" s="17"/>
      <c r="C102" s="17"/>
      <c r="D102" s="20" t="s">
        <v>170</v>
      </c>
      <c r="E102" s="17"/>
      <c r="F102" s="3">
        <v>0.23</v>
      </c>
      <c r="G102" s="2">
        <f t="shared" si="11"/>
        <v>0</v>
      </c>
      <c r="H102" s="19" t="s">
        <v>35</v>
      </c>
      <c r="I102" s="19">
        <v>1</v>
      </c>
      <c r="J102" s="2">
        <f t="shared" si="12"/>
        <v>0</v>
      </c>
      <c r="K102" s="2">
        <f t="shared" si="13"/>
        <v>0</v>
      </c>
    </row>
    <row r="103" spans="1:11" ht="14.25" customHeight="1">
      <c r="A103" s="1">
        <v>84</v>
      </c>
      <c r="B103" s="17"/>
      <c r="C103" s="17"/>
      <c r="D103" s="18" t="s">
        <v>114</v>
      </c>
      <c r="E103" s="17"/>
      <c r="F103" s="3">
        <v>0.23</v>
      </c>
      <c r="G103" s="2">
        <f t="shared" si="11"/>
        <v>0</v>
      </c>
      <c r="H103" s="19" t="s">
        <v>35</v>
      </c>
      <c r="I103" s="19">
        <v>5</v>
      </c>
      <c r="J103" s="2">
        <f t="shared" si="12"/>
        <v>0</v>
      </c>
      <c r="K103" s="2">
        <f t="shared" si="13"/>
        <v>0</v>
      </c>
    </row>
    <row r="104" spans="1:11" ht="14.25" customHeight="1">
      <c r="A104" s="1">
        <v>85</v>
      </c>
      <c r="B104" s="17"/>
      <c r="C104" s="17"/>
      <c r="D104" s="18" t="s">
        <v>171</v>
      </c>
      <c r="E104" s="17"/>
      <c r="F104" s="3">
        <v>0.23</v>
      </c>
      <c r="G104" s="2">
        <f t="shared" si="11"/>
        <v>0</v>
      </c>
      <c r="H104" s="19" t="s">
        <v>93</v>
      </c>
      <c r="I104" s="19">
        <v>2</v>
      </c>
      <c r="J104" s="2">
        <f t="shared" si="12"/>
        <v>0</v>
      </c>
      <c r="K104" s="2">
        <f t="shared" si="13"/>
        <v>0</v>
      </c>
    </row>
    <row r="105" spans="1:11" ht="14.25" customHeight="1">
      <c r="A105" s="1">
        <v>86</v>
      </c>
      <c r="B105" s="17"/>
      <c r="C105" s="17"/>
      <c r="D105" s="18" t="s">
        <v>115</v>
      </c>
      <c r="E105" s="17"/>
      <c r="F105" s="3">
        <v>0.23</v>
      </c>
      <c r="G105" s="2">
        <f t="shared" si="11"/>
        <v>0</v>
      </c>
      <c r="H105" s="19" t="s">
        <v>35</v>
      </c>
      <c r="I105" s="19">
        <v>1</v>
      </c>
      <c r="J105" s="2">
        <f t="shared" si="12"/>
        <v>0</v>
      </c>
      <c r="K105" s="2">
        <f t="shared" si="13"/>
        <v>0</v>
      </c>
    </row>
    <row r="106" spans="1:11" ht="14.25" customHeight="1">
      <c r="A106" s="45">
        <v>87</v>
      </c>
      <c r="B106" s="17"/>
      <c r="C106" s="17"/>
      <c r="D106" s="18" t="s">
        <v>116</v>
      </c>
      <c r="E106" s="17"/>
      <c r="F106" s="3">
        <v>0.23</v>
      </c>
      <c r="G106" s="2">
        <f t="shared" si="11"/>
        <v>0</v>
      </c>
      <c r="H106" s="19" t="s">
        <v>35</v>
      </c>
      <c r="I106" s="19">
        <v>1</v>
      </c>
      <c r="J106" s="2">
        <f t="shared" si="12"/>
        <v>0</v>
      </c>
      <c r="K106" s="2">
        <f t="shared" si="13"/>
        <v>0</v>
      </c>
    </row>
    <row r="107" spans="1:11" ht="14.25" customHeight="1">
      <c r="A107" s="1">
        <v>88</v>
      </c>
      <c r="B107" s="17"/>
      <c r="C107" s="17"/>
      <c r="D107" s="18" t="s">
        <v>117</v>
      </c>
      <c r="E107" s="17"/>
      <c r="F107" s="3">
        <v>0.23</v>
      </c>
      <c r="G107" s="2">
        <f t="shared" si="11"/>
        <v>0</v>
      </c>
      <c r="H107" s="19" t="s">
        <v>35</v>
      </c>
      <c r="I107" s="19">
        <v>1</v>
      </c>
      <c r="J107" s="2">
        <f t="shared" si="12"/>
        <v>0</v>
      </c>
      <c r="K107" s="2">
        <f t="shared" si="13"/>
        <v>0</v>
      </c>
    </row>
    <row r="108" spans="1:11" ht="14.25" customHeight="1">
      <c r="A108" s="1">
        <v>89</v>
      </c>
      <c r="B108" s="17"/>
      <c r="C108" s="17"/>
      <c r="D108" s="18" t="s">
        <v>118</v>
      </c>
      <c r="E108" s="17"/>
      <c r="F108" s="3">
        <v>0.23</v>
      </c>
      <c r="G108" s="2">
        <f t="shared" si="11"/>
        <v>0</v>
      </c>
      <c r="H108" s="19" t="s">
        <v>35</v>
      </c>
      <c r="I108" s="19">
        <v>1</v>
      </c>
      <c r="J108" s="2">
        <f t="shared" si="12"/>
        <v>0</v>
      </c>
      <c r="K108" s="2">
        <f t="shared" si="13"/>
        <v>0</v>
      </c>
    </row>
    <row r="109" spans="1:11" ht="14.25" customHeight="1">
      <c r="A109" s="1">
        <v>90</v>
      </c>
      <c r="B109" s="17"/>
      <c r="C109" s="17"/>
      <c r="D109" s="18" t="s">
        <v>119</v>
      </c>
      <c r="E109" s="17"/>
      <c r="F109" s="3">
        <v>0.23</v>
      </c>
      <c r="G109" s="2">
        <f t="shared" si="11"/>
        <v>0</v>
      </c>
      <c r="H109" s="19" t="s">
        <v>35</v>
      </c>
      <c r="I109" s="19">
        <v>10</v>
      </c>
      <c r="J109" s="2">
        <f t="shared" si="12"/>
        <v>0</v>
      </c>
      <c r="K109" s="2">
        <f t="shared" si="13"/>
        <v>0</v>
      </c>
    </row>
    <row r="110" spans="1:11" ht="14.25" customHeight="1">
      <c r="A110" s="45">
        <v>91</v>
      </c>
      <c r="B110" s="17"/>
      <c r="C110" s="17"/>
      <c r="D110" s="18" t="s">
        <v>120</v>
      </c>
      <c r="E110" s="17"/>
      <c r="F110" s="3">
        <v>0.23</v>
      </c>
      <c r="G110" s="2">
        <f t="shared" si="11"/>
        <v>0</v>
      </c>
      <c r="H110" s="19" t="s">
        <v>35</v>
      </c>
      <c r="I110" s="19">
        <v>10</v>
      </c>
      <c r="J110" s="2">
        <f t="shared" si="12"/>
        <v>0</v>
      </c>
      <c r="K110" s="2">
        <f t="shared" si="13"/>
        <v>0</v>
      </c>
    </row>
    <row r="111" spans="1:11" ht="14.25" customHeight="1">
      <c r="A111" s="1">
        <v>92</v>
      </c>
      <c r="B111" s="17"/>
      <c r="C111" s="17"/>
      <c r="D111" s="18" t="s">
        <v>121</v>
      </c>
      <c r="E111" s="17"/>
      <c r="F111" s="3">
        <v>0.23</v>
      </c>
      <c r="G111" s="2">
        <f t="shared" si="11"/>
        <v>0</v>
      </c>
      <c r="H111" s="19" t="s">
        <v>35</v>
      </c>
      <c r="I111" s="19">
        <v>10</v>
      </c>
      <c r="J111" s="2">
        <f t="shared" si="12"/>
        <v>0</v>
      </c>
      <c r="K111" s="2">
        <f t="shared" si="13"/>
        <v>0</v>
      </c>
    </row>
    <row r="112" spans="1:11" ht="14.25" customHeight="1">
      <c r="A112" s="1">
        <v>93</v>
      </c>
      <c r="B112" s="17"/>
      <c r="C112" s="17"/>
      <c r="D112" s="18" t="s">
        <v>122</v>
      </c>
      <c r="E112" s="17"/>
      <c r="F112" s="3">
        <v>0.23</v>
      </c>
      <c r="G112" s="2">
        <f t="shared" si="11"/>
        <v>0</v>
      </c>
      <c r="H112" s="19" t="s">
        <v>35</v>
      </c>
      <c r="I112" s="19">
        <v>10</v>
      </c>
      <c r="J112" s="2">
        <f t="shared" si="12"/>
        <v>0</v>
      </c>
      <c r="K112" s="2">
        <f t="shared" si="13"/>
        <v>0</v>
      </c>
    </row>
    <row r="113" spans="1:11" ht="14.25" customHeight="1">
      <c r="A113" s="1">
        <v>94</v>
      </c>
      <c r="B113" s="17"/>
      <c r="C113" s="17"/>
      <c r="D113" s="18" t="s">
        <v>123</v>
      </c>
      <c r="E113" s="17"/>
      <c r="F113" s="3">
        <v>0.23</v>
      </c>
      <c r="G113" s="2">
        <f t="shared" si="11"/>
        <v>0</v>
      </c>
      <c r="H113" s="19" t="s">
        <v>35</v>
      </c>
      <c r="I113" s="19">
        <v>10</v>
      </c>
      <c r="J113" s="2">
        <f t="shared" si="12"/>
        <v>0</v>
      </c>
      <c r="K113" s="2">
        <f t="shared" si="13"/>
        <v>0</v>
      </c>
    </row>
    <row r="114" spans="1:11" ht="14.25" customHeight="1">
      <c r="A114" s="1">
        <v>95</v>
      </c>
      <c r="B114" s="17"/>
      <c r="C114" s="17"/>
      <c r="D114" s="15" t="s">
        <v>124</v>
      </c>
      <c r="E114" s="17"/>
      <c r="F114" s="3">
        <v>0.23</v>
      </c>
      <c r="G114" s="2">
        <f t="shared" si="11"/>
        <v>0</v>
      </c>
      <c r="H114" s="19" t="s">
        <v>35</v>
      </c>
      <c r="I114" s="4">
        <v>5</v>
      </c>
      <c r="J114" s="2">
        <f t="shared" si="12"/>
        <v>0</v>
      </c>
      <c r="K114" s="2">
        <f t="shared" si="13"/>
        <v>0</v>
      </c>
    </row>
    <row r="115" spans="1:11" ht="14.25" customHeight="1">
      <c r="A115" s="1">
        <v>96</v>
      </c>
      <c r="B115" s="17"/>
      <c r="C115" s="17"/>
      <c r="D115" s="15" t="s">
        <v>125</v>
      </c>
      <c r="E115" s="17"/>
      <c r="F115" s="3">
        <v>0.23</v>
      </c>
      <c r="G115" s="2">
        <f t="shared" si="11"/>
        <v>0</v>
      </c>
      <c r="H115" s="4" t="s">
        <v>35</v>
      </c>
      <c r="I115" s="4">
        <v>5</v>
      </c>
      <c r="J115" s="2">
        <f t="shared" si="12"/>
        <v>0</v>
      </c>
      <c r="K115" s="2">
        <f t="shared" si="13"/>
        <v>0</v>
      </c>
    </row>
    <row r="116" spans="1:11" ht="14.25" customHeight="1">
      <c r="A116" s="45">
        <v>97</v>
      </c>
      <c r="B116" s="17"/>
      <c r="C116" s="17"/>
      <c r="D116" s="15" t="s">
        <v>126</v>
      </c>
      <c r="E116" s="17"/>
      <c r="F116" s="3">
        <v>0.23</v>
      </c>
      <c r="G116" s="2">
        <f t="shared" si="11"/>
        <v>0</v>
      </c>
      <c r="H116" s="4" t="s">
        <v>35</v>
      </c>
      <c r="I116" s="4">
        <v>5</v>
      </c>
      <c r="J116" s="2">
        <f t="shared" si="12"/>
        <v>0</v>
      </c>
      <c r="K116" s="2">
        <f t="shared" si="13"/>
        <v>0</v>
      </c>
    </row>
    <row r="117" spans="1:11" ht="14.25" customHeight="1">
      <c r="A117" s="1">
        <v>98</v>
      </c>
      <c r="B117" s="17"/>
      <c r="C117" s="17"/>
      <c r="D117" s="15" t="s">
        <v>127</v>
      </c>
      <c r="E117" s="17"/>
      <c r="F117" s="3">
        <v>0.23</v>
      </c>
      <c r="G117" s="2">
        <f t="shared" si="11"/>
        <v>0</v>
      </c>
      <c r="H117" s="4" t="s">
        <v>35</v>
      </c>
      <c r="I117" s="4">
        <v>10</v>
      </c>
      <c r="J117" s="2">
        <f t="shared" si="12"/>
        <v>0</v>
      </c>
      <c r="K117" s="2">
        <f t="shared" si="13"/>
        <v>0</v>
      </c>
    </row>
    <row r="118" spans="1:11" ht="14.25" customHeight="1">
      <c r="A118" s="1">
        <v>99</v>
      </c>
      <c r="B118" s="17"/>
      <c r="C118" s="17"/>
      <c r="D118" s="15" t="s">
        <v>172</v>
      </c>
      <c r="E118" s="17"/>
      <c r="F118" s="3">
        <v>0.23</v>
      </c>
      <c r="G118" s="2">
        <f t="shared" si="11"/>
        <v>0</v>
      </c>
      <c r="H118" s="4" t="s">
        <v>35</v>
      </c>
      <c r="I118" s="4">
        <v>10</v>
      </c>
      <c r="J118" s="2">
        <f t="shared" si="12"/>
        <v>0</v>
      </c>
      <c r="K118" s="2">
        <f t="shared" si="13"/>
        <v>0</v>
      </c>
    </row>
    <row r="119" spans="1:11" ht="14.25" customHeight="1">
      <c r="A119" s="1">
        <v>100</v>
      </c>
      <c r="B119" s="17"/>
      <c r="C119" s="17"/>
      <c r="D119" s="15" t="s">
        <v>173</v>
      </c>
      <c r="E119" s="17"/>
      <c r="F119" s="3">
        <v>0.23</v>
      </c>
      <c r="G119" s="2">
        <f t="shared" si="11"/>
        <v>0</v>
      </c>
      <c r="H119" s="4" t="s">
        <v>35</v>
      </c>
      <c r="I119" s="4">
        <v>10</v>
      </c>
      <c r="J119" s="2">
        <f t="shared" si="12"/>
        <v>0</v>
      </c>
      <c r="K119" s="2">
        <f t="shared" si="13"/>
        <v>0</v>
      </c>
    </row>
    <row r="120" spans="1:11" ht="14.25" customHeight="1">
      <c r="A120" s="1">
        <v>101</v>
      </c>
      <c r="B120" s="17"/>
      <c r="C120" s="17"/>
      <c r="D120" s="15" t="s">
        <v>174</v>
      </c>
      <c r="E120" s="17"/>
      <c r="F120" s="3">
        <v>0.23</v>
      </c>
      <c r="G120" s="2">
        <f t="shared" si="11"/>
        <v>0</v>
      </c>
      <c r="H120" s="4" t="s">
        <v>35</v>
      </c>
      <c r="I120" s="4">
        <v>10</v>
      </c>
      <c r="J120" s="2">
        <f t="shared" si="12"/>
        <v>0</v>
      </c>
      <c r="K120" s="2">
        <f t="shared" si="13"/>
        <v>0</v>
      </c>
    </row>
    <row r="121" spans="1:11" ht="14.25" customHeight="1">
      <c r="A121" s="45">
        <v>102</v>
      </c>
      <c r="B121" s="17"/>
      <c r="C121" s="17"/>
      <c r="D121" s="15" t="s">
        <v>175</v>
      </c>
      <c r="E121" s="17"/>
      <c r="F121" s="3">
        <v>0.23</v>
      </c>
      <c r="G121" s="2">
        <f t="shared" si="11"/>
        <v>0</v>
      </c>
      <c r="H121" s="4" t="s">
        <v>35</v>
      </c>
      <c r="I121" s="4">
        <v>5</v>
      </c>
      <c r="J121" s="2">
        <f t="shared" si="12"/>
        <v>0</v>
      </c>
      <c r="K121" s="2">
        <f t="shared" si="13"/>
        <v>0</v>
      </c>
    </row>
    <row r="122" spans="1:11" ht="14.25" customHeight="1">
      <c r="A122" s="1">
        <v>103</v>
      </c>
      <c r="B122" s="17"/>
      <c r="C122" s="17"/>
      <c r="D122" s="15" t="s">
        <v>176</v>
      </c>
      <c r="E122" s="17"/>
      <c r="F122" s="3">
        <v>0.23</v>
      </c>
      <c r="G122" s="2">
        <f t="shared" si="11"/>
        <v>0</v>
      </c>
      <c r="H122" s="4" t="s">
        <v>35</v>
      </c>
      <c r="I122" s="4">
        <v>5</v>
      </c>
      <c r="J122" s="2">
        <f t="shared" si="12"/>
        <v>0</v>
      </c>
      <c r="K122" s="2">
        <f t="shared" si="13"/>
        <v>0</v>
      </c>
    </row>
    <row r="123" spans="1:11" ht="14.25" customHeight="1">
      <c r="A123" s="1">
        <v>104</v>
      </c>
      <c r="B123" s="17"/>
      <c r="C123" s="17"/>
      <c r="D123" s="15" t="s">
        <v>177</v>
      </c>
      <c r="E123" s="17"/>
      <c r="F123" s="3">
        <v>0.23</v>
      </c>
      <c r="G123" s="2">
        <f t="shared" si="11"/>
        <v>0</v>
      </c>
      <c r="H123" s="4" t="s">
        <v>35</v>
      </c>
      <c r="I123" s="4">
        <v>10</v>
      </c>
      <c r="J123" s="2">
        <f t="shared" si="12"/>
        <v>0</v>
      </c>
      <c r="K123" s="2">
        <f t="shared" si="13"/>
        <v>0</v>
      </c>
    </row>
    <row r="124" spans="1:11" ht="14.25" customHeight="1">
      <c r="A124" s="1">
        <v>105</v>
      </c>
      <c r="B124" s="17"/>
      <c r="C124" s="17"/>
      <c r="D124" s="15" t="s">
        <v>178</v>
      </c>
      <c r="E124" s="17"/>
      <c r="F124" s="3">
        <v>0.23</v>
      </c>
      <c r="G124" s="2">
        <f t="shared" si="11"/>
        <v>0</v>
      </c>
      <c r="H124" s="4" t="s">
        <v>35</v>
      </c>
      <c r="I124" s="4">
        <v>10</v>
      </c>
      <c r="J124" s="2">
        <f t="shared" si="12"/>
        <v>0</v>
      </c>
      <c r="K124" s="2">
        <f t="shared" si="13"/>
        <v>0</v>
      </c>
    </row>
    <row r="125" spans="1:11" ht="14.25" customHeight="1">
      <c r="A125" s="1">
        <v>106</v>
      </c>
      <c r="B125" s="17"/>
      <c r="C125" s="17"/>
      <c r="D125" s="15" t="s">
        <v>179</v>
      </c>
      <c r="E125" s="17"/>
      <c r="F125" s="3">
        <v>0.23</v>
      </c>
      <c r="G125" s="2">
        <f t="shared" si="11"/>
        <v>0</v>
      </c>
      <c r="H125" s="4" t="s">
        <v>35</v>
      </c>
      <c r="I125" s="4">
        <v>3</v>
      </c>
      <c r="J125" s="2">
        <f t="shared" si="12"/>
        <v>0</v>
      </c>
      <c r="K125" s="2">
        <f t="shared" si="13"/>
        <v>0</v>
      </c>
    </row>
    <row r="126" spans="1:11" ht="14.25" customHeight="1">
      <c r="A126" s="1">
        <v>107</v>
      </c>
      <c r="B126" s="17"/>
      <c r="C126" s="17"/>
      <c r="D126" s="15" t="s">
        <v>180</v>
      </c>
      <c r="E126" s="17"/>
      <c r="F126" s="3">
        <v>0.23</v>
      </c>
      <c r="G126" s="2">
        <f t="shared" si="11"/>
        <v>0</v>
      </c>
      <c r="H126" s="4" t="s">
        <v>35</v>
      </c>
      <c r="I126" s="4">
        <v>3</v>
      </c>
      <c r="J126" s="2">
        <f t="shared" si="12"/>
        <v>0</v>
      </c>
      <c r="K126" s="2">
        <f t="shared" si="13"/>
        <v>0</v>
      </c>
    </row>
    <row r="127" spans="1:11" ht="14.25" customHeight="1">
      <c r="A127" s="45">
        <v>108</v>
      </c>
      <c r="B127" s="17"/>
      <c r="C127" s="17"/>
      <c r="D127" s="15" t="s">
        <v>181</v>
      </c>
      <c r="E127" s="17"/>
      <c r="F127" s="3">
        <v>0.23</v>
      </c>
      <c r="G127" s="2">
        <f t="shared" si="11"/>
        <v>0</v>
      </c>
      <c r="H127" s="4" t="s">
        <v>35</v>
      </c>
      <c r="I127" s="4">
        <v>3</v>
      </c>
      <c r="J127" s="2">
        <f t="shared" si="12"/>
        <v>0</v>
      </c>
      <c r="K127" s="2">
        <f t="shared" si="13"/>
        <v>0</v>
      </c>
    </row>
    <row r="128" spans="1:11" ht="14.25" customHeight="1">
      <c r="A128" s="1">
        <v>109</v>
      </c>
      <c r="B128" s="17"/>
      <c r="C128" s="17"/>
      <c r="D128" s="15" t="s">
        <v>128</v>
      </c>
      <c r="E128" s="17"/>
      <c r="F128" s="3">
        <v>0.23</v>
      </c>
      <c r="G128" s="2">
        <f t="shared" si="11"/>
        <v>0</v>
      </c>
      <c r="H128" s="4" t="s">
        <v>35</v>
      </c>
      <c r="I128" s="4">
        <v>3</v>
      </c>
      <c r="J128" s="2">
        <f t="shared" si="12"/>
        <v>0</v>
      </c>
      <c r="K128" s="2">
        <f t="shared" si="13"/>
        <v>0</v>
      </c>
    </row>
    <row r="129" spans="1:11" ht="14.25" customHeight="1">
      <c r="A129" s="1">
        <v>110</v>
      </c>
      <c r="B129" s="17"/>
      <c r="C129" s="17"/>
      <c r="D129" s="15" t="s">
        <v>182</v>
      </c>
      <c r="E129" s="17"/>
      <c r="F129" s="3">
        <v>0.23</v>
      </c>
      <c r="G129" s="2">
        <f t="shared" si="11"/>
        <v>0</v>
      </c>
      <c r="H129" s="4" t="s">
        <v>35</v>
      </c>
      <c r="I129" s="4">
        <v>1</v>
      </c>
      <c r="J129" s="2">
        <f t="shared" si="12"/>
        <v>0</v>
      </c>
      <c r="K129" s="2">
        <f t="shared" si="13"/>
        <v>0</v>
      </c>
    </row>
    <row r="130" spans="1:11" ht="14.25" customHeight="1">
      <c r="A130" s="1">
        <v>111</v>
      </c>
      <c r="B130" s="17"/>
      <c r="C130" s="17"/>
      <c r="D130" s="15" t="s">
        <v>129</v>
      </c>
      <c r="E130" s="17"/>
      <c r="F130" s="3">
        <v>0.23</v>
      </c>
      <c r="G130" s="2">
        <f t="shared" si="11"/>
        <v>0</v>
      </c>
      <c r="H130" s="4" t="s">
        <v>35</v>
      </c>
      <c r="I130" s="4">
        <v>1</v>
      </c>
      <c r="J130" s="2">
        <f t="shared" si="12"/>
        <v>0</v>
      </c>
      <c r="K130" s="2">
        <f t="shared" si="13"/>
        <v>0</v>
      </c>
    </row>
    <row r="131" spans="1:11" ht="14.25" customHeight="1">
      <c r="A131" s="45">
        <v>112</v>
      </c>
      <c r="B131" s="17"/>
      <c r="C131" s="17"/>
      <c r="D131" s="15" t="s">
        <v>183</v>
      </c>
      <c r="E131" s="17"/>
      <c r="F131" s="3">
        <v>0.23</v>
      </c>
      <c r="G131" s="2">
        <f t="shared" si="11"/>
        <v>0</v>
      </c>
      <c r="H131" s="4" t="s">
        <v>35</v>
      </c>
      <c r="I131" s="4">
        <v>1</v>
      </c>
      <c r="J131" s="2">
        <f t="shared" si="12"/>
        <v>0</v>
      </c>
      <c r="K131" s="2">
        <f t="shared" si="13"/>
        <v>0</v>
      </c>
    </row>
    <row r="132" spans="1:11" ht="14.25" customHeight="1">
      <c r="A132" s="1">
        <v>113</v>
      </c>
      <c r="B132" s="17"/>
      <c r="C132" s="17"/>
      <c r="D132" s="15" t="s">
        <v>184</v>
      </c>
      <c r="E132" s="17"/>
      <c r="F132" s="3">
        <v>0.23</v>
      </c>
      <c r="G132" s="2">
        <f t="shared" si="11"/>
        <v>0</v>
      </c>
      <c r="H132" s="4" t="s">
        <v>35</v>
      </c>
      <c r="I132" s="4">
        <v>1</v>
      </c>
      <c r="J132" s="2">
        <f t="shared" si="12"/>
        <v>0</v>
      </c>
      <c r="K132" s="2">
        <f t="shared" si="13"/>
        <v>0</v>
      </c>
    </row>
    <row r="133" spans="1:11" ht="14.25" customHeight="1">
      <c r="A133" s="1">
        <v>114</v>
      </c>
      <c r="B133" s="17"/>
      <c r="C133" s="17"/>
      <c r="D133" s="15" t="s">
        <v>185</v>
      </c>
      <c r="E133" s="17"/>
      <c r="F133" s="3">
        <v>0.23</v>
      </c>
      <c r="G133" s="2">
        <f t="shared" si="11"/>
        <v>0</v>
      </c>
      <c r="H133" s="4" t="s">
        <v>35</v>
      </c>
      <c r="I133" s="4">
        <v>1</v>
      </c>
      <c r="J133" s="2">
        <f t="shared" si="12"/>
        <v>0</v>
      </c>
      <c r="K133" s="2">
        <f t="shared" si="13"/>
        <v>0</v>
      </c>
    </row>
    <row r="134" spans="1:11" ht="14.25" customHeight="1">
      <c r="A134" s="1">
        <v>115</v>
      </c>
      <c r="B134" s="17"/>
      <c r="C134" s="17"/>
      <c r="D134" s="15" t="s">
        <v>186</v>
      </c>
      <c r="E134" s="17"/>
      <c r="F134" s="3">
        <v>0.23</v>
      </c>
      <c r="G134" s="2">
        <f t="shared" si="11"/>
        <v>0</v>
      </c>
      <c r="H134" s="4" t="s">
        <v>35</v>
      </c>
      <c r="I134" s="4">
        <v>1</v>
      </c>
      <c r="J134" s="2">
        <f t="shared" si="12"/>
        <v>0</v>
      </c>
      <c r="K134" s="2">
        <f t="shared" si="13"/>
        <v>0</v>
      </c>
    </row>
    <row r="135" spans="1:11" ht="14.25" customHeight="1">
      <c r="A135" s="1">
        <v>116</v>
      </c>
      <c r="B135" s="17"/>
      <c r="C135" s="17"/>
      <c r="D135" s="15" t="s">
        <v>187</v>
      </c>
      <c r="E135" s="17"/>
      <c r="F135" s="3">
        <v>0.23</v>
      </c>
      <c r="G135" s="2">
        <f t="shared" si="11"/>
        <v>0</v>
      </c>
      <c r="H135" s="4" t="s">
        <v>35</v>
      </c>
      <c r="I135" s="4">
        <v>1</v>
      </c>
      <c r="J135" s="2">
        <f t="shared" si="12"/>
        <v>0</v>
      </c>
      <c r="K135" s="2">
        <f t="shared" si="13"/>
        <v>0</v>
      </c>
    </row>
    <row r="136" spans="1:11" ht="14.25" customHeight="1">
      <c r="A136" s="1">
        <v>117</v>
      </c>
      <c r="B136" s="17"/>
      <c r="C136" s="17"/>
      <c r="D136" s="15" t="s">
        <v>130</v>
      </c>
      <c r="E136" s="17"/>
      <c r="F136" s="3">
        <v>0.23</v>
      </c>
      <c r="G136" s="2">
        <f t="shared" si="11"/>
        <v>0</v>
      </c>
      <c r="H136" s="4" t="s">
        <v>35</v>
      </c>
      <c r="I136" s="4">
        <v>5</v>
      </c>
      <c r="J136" s="2">
        <f t="shared" si="12"/>
        <v>0</v>
      </c>
      <c r="K136" s="2">
        <f t="shared" si="13"/>
        <v>0</v>
      </c>
    </row>
    <row r="137" spans="1:11" ht="14.25" customHeight="1">
      <c r="A137" s="45">
        <v>118</v>
      </c>
      <c r="B137" s="17"/>
      <c r="C137" s="17"/>
      <c r="D137" s="15" t="s">
        <v>188</v>
      </c>
      <c r="E137" s="17"/>
      <c r="F137" s="3">
        <v>0.23</v>
      </c>
      <c r="G137" s="2">
        <f t="shared" si="11"/>
        <v>0</v>
      </c>
      <c r="H137" s="4" t="s">
        <v>35</v>
      </c>
      <c r="I137" s="4">
        <v>5</v>
      </c>
      <c r="J137" s="2">
        <f t="shared" si="12"/>
        <v>0</v>
      </c>
      <c r="K137" s="2">
        <f t="shared" si="13"/>
        <v>0</v>
      </c>
    </row>
    <row r="138" spans="1:11" ht="14.25" customHeight="1">
      <c r="A138" s="1">
        <v>119</v>
      </c>
      <c r="B138" s="17"/>
      <c r="C138" s="17"/>
      <c r="D138" s="15" t="s">
        <v>189</v>
      </c>
      <c r="E138" s="17"/>
      <c r="F138" s="3">
        <v>0.23</v>
      </c>
      <c r="G138" s="2">
        <f t="shared" si="11"/>
        <v>0</v>
      </c>
      <c r="H138" s="4" t="s">
        <v>35</v>
      </c>
      <c r="I138" s="4">
        <v>5</v>
      </c>
      <c r="J138" s="2">
        <f t="shared" si="12"/>
        <v>0</v>
      </c>
      <c r="K138" s="2">
        <f t="shared" si="13"/>
        <v>0</v>
      </c>
    </row>
    <row r="139" spans="1:11" ht="14.25" customHeight="1">
      <c r="A139" s="1">
        <v>120</v>
      </c>
      <c r="B139" s="17"/>
      <c r="C139" s="17"/>
      <c r="D139" s="15" t="s">
        <v>190</v>
      </c>
      <c r="E139" s="17"/>
      <c r="F139" s="3">
        <v>0.23</v>
      </c>
      <c r="G139" s="2">
        <f t="shared" si="11"/>
        <v>0</v>
      </c>
      <c r="H139" s="4" t="s">
        <v>92</v>
      </c>
      <c r="I139" s="4">
        <v>5</v>
      </c>
      <c r="J139" s="2">
        <f t="shared" si="12"/>
        <v>0</v>
      </c>
      <c r="K139" s="2">
        <f t="shared" si="13"/>
        <v>0</v>
      </c>
    </row>
    <row r="140" spans="1:11" ht="14.25" customHeight="1">
      <c r="A140" s="1">
        <v>121</v>
      </c>
      <c r="B140" s="17"/>
      <c r="C140" s="17"/>
      <c r="D140" s="15" t="s">
        <v>193</v>
      </c>
      <c r="E140" s="17"/>
      <c r="F140" s="3">
        <v>0.23</v>
      </c>
      <c r="G140" s="2">
        <f t="shared" ref="G140:G155" si="14">E140+E140*F140</f>
        <v>0</v>
      </c>
      <c r="H140" s="4" t="s">
        <v>92</v>
      </c>
      <c r="I140" s="4">
        <v>5</v>
      </c>
      <c r="J140" s="2">
        <f t="shared" ref="J140:J158" si="15">E140*I140</f>
        <v>0</v>
      </c>
      <c r="K140" s="2">
        <f t="shared" ref="K140:K157" si="16">I140*G140</f>
        <v>0</v>
      </c>
    </row>
    <row r="141" spans="1:11" ht="14.25" customHeight="1">
      <c r="A141" s="1">
        <v>122</v>
      </c>
      <c r="B141" s="17"/>
      <c r="C141" s="17"/>
      <c r="D141" s="15" t="s">
        <v>192</v>
      </c>
      <c r="E141" s="17"/>
      <c r="F141" s="3">
        <v>0.23</v>
      </c>
      <c r="G141" s="2">
        <f t="shared" si="14"/>
        <v>0</v>
      </c>
      <c r="H141" s="4" t="s">
        <v>92</v>
      </c>
      <c r="I141" s="4">
        <v>5</v>
      </c>
      <c r="J141" s="2">
        <f t="shared" si="15"/>
        <v>0</v>
      </c>
      <c r="K141" s="2">
        <f t="shared" si="16"/>
        <v>0</v>
      </c>
    </row>
    <row r="142" spans="1:11" ht="14.25" customHeight="1">
      <c r="A142" s="45">
        <v>123</v>
      </c>
      <c r="B142" s="17"/>
      <c r="C142" s="17"/>
      <c r="D142" s="15" t="s">
        <v>191</v>
      </c>
      <c r="E142" s="17"/>
      <c r="F142" s="3">
        <v>0.23</v>
      </c>
      <c r="G142" s="2">
        <f t="shared" si="14"/>
        <v>0</v>
      </c>
      <c r="H142" s="4" t="s">
        <v>92</v>
      </c>
      <c r="I142" s="4">
        <v>5</v>
      </c>
      <c r="J142" s="2">
        <f t="shared" si="15"/>
        <v>0</v>
      </c>
      <c r="K142" s="2">
        <f t="shared" si="16"/>
        <v>0</v>
      </c>
    </row>
    <row r="143" spans="1:11" ht="14.25" customHeight="1">
      <c r="A143" s="1">
        <v>124</v>
      </c>
      <c r="B143" s="17"/>
      <c r="C143" s="17"/>
      <c r="D143" s="15" t="s">
        <v>194</v>
      </c>
      <c r="E143" s="17"/>
      <c r="F143" s="3">
        <v>0.23</v>
      </c>
      <c r="G143" s="2">
        <f t="shared" si="14"/>
        <v>0</v>
      </c>
      <c r="H143" s="4" t="s">
        <v>92</v>
      </c>
      <c r="I143" s="4">
        <v>5</v>
      </c>
      <c r="J143" s="2">
        <f t="shared" si="15"/>
        <v>0</v>
      </c>
      <c r="K143" s="2">
        <f t="shared" si="16"/>
        <v>0</v>
      </c>
    </row>
    <row r="144" spans="1:11" ht="14.25" customHeight="1">
      <c r="A144" s="1">
        <v>125</v>
      </c>
      <c r="B144" s="17"/>
      <c r="C144" s="17"/>
      <c r="D144" s="15" t="s">
        <v>195</v>
      </c>
      <c r="E144" s="17"/>
      <c r="F144" s="3">
        <v>0.23</v>
      </c>
      <c r="G144" s="2">
        <f t="shared" si="14"/>
        <v>0</v>
      </c>
      <c r="H144" s="4" t="s">
        <v>92</v>
      </c>
      <c r="I144" s="4">
        <v>5</v>
      </c>
      <c r="J144" s="2">
        <f t="shared" si="15"/>
        <v>0</v>
      </c>
      <c r="K144" s="2">
        <f t="shared" si="16"/>
        <v>0</v>
      </c>
    </row>
    <row r="145" spans="1:11" ht="14.25" customHeight="1">
      <c r="A145" s="1">
        <v>126</v>
      </c>
      <c r="B145" s="17"/>
      <c r="C145" s="17"/>
      <c r="D145" s="15" t="s">
        <v>196</v>
      </c>
      <c r="E145" s="17"/>
      <c r="F145" s="3">
        <v>0.23</v>
      </c>
      <c r="G145" s="2">
        <f t="shared" si="14"/>
        <v>0</v>
      </c>
      <c r="H145" s="4" t="s">
        <v>35</v>
      </c>
      <c r="I145" s="4">
        <v>10</v>
      </c>
      <c r="J145" s="2">
        <f t="shared" si="15"/>
        <v>0</v>
      </c>
      <c r="K145" s="2">
        <f t="shared" si="16"/>
        <v>0</v>
      </c>
    </row>
    <row r="146" spans="1:11">
      <c r="A146" s="1">
        <v>127</v>
      </c>
      <c r="B146" s="10"/>
      <c r="C146" s="10"/>
      <c r="D146" s="15" t="s">
        <v>197</v>
      </c>
      <c r="E146" s="13"/>
      <c r="F146" s="3">
        <v>0.23</v>
      </c>
      <c r="G146" s="2">
        <f t="shared" si="14"/>
        <v>0</v>
      </c>
      <c r="H146" s="4" t="s">
        <v>35</v>
      </c>
      <c r="I146" s="4">
        <v>10</v>
      </c>
      <c r="J146" s="2">
        <f t="shared" si="15"/>
        <v>0</v>
      </c>
      <c r="K146" s="2">
        <f t="shared" si="16"/>
        <v>0</v>
      </c>
    </row>
    <row r="147" spans="1:11">
      <c r="A147" s="1">
        <v>128</v>
      </c>
      <c r="B147" s="10"/>
      <c r="C147" s="10"/>
      <c r="D147" s="15" t="s">
        <v>198</v>
      </c>
      <c r="E147" s="13"/>
      <c r="F147" s="3">
        <v>0.23</v>
      </c>
      <c r="G147" s="2">
        <f t="shared" si="14"/>
        <v>0</v>
      </c>
      <c r="H147" s="4" t="s">
        <v>35</v>
      </c>
      <c r="I147" s="4">
        <v>10</v>
      </c>
      <c r="J147" s="2">
        <f t="shared" si="15"/>
        <v>0</v>
      </c>
      <c r="K147" s="2">
        <f t="shared" si="16"/>
        <v>0</v>
      </c>
    </row>
    <row r="148" spans="1:11">
      <c r="A148" s="45">
        <v>129</v>
      </c>
      <c r="B148" s="10"/>
      <c r="C148" s="10"/>
      <c r="D148" s="15" t="s">
        <v>199</v>
      </c>
      <c r="E148" s="13"/>
      <c r="F148" s="3">
        <v>0.23</v>
      </c>
      <c r="G148" s="2">
        <f t="shared" si="14"/>
        <v>0</v>
      </c>
      <c r="H148" s="4" t="s">
        <v>35</v>
      </c>
      <c r="I148" s="4">
        <v>10</v>
      </c>
      <c r="J148" s="2">
        <f t="shared" si="15"/>
        <v>0</v>
      </c>
      <c r="K148" s="2">
        <f t="shared" si="16"/>
        <v>0</v>
      </c>
    </row>
    <row r="149" spans="1:11" ht="25.5">
      <c r="A149" s="1">
        <v>130</v>
      </c>
      <c r="B149" s="10"/>
      <c r="C149" s="10"/>
      <c r="D149" s="16" t="s">
        <v>200</v>
      </c>
      <c r="E149" s="13"/>
      <c r="F149" s="3">
        <v>0.23</v>
      </c>
      <c r="G149" s="2">
        <f t="shared" si="14"/>
        <v>0</v>
      </c>
      <c r="H149" s="4" t="s">
        <v>35</v>
      </c>
      <c r="I149" s="4">
        <v>1</v>
      </c>
      <c r="J149" s="2">
        <f t="shared" si="15"/>
        <v>0</v>
      </c>
      <c r="K149" s="2">
        <f t="shared" si="16"/>
        <v>0</v>
      </c>
    </row>
    <row r="150" spans="1:11">
      <c r="A150" s="1">
        <v>131</v>
      </c>
      <c r="B150" s="10"/>
      <c r="C150" s="10"/>
      <c r="D150" s="15" t="s">
        <v>131</v>
      </c>
      <c r="E150" s="13"/>
      <c r="F150" s="3">
        <v>0.23</v>
      </c>
      <c r="G150" s="2">
        <f t="shared" si="14"/>
        <v>0</v>
      </c>
      <c r="H150" s="4" t="s">
        <v>138</v>
      </c>
      <c r="I150" s="4">
        <v>50</v>
      </c>
      <c r="J150" s="2">
        <f t="shared" si="15"/>
        <v>0</v>
      </c>
      <c r="K150" s="2">
        <f t="shared" si="16"/>
        <v>0</v>
      </c>
    </row>
    <row r="151" spans="1:11">
      <c r="A151" s="1">
        <v>132</v>
      </c>
      <c r="B151" s="10"/>
      <c r="C151" s="10"/>
      <c r="D151" s="15" t="s">
        <v>132</v>
      </c>
      <c r="E151" s="13"/>
      <c r="F151" s="3">
        <v>0.23</v>
      </c>
      <c r="G151" s="2">
        <f t="shared" si="14"/>
        <v>0</v>
      </c>
      <c r="H151" s="4" t="s">
        <v>138</v>
      </c>
      <c r="I151" s="4">
        <v>50</v>
      </c>
      <c r="J151" s="2">
        <f t="shared" si="15"/>
        <v>0</v>
      </c>
      <c r="K151" s="2">
        <f t="shared" si="16"/>
        <v>0</v>
      </c>
    </row>
    <row r="152" spans="1:11">
      <c r="A152" s="45">
        <v>133</v>
      </c>
      <c r="B152" s="10"/>
      <c r="C152" s="10"/>
      <c r="D152" s="15" t="s">
        <v>133</v>
      </c>
      <c r="E152" s="13"/>
      <c r="F152" s="3">
        <v>0.23</v>
      </c>
      <c r="G152" s="2">
        <f t="shared" si="14"/>
        <v>0</v>
      </c>
      <c r="H152" s="4" t="s">
        <v>35</v>
      </c>
      <c r="I152" s="4">
        <v>1</v>
      </c>
      <c r="J152" s="2">
        <f t="shared" si="15"/>
        <v>0</v>
      </c>
      <c r="K152" s="2">
        <f t="shared" si="16"/>
        <v>0</v>
      </c>
    </row>
    <row r="153" spans="1:11">
      <c r="A153" s="1">
        <v>134</v>
      </c>
      <c r="B153" s="10"/>
      <c r="C153" s="10"/>
      <c r="D153" s="15" t="s">
        <v>203</v>
      </c>
      <c r="E153" s="13"/>
      <c r="F153" s="3">
        <v>0.23</v>
      </c>
      <c r="G153" s="2">
        <f t="shared" si="14"/>
        <v>0</v>
      </c>
      <c r="H153" s="4" t="s">
        <v>35</v>
      </c>
      <c r="I153" s="4">
        <v>1</v>
      </c>
      <c r="J153" s="2">
        <f t="shared" si="15"/>
        <v>0</v>
      </c>
      <c r="K153" s="2">
        <f t="shared" si="16"/>
        <v>0</v>
      </c>
    </row>
    <row r="154" spans="1:11">
      <c r="A154" s="1">
        <v>135</v>
      </c>
      <c r="B154" s="10"/>
      <c r="C154" s="10"/>
      <c r="D154" s="15" t="s">
        <v>202</v>
      </c>
      <c r="E154" s="13"/>
      <c r="F154" s="3">
        <v>0.23</v>
      </c>
      <c r="G154" s="2">
        <f t="shared" si="14"/>
        <v>0</v>
      </c>
      <c r="H154" s="4" t="s">
        <v>35</v>
      </c>
      <c r="I154" s="4">
        <v>1</v>
      </c>
      <c r="J154" s="2">
        <f t="shared" si="15"/>
        <v>0</v>
      </c>
      <c r="K154" s="2">
        <f t="shared" si="16"/>
        <v>0</v>
      </c>
    </row>
    <row r="155" spans="1:11">
      <c r="A155" s="1">
        <v>136</v>
      </c>
      <c r="B155" s="10"/>
      <c r="C155" s="10"/>
      <c r="D155" s="15" t="s">
        <v>201</v>
      </c>
      <c r="E155" s="13"/>
      <c r="F155" s="3">
        <v>0.23</v>
      </c>
      <c r="G155" s="2">
        <f t="shared" si="14"/>
        <v>0</v>
      </c>
      <c r="H155" s="4" t="s">
        <v>35</v>
      </c>
      <c r="I155" s="4">
        <v>1</v>
      </c>
      <c r="J155" s="2">
        <f t="shared" si="15"/>
        <v>0</v>
      </c>
      <c r="K155" s="2">
        <f t="shared" si="16"/>
        <v>0</v>
      </c>
    </row>
    <row r="156" spans="1:11">
      <c r="A156" s="1">
        <v>137</v>
      </c>
      <c r="B156" s="10"/>
      <c r="C156" s="10"/>
      <c r="D156" s="15" t="s">
        <v>134</v>
      </c>
      <c r="E156" s="13"/>
      <c r="F156" s="3">
        <v>0.23</v>
      </c>
      <c r="G156" s="2">
        <f t="shared" ref="G156:G184" si="17">E156+E156*F156</f>
        <v>0</v>
      </c>
      <c r="H156" s="4" t="s">
        <v>35</v>
      </c>
      <c r="I156" s="4">
        <v>1</v>
      </c>
      <c r="J156" s="2">
        <f t="shared" si="15"/>
        <v>0</v>
      </c>
      <c r="K156" s="2">
        <f t="shared" si="16"/>
        <v>0</v>
      </c>
    </row>
    <row r="157" spans="1:11">
      <c r="A157" s="1">
        <v>138</v>
      </c>
      <c r="B157" s="10"/>
      <c r="C157" s="10"/>
      <c r="D157" s="15" t="s">
        <v>135</v>
      </c>
      <c r="E157" s="13"/>
      <c r="F157" s="3">
        <v>0.23</v>
      </c>
      <c r="G157" s="2">
        <f t="shared" si="17"/>
        <v>0</v>
      </c>
      <c r="H157" s="4" t="s">
        <v>35</v>
      </c>
      <c r="I157" s="4">
        <v>1</v>
      </c>
      <c r="J157" s="2">
        <f t="shared" si="15"/>
        <v>0</v>
      </c>
      <c r="K157" s="2">
        <f t="shared" si="16"/>
        <v>0</v>
      </c>
    </row>
    <row r="158" spans="1:11">
      <c r="A158" s="45">
        <v>139</v>
      </c>
      <c r="B158" s="10"/>
      <c r="C158" s="10"/>
      <c r="D158" s="15" t="s">
        <v>136</v>
      </c>
      <c r="E158" s="13"/>
      <c r="F158" s="3">
        <v>0.23</v>
      </c>
      <c r="G158" s="2">
        <f t="shared" si="17"/>
        <v>0</v>
      </c>
      <c r="H158" s="4" t="s">
        <v>35</v>
      </c>
      <c r="I158" s="4">
        <v>1</v>
      </c>
      <c r="J158" s="2">
        <f t="shared" si="15"/>
        <v>0</v>
      </c>
      <c r="K158" s="2">
        <f t="shared" ref="K158:K184" si="18">I158*G158</f>
        <v>0</v>
      </c>
    </row>
    <row r="159" spans="1:11">
      <c r="A159" s="1">
        <v>140</v>
      </c>
      <c r="B159" s="10"/>
      <c r="C159" s="10"/>
      <c r="D159" s="15" t="s">
        <v>137</v>
      </c>
      <c r="E159" s="13"/>
      <c r="F159" s="3">
        <v>0.23</v>
      </c>
      <c r="G159" s="2">
        <f t="shared" si="17"/>
        <v>0</v>
      </c>
      <c r="H159" s="4" t="s">
        <v>35</v>
      </c>
      <c r="I159" s="4">
        <v>1</v>
      </c>
      <c r="J159" s="2">
        <f t="shared" ref="J159:J184" si="19">E159*I159</f>
        <v>0</v>
      </c>
      <c r="K159" s="2">
        <f t="shared" si="18"/>
        <v>0</v>
      </c>
    </row>
    <row r="160" spans="1:11">
      <c r="A160" s="36" t="s">
        <v>204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1:11">
      <c r="A161" s="21">
        <v>1</v>
      </c>
      <c r="B161" s="17"/>
      <c r="C161" s="17"/>
      <c r="D161" s="15" t="s">
        <v>205</v>
      </c>
      <c r="E161" s="17"/>
      <c r="F161" s="3">
        <v>0.23</v>
      </c>
      <c r="G161" s="2">
        <f t="shared" si="17"/>
        <v>0</v>
      </c>
      <c r="H161" s="22" t="s">
        <v>35</v>
      </c>
      <c r="I161" s="22">
        <v>4</v>
      </c>
      <c r="J161" s="2">
        <f t="shared" si="19"/>
        <v>0</v>
      </c>
      <c r="K161" s="2">
        <f t="shared" si="18"/>
        <v>0</v>
      </c>
    </row>
    <row r="162" spans="1:11">
      <c r="A162" s="21">
        <v>2</v>
      </c>
      <c r="B162" s="17"/>
      <c r="C162" s="17"/>
      <c r="D162" s="15" t="s">
        <v>206</v>
      </c>
      <c r="E162" s="17"/>
      <c r="F162" s="3">
        <v>0.23</v>
      </c>
      <c r="G162" s="2">
        <f t="shared" si="17"/>
        <v>0</v>
      </c>
      <c r="H162" s="22" t="s">
        <v>35</v>
      </c>
      <c r="I162" s="22">
        <v>4</v>
      </c>
      <c r="J162" s="2">
        <f t="shared" si="19"/>
        <v>0</v>
      </c>
      <c r="K162" s="2">
        <f t="shared" si="18"/>
        <v>0</v>
      </c>
    </row>
    <row r="163" spans="1:11">
      <c r="A163" s="21">
        <v>3</v>
      </c>
      <c r="B163" s="17"/>
      <c r="C163" s="17"/>
      <c r="D163" s="15" t="s">
        <v>207</v>
      </c>
      <c r="E163" s="17"/>
      <c r="F163" s="3">
        <v>0.23</v>
      </c>
      <c r="G163" s="2">
        <f t="shared" si="17"/>
        <v>0</v>
      </c>
      <c r="H163" s="22" t="s">
        <v>35</v>
      </c>
      <c r="I163" s="22">
        <v>6</v>
      </c>
      <c r="J163" s="2">
        <f t="shared" si="19"/>
        <v>0</v>
      </c>
      <c r="K163" s="2">
        <f t="shared" si="18"/>
        <v>0</v>
      </c>
    </row>
    <row r="164" spans="1:11">
      <c r="A164" s="21">
        <v>4</v>
      </c>
      <c r="B164" s="17"/>
      <c r="C164" s="17"/>
      <c r="D164" s="15" t="s">
        <v>139</v>
      </c>
      <c r="E164" s="17"/>
      <c r="F164" s="3">
        <v>0.23</v>
      </c>
      <c r="G164" s="2">
        <f t="shared" si="17"/>
        <v>0</v>
      </c>
      <c r="H164" s="22" t="s">
        <v>35</v>
      </c>
      <c r="I164" s="22">
        <v>1</v>
      </c>
      <c r="J164" s="2">
        <f t="shared" si="19"/>
        <v>0</v>
      </c>
      <c r="K164" s="2">
        <f t="shared" si="18"/>
        <v>0</v>
      </c>
    </row>
    <row r="165" spans="1:11">
      <c r="A165" s="21">
        <v>5</v>
      </c>
      <c r="B165" s="17"/>
      <c r="C165" s="17"/>
      <c r="D165" s="15" t="s">
        <v>140</v>
      </c>
      <c r="E165" s="17"/>
      <c r="F165" s="3">
        <v>0.23</v>
      </c>
      <c r="G165" s="2">
        <f t="shared" si="17"/>
        <v>0</v>
      </c>
      <c r="H165" s="22" t="s">
        <v>35</v>
      </c>
      <c r="I165" s="22">
        <v>3</v>
      </c>
      <c r="J165" s="2">
        <f t="shared" si="19"/>
        <v>0</v>
      </c>
      <c r="K165" s="2">
        <f t="shared" si="18"/>
        <v>0</v>
      </c>
    </row>
    <row r="166" spans="1:11">
      <c r="A166" s="21">
        <v>6</v>
      </c>
      <c r="B166" s="17"/>
      <c r="C166" s="17"/>
      <c r="D166" s="15" t="s">
        <v>141</v>
      </c>
      <c r="E166" s="17"/>
      <c r="F166" s="3">
        <v>0.23</v>
      </c>
      <c r="G166" s="2">
        <f t="shared" si="17"/>
        <v>0</v>
      </c>
      <c r="H166" s="22" t="s">
        <v>35</v>
      </c>
      <c r="I166" s="22">
        <v>4</v>
      </c>
      <c r="J166" s="2">
        <f t="shared" si="19"/>
        <v>0</v>
      </c>
      <c r="K166" s="2">
        <f t="shared" si="18"/>
        <v>0</v>
      </c>
    </row>
    <row r="167" spans="1:11">
      <c r="A167" s="21">
        <v>7</v>
      </c>
      <c r="B167" s="17"/>
      <c r="C167" s="17"/>
      <c r="D167" s="15" t="s">
        <v>142</v>
      </c>
      <c r="E167" s="17"/>
      <c r="F167" s="3">
        <v>0.23</v>
      </c>
      <c r="G167" s="2">
        <f t="shared" si="17"/>
        <v>0</v>
      </c>
      <c r="H167" s="22" t="s">
        <v>35</v>
      </c>
      <c r="I167" s="22">
        <v>1</v>
      </c>
      <c r="J167" s="2">
        <f t="shared" si="19"/>
        <v>0</v>
      </c>
      <c r="K167" s="2">
        <f t="shared" si="18"/>
        <v>0</v>
      </c>
    </row>
    <row r="168" spans="1:11">
      <c r="A168" s="21">
        <v>8</v>
      </c>
      <c r="B168" s="17"/>
      <c r="C168" s="17"/>
      <c r="D168" s="15" t="s">
        <v>143</v>
      </c>
      <c r="E168" s="17"/>
      <c r="F168" s="3">
        <v>0.23</v>
      </c>
      <c r="G168" s="2">
        <f t="shared" si="17"/>
        <v>0</v>
      </c>
      <c r="H168" s="22" t="s">
        <v>35</v>
      </c>
      <c r="I168" s="22">
        <v>3</v>
      </c>
      <c r="J168" s="2">
        <f t="shared" si="19"/>
        <v>0</v>
      </c>
      <c r="K168" s="2">
        <f t="shared" si="18"/>
        <v>0</v>
      </c>
    </row>
    <row r="169" spans="1:11">
      <c r="A169" s="21">
        <v>9</v>
      </c>
      <c r="B169" s="17"/>
      <c r="C169" s="17"/>
      <c r="D169" s="15" t="s">
        <v>144</v>
      </c>
      <c r="E169" s="17"/>
      <c r="F169" s="3">
        <v>0.23</v>
      </c>
      <c r="G169" s="2">
        <f t="shared" si="17"/>
        <v>0</v>
      </c>
      <c r="H169" s="22" t="s">
        <v>160</v>
      </c>
      <c r="I169" s="22">
        <v>2</v>
      </c>
      <c r="J169" s="2">
        <f t="shared" si="19"/>
        <v>0</v>
      </c>
      <c r="K169" s="2">
        <f t="shared" si="18"/>
        <v>0</v>
      </c>
    </row>
    <row r="170" spans="1:11">
      <c r="A170" s="21">
        <v>10</v>
      </c>
      <c r="B170" s="17"/>
      <c r="C170" s="17"/>
      <c r="D170" s="15" t="s">
        <v>145</v>
      </c>
      <c r="E170" s="17"/>
      <c r="F170" s="3">
        <v>0.23</v>
      </c>
      <c r="G170" s="2">
        <f t="shared" si="17"/>
        <v>0</v>
      </c>
      <c r="H170" s="22" t="s">
        <v>35</v>
      </c>
      <c r="I170" s="22">
        <v>3</v>
      </c>
      <c r="J170" s="2">
        <f t="shared" si="19"/>
        <v>0</v>
      </c>
      <c r="K170" s="2">
        <f t="shared" si="18"/>
        <v>0</v>
      </c>
    </row>
    <row r="171" spans="1:11">
      <c r="A171" s="21">
        <v>11</v>
      </c>
      <c r="B171" s="17"/>
      <c r="C171" s="17"/>
      <c r="D171" s="15" t="s">
        <v>146</v>
      </c>
      <c r="E171" s="17"/>
      <c r="F171" s="3">
        <v>0.23</v>
      </c>
      <c r="G171" s="2">
        <f t="shared" si="17"/>
        <v>0</v>
      </c>
      <c r="H171" s="22" t="s">
        <v>35</v>
      </c>
      <c r="I171" s="22">
        <v>4</v>
      </c>
      <c r="J171" s="2">
        <f t="shared" si="19"/>
        <v>0</v>
      </c>
      <c r="K171" s="2">
        <f t="shared" si="18"/>
        <v>0</v>
      </c>
    </row>
    <row r="172" spans="1:11">
      <c r="A172" s="21">
        <v>12</v>
      </c>
      <c r="B172" s="17"/>
      <c r="C172" s="17"/>
      <c r="D172" s="15" t="s">
        <v>147</v>
      </c>
      <c r="E172" s="17"/>
      <c r="F172" s="3">
        <v>0.23</v>
      </c>
      <c r="G172" s="2">
        <f t="shared" si="17"/>
        <v>0</v>
      </c>
      <c r="H172" s="22" t="s">
        <v>35</v>
      </c>
      <c r="I172" s="22">
        <v>1</v>
      </c>
      <c r="J172" s="2">
        <f t="shared" si="19"/>
        <v>0</v>
      </c>
      <c r="K172" s="2">
        <f t="shared" si="18"/>
        <v>0</v>
      </c>
    </row>
    <row r="173" spans="1:11">
      <c r="A173" s="21">
        <v>13</v>
      </c>
      <c r="B173" s="17"/>
      <c r="C173" s="17"/>
      <c r="D173" s="15" t="s">
        <v>148</v>
      </c>
      <c r="E173" s="17"/>
      <c r="F173" s="3">
        <v>0.23</v>
      </c>
      <c r="G173" s="2">
        <f t="shared" si="17"/>
        <v>0</v>
      </c>
      <c r="H173" s="22" t="s">
        <v>35</v>
      </c>
      <c r="I173" s="22">
        <v>1</v>
      </c>
      <c r="J173" s="2">
        <f t="shared" si="19"/>
        <v>0</v>
      </c>
      <c r="K173" s="2">
        <f t="shared" si="18"/>
        <v>0</v>
      </c>
    </row>
    <row r="174" spans="1:11">
      <c r="A174" s="21">
        <v>14</v>
      </c>
      <c r="B174" s="17"/>
      <c r="C174" s="17"/>
      <c r="D174" s="15" t="s">
        <v>149</v>
      </c>
      <c r="E174" s="17"/>
      <c r="F174" s="3">
        <v>0.23</v>
      </c>
      <c r="G174" s="2">
        <f t="shared" si="17"/>
        <v>0</v>
      </c>
      <c r="H174" s="22" t="s">
        <v>35</v>
      </c>
      <c r="I174" s="22">
        <v>1</v>
      </c>
      <c r="J174" s="2">
        <f t="shared" si="19"/>
        <v>0</v>
      </c>
      <c r="K174" s="2">
        <f t="shared" si="18"/>
        <v>0</v>
      </c>
    </row>
    <row r="175" spans="1:11">
      <c r="A175" s="21">
        <v>15</v>
      </c>
      <c r="B175" s="17"/>
      <c r="C175" s="17"/>
      <c r="D175" s="15" t="s">
        <v>150</v>
      </c>
      <c r="E175" s="17"/>
      <c r="F175" s="3">
        <v>0.23</v>
      </c>
      <c r="G175" s="2">
        <f t="shared" si="17"/>
        <v>0</v>
      </c>
      <c r="H175" s="22" t="s">
        <v>35</v>
      </c>
      <c r="I175" s="22">
        <v>100</v>
      </c>
      <c r="J175" s="2">
        <f t="shared" si="19"/>
        <v>0</v>
      </c>
      <c r="K175" s="2">
        <f t="shared" si="18"/>
        <v>0</v>
      </c>
    </row>
    <row r="176" spans="1:11">
      <c r="A176" s="21">
        <v>16</v>
      </c>
      <c r="B176" s="17"/>
      <c r="C176" s="17"/>
      <c r="D176" s="18" t="s">
        <v>151</v>
      </c>
      <c r="E176" s="17"/>
      <c r="F176" s="3">
        <v>0.23</v>
      </c>
      <c r="G176" s="2">
        <f t="shared" si="17"/>
        <v>0</v>
      </c>
      <c r="H176" s="19" t="s">
        <v>35</v>
      </c>
      <c r="I176" s="22">
        <v>2</v>
      </c>
      <c r="J176" s="2">
        <f t="shared" si="19"/>
        <v>0</v>
      </c>
      <c r="K176" s="2">
        <f t="shared" si="18"/>
        <v>0</v>
      </c>
    </row>
    <row r="177" spans="1:11">
      <c r="A177" s="21">
        <v>17</v>
      </c>
      <c r="B177" s="17"/>
      <c r="C177" s="17"/>
      <c r="D177" s="23" t="s">
        <v>152</v>
      </c>
      <c r="E177" s="17"/>
      <c r="F177" s="3">
        <v>0.23</v>
      </c>
      <c r="G177" s="2">
        <f t="shared" si="17"/>
        <v>0</v>
      </c>
      <c r="H177" s="22" t="s">
        <v>35</v>
      </c>
      <c r="I177" s="19">
        <v>10</v>
      </c>
      <c r="J177" s="2">
        <f t="shared" si="19"/>
        <v>0</v>
      </c>
      <c r="K177" s="2">
        <f t="shared" si="18"/>
        <v>0</v>
      </c>
    </row>
    <row r="178" spans="1:11">
      <c r="A178" s="21">
        <v>18</v>
      </c>
      <c r="B178" s="17"/>
      <c r="C178" s="17"/>
      <c r="D178" s="20" t="s">
        <v>153</v>
      </c>
      <c r="E178" s="17"/>
      <c r="F178" s="3">
        <v>0.23</v>
      </c>
      <c r="G178" s="2">
        <f t="shared" si="17"/>
        <v>0</v>
      </c>
      <c r="H178" s="19" t="s">
        <v>35</v>
      </c>
      <c r="I178" s="19">
        <v>3</v>
      </c>
      <c r="J178" s="2">
        <f t="shared" si="19"/>
        <v>0</v>
      </c>
      <c r="K178" s="2">
        <f t="shared" si="18"/>
        <v>0</v>
      </c>
    </row>
    <row r="179" spans="1:11">
      <c r="A179" s="21">
        <v>19</v>
      </c>
      <c r="B179" s="17"/>
      <c r="C179" s="17"/>
      <c r="D179" s="20" t="s">
        <v>154</v>
      </c>
      <c r="E179" s="17"/>
      <c r="F179" s="3">
        <v>0.23</v>
      </c>
      <c r="G179" s="2">
        <f t="shared" si="17"/>
        <v>0</v>
      </c>
      <c r="H179" s="19" t="s">
        <v>35</v>
      </c>
      <c r="I179" s="19">
        <v>3</v>
      </c>
      <c r="J179" s="2">
        <f t="shared" si="19"/>
        <v>0</v>
      </c>
      <c r="K179" s="2">
        <f t="shared" si="18"/>
        <v>0</v>
      </c>
    </row>
    <row r="180" spans="1:11">
      <c r="A180" s="21">
        <v>20</v>
      </c>
      <c r="B180" s="17"/>
      <c r="C180" s="17"/>
      <c r="D180" s="20" t="s">
        <v>155</v>
      </c>
      <c r="E180" s="17"/>
      <c r="F180" s="3">
        <v>0.23</v>
      </c>
      <c r="G180" s="2">
        <f t="shared" si="17"/>
        <v>0</v>
      </c>
      <c r="H180" s="19" t="s">
        <v>35</v>
      </c>
      <c r="I180" s="19">
        <v>6</v>
      </c>
      <c r="J180" s="2">
        <f t="shared" si="19"/>
        <v>0</v>
      </c>
      <c r="K180" s="2">
        <f t="shared" si="18"/>
        <v>0</v>
      </c>
    </row>
    <row r="181" spans="1:11">
      <c r="A181" s="21">
        <v>21</v>
      </c>
      <c r="B181" s="17"/>
      <c r="C181" s="17"/>
      <c r="D181" s="20" t="s">
        <v>156</v>
      </c>
      <c r="E181" s="17"/>
      <c r="F181" s="3">
        <v>0.23</v>
      </c>
      <c r="G181" s="2">
        <f t="shared" si="17"/>
        <v>0</v>
      </c>
      <c r="H181" s="19" t="s">
        <v>35</v>
      </c>
      <c r="I181" s="19">
        <v>1</v>
      </c>
      <c r="J181" s="2">
        <f t="shared" si="19"/>
        <v>0</v>
      </c>
      <c r="K181" s="2">
        <f t="shared" si="18"/>
        <v>0</v>
      </c>
    </row>
    <row r="182" spans="1:11">
      <c r="A182" s="21">
        <v>22</v>
      </c>
      <c r="B182" s="17"/>
      <c r="C182" s="17"/>
      <c r="D182" s="20" t="s">
        <v>157</v>
      </c>
      <c r="E182" s="17"/>
      <c r="F182" s="3">
        <v>0.23</v>
      </c>
      <c r="G182" s="2">
        <f t="shared" si="17"/>
        <v>0</v>
      </c>
      <c r="H182" s="19" t="s">
        <v>35</v>
      </c>
      <c r="I182" s="19">
        <v>1</v>
      </c>
      <c r="J182" s="2">
        <f t="shared" si="19"/>
        <v>0</v>
      </c>
      <c r="K182" s="2">
        <f t="shared" si="18"/>
        <v>0</v>
      </c>
    </row>
    <row r="183" spans="1:11">
      <c r="A183" s="21">
        <v>23</v>
      </c>
      <c r="B183" s="17"/>
      <c r="C183" s="17"/>
      <c r="D183" s="18" t="s">
        <v>158</v>
      </c>
      <c r="E183" s="17"/>
      <c r="F183" s="3">
        <v>0.23</v>
      </c>
      <c r="G183" s="2">
        <f t="shared" si="17"/>
        <v>0</v>
      </c>
      <c r="H183" s="19" t="s">
        <v>35</v>
      </c>
      <c r="I183" s="19">
        <v>2</v>
      </c>
      <c r="J183" s="2">
        <f t="shared" si="19"/>
        <v>0</v>
      </c>
      <c r="K183" s="2">
        <f t="shared" si="18"/>
        <v>0</v>
      </c>
    </row>
    <row r="184" spans="1:11">
      <c r="A184" s="21">
        <v>24</v>
      </c>
      <c r="B184" s="10"/>
      <c r="C184" s="10"/>
      <c r="D184" s="20" t="s">
        <v>159</v>
      </c>
      <c r="E184" s="13"/>
      <c r="F184" s="3">
        <v>0.23</v>
      </c>
      <c r="G184" s="2">
        <f t="shared" si="17"/>
        <v>0</v>
      </c>
      <c r="H184" s="19" t="s">
        <v>35</v>
      </c>
      <c r="I184" s="19">
        <v>3</v>
      </c>
      <c r="J184" s="2">
        <f t="shared" si="19"/>
        <v>0</v>
      </c>
      <c r="K184" s="2">
        <f t="shared" si="18"/>
        <v>0</v>
      </c>
    </row>
    <row r="185" spans="1:11">
      <c r="A185" s="29" t="s">
        <v>6</v>
      </c>
      <c r="B185" s="30"/>
      <c r="C185" s="30"/>
      <c r="D185" s="31"/>
      <c r="E185" s="11">
        <f>SUM(E20:E77,E146:E184)</f>
        <v>0</v>
      </c>
      <c r="F185" s="12" t="s">
        <v>7</v>
      </c>
      <c r="G185" s="11">
        <f>SUM(G20:G184)</f>
        <v>0</v>
      </c>
      <c r="H185" s="9" t="s">
        <v>7</v>
      </c>
      <c r="I185" s="9">
        <f>SUM(I20:I145,I146:I184)</f>
        <v>1681</v>
      </c>
      <c r="J185" s="11">
        <f>SUM(J20:J77,J146:J184)</f>
        <v>0</v>
      </c>
      <c r="K185" s="11">
        <f>SUM(K20:K77,K146:K184)</f>
        <v>0</v>
      </c>
    </row>
    <row r="186" spans="1:11">
      <c r="A186" s="28" t="s">
        <v>18</v>
      </c>
      <c r="B186" s="28"/>
      <c r="C186" s="28"/>
      <c r="D186" s="34"/>
      <c r="E186" s="34"/>
      <c r="F186" s="34"/>
      <c r="G186" s="34"/>
      <c r="H186" s="34"/>
      <c r="I186" s="34"/>
      <c r="J186" s="34"/>
      <c r="K186" s="34"/>
    </row>
    <row r="187" spans="1:11" ht="29.25" customHeight="1">
      <c r="A187" s="28" t="s">
        <v>19</v>
      </c>
      <c r="B187" s="28"/>
      <c r="C187" s="28"/>
      <c r="D187" s="34"/>
      <c r="E187" s="34"/>
      <c r="F187" s="34"/>
      <c r="G187" s="34"/>
      <c r="H187" s="34"/>
      <c r="I187" s="34"/>
      <c r="J187" s="34"/>
      <c r="K187" s="34"/>
    </row>
    <row r="188" spans="1:11" ht="30.75" customHeight="1">
      <c r="A188" s="28" t="s">
        <v>20</v>
      </c>
      <c r="B188" s="28"/>
      <c r="C188" s="28"/>
      <c r="D188" s="34"/>
      <c r="E188" s="34"/>
      <c r="F188" s="34"/>
      <c r="G188" s="34"/>
      <c r="H188" s="34"/>
      <c r="I188" s="34"/>
      <c r="J188" s="34"/>
      <c r="K188" s="34"/>
    </row>
    <row r="189" spans="1:11" ht="30.75" customHeight="1">
      <c r="A189" s="32" t="s">
        <v>21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</row>
    <row r="190" spans="1:11" ht="30.75" customHeight="1">
      <c r="A190" s="35" t="s">
        <v>27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 spans="1:11" ht="30.75" customHeight="1">
      <c r="A191" s="7"/>
      <c r="B191" s="6"/>
      <c r="C191" s="6"/>
      <c r="D191" s="6"/>
      <c r="E191" s="6"/>
      <c r="F191" s="6"/>
      <c r="G191" s="6"/>
      <c r="H191" s="6"/>
      <c r="I191" s="6"/>
      <c r="J191" s="6"/>
    </row>
    <row r="192" spans="1:11" ht="30.75" customHeight="1">
      <c r="A192" s="7"/>
      <c r="B192" s="6"/>
      <c r="C192" s="6"/>
      <c r="D192" s="6"/>
      <c r="E192" s="6"/>
      <c r="F192" s="6"/>
      <c r="G192" s="6"/>
      <c r="H192" s="6"/>
      <c r="I192" s="6"/>
      <c r="J192" s="6"/>
    </row>
    <row r="193" spans="1:10">
      <c r="A193" s="7"/>
      <c r="B193" s="6"/>
      <c r="C193" s="6"/>
      <c r="D193" s="6"/>
      <c r="E193" s="6"/>
      <c r="F193" s="6"/>
      <c r="G193" s="6"/>
      <c r="H193" s="6"/>
      <c r="I193" s="6"/>
      <c r="J193" s="6"/>
    </row>
    <row r="194" spans="1:10">
      <c r="A194" s="7"/>
      <c r="B194" s="6"/>
      <c r="C194" s="6"/>
      <c r="D194" s="6"/>
      <c r="E194" s="6"/>
      <c r="F194" s="6"/>
      <c r="G194" s="6"/>
      <c r="H194" s="6"/>
      <c r="I194" s="6"/>
      <c r="J194" s="6"/>
    </row>
    <row r="196" spans="1:10">
      <c r="E196" s="24" t="s">
        <v>30</v>
      </c>
      <c r="F196" s="24"/>
      <c r="G196" s="24"/>
      <c r="H196" s="24"/>
      <c r="I196" s="24"/>
      <c r="J196" s="24"/>
    </row>
    <row r="197" spans="1:10">
      <c r="E197" s="24" t="s">
        <v>29</v>
      </c>
      <c r="F197" s="24"/>
      <c r="G197" s="24"/>
      <c r="H197" s="24"/>
      <c r="I197" s="24"/>
      <c r="J197" s="24"/>
    </row>
  </sheetData>
  <protectedRanges>
    <protectedRange sqref="D184 D147:D159" name="Zakres1_3_1"/>
    <protectedRange sqref="D146" name="Zakres1_3_1_1"/>
    <protectedRange sqref="I182:I184 I146:I159 I20:I77" name="Zakres1_6_4"/>
    <protectedRange sqref="D26:D77" name="Zakres1_3_1_3"/>
  </protectedRanges>
  <mergeCells count="42">
    <mergeCell ref="A160:K160"/>
    <mergeCell ref="D10:K10"/>
    <mergeCell ref="D11:K11"/>
    <mergeCell ref="D12:K12"/>
    <mergeCell ref="D13:K13"/>
    <mergeCell ref="D14:K14"/>
    <mergeCell ref="A1:K1"/>
    <mergeCell ref="A2:K2"/>
    <mergeCell ref="D15:K15"/>
    <mergeCell ref="D16:K16"/>
    <mergeCell ref="A19:K19"/>
    <mergeCell ref="A3:K3"/>
    <mergeCell ref="D6:K6"/>
    <mergeCell ref="D8:K8"/>
    <mergeCell ref="D9:K9"/>
    <mergeCell ref="A9:C9"/>
    <mergeCell ref="D5:K5"/>
    <mergeCell ref="D7:K7"/>
    <mergeCell ref="A4:I4"/>
    <mergeCell ref="A5:C5"/>
    <mergeCell ref="A6:C6"/>
    <mergeCell ref="A10:C10"/>
    <mergeCell ref="A11:C11"/>
    <mergeCell ref="A7:C7"/>
    <mergeCell ref="A13:C13"/>
    <mergeCell ref="A8:C8"/>
    <mergeCell ref="A12:C12"/>
    <mergeCell ref="E197:J197"/>
    <mergeCell ref="A14:C14"/>
    <mergeCell ref="A16:C16"/>
    <mergeCell ref="A187:C187"/>
    <mergeCell ref="A188:C188"/>
    <mergeCell ref="A185:D185"/>
    <mergeCell ref="A186:C186"/>
    <mergeCell ref="E196:J196"/>
    <mergeCell ref="A17:I17"/>
    <mergeCell ref="A15:C15"/>
    <mergeCell ref="D187:K187"/>
    <mergeCell ref="D188:K188"/>
    <mergeCell ref="A189:K189"/>
    <mergeCell ref="A190:K190"/>
    <mergeCell ref="D186:K18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Zegluga Swi</dc:creator>
  <cp:lastModifiedBy>Żegluga Świnoujska</cp:lastModifiedBy>
  <cp:lastPrinted>2023-04-29T06:38:50Z</cp:lastPrinted>
  <dcterms:created xsi:type="dcterms:W3CDTF">2010-12-17T08:54:05Z</dcterms:created>
  <dcterms:modified xsi:type="dcterms:W3CDTF">2025-04-23T07:41:16Z</dcterms:modified>
</cp:coreProperties>
</file>