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2024\01 B odczynniki i zużywakle\"/>
    </mc:Choice>
  </mc:AlternateContent>
  <xr:revisionPtr revIDLastSave="0" documentId="13_ncr:1_{B02B1436-8AF8-4671-8105-AFF5396AC1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H10" i="1" s="1"/>
  <c r="J10" i="1" s="1"/>
  <c r="I10" i="1"/>
  <c r="F11" i="1"/>
  <c r="H11" i="1" s="1"/>
  <c r="J11" i="1" s="1"/>
  <c r="I11" i="1"/>
  <c r="F12" i="1"/>
  <c r="H12" i="1" s="1"/>
  <c r="J12" i="1" s="1"/>
  <c r="I12" i="1"/>
  <c r="F13" i="1"/>
  <c r="H13" i="1" s="1"/>
  <c r="J13" i="1" s="1"/>
  <c r="I13" i="1"/>
  <c r="F14" i="1"/>
  <c r="H14" i="1" s="1"/>
  <c r="J14" i="1" s="1"/>
  <c r="I14" i="1"/>
  <c r="F15" i="1"/>
  <c r="H15" i="1" s="1"/>
  <c r="J15" i="1" s="1"/>
  <c r="I15" i="1"/>
  <c r="F16" i="1"/>
  <c r="H16" i="1" s="1"/>
  <c r="J16" i="1" s="1"/>
  <c r="I16" i="1"/>
  <c r="F17" i="1"/>
  <c r="H17" i="1" s="1"/>
  <c r="J17" i="1" s="1"/>
  <c r="I17" i="1"/>
  <c r="F18" i="1"/>
  <c r="H18" i="1" s="1"/>
  <c r="J18" i="1" s="1"/>
  <c r="I18" i="1"/>
  <c r="F19" i="1"/>
  <c r="H19" i="1" s="1"/>
  <c r="J19" i="1" s="1"/>
  <c r="I19" i="1"/>
  <c r="F20" i="1"/>
  <c r="H20" i="1" s="1"/>
  <c r="J20" i="1" s="1"/>
  <c r="I20" i="1"/>
  <c r="F21" i="1"/>
  <c r="H21" i="1" s="1"/>
  <c r="J21" i="1" s="1"/>
  <c r="I21" i="1"/>
  <c r="F22" i="1"/>
  <c r="H22" i="1" s="1"/>
  <c r="J22" i="1" s="1"/>
  <c r="I22" i="1"/>
  <c r="F23" i="1"/>
  <c r="H23" i="1" s="1"/>
  <c r="J23" i="1" s="1"/>
  <c r="I23" i="1"/>
  <c r="F24" i="1"/>
  <c r="H24" i="1" s="1"/>
  <c r="J24" i="1" s="1"/>
  <c r="I24" i="1"/>
  <c r="F25" i="1"/>
  <c r="H25" i="1" s="1"/>
  <c r="J25" i="1" s="1"/>
  <c r="I25" i="1"/>
  <c r="I100" i="1"/>
  <c r="F100" i="1"/>
  <c r="H100" i="1" s="1"/>
  <c r="J100" i="1" s="1"/>
  <c r="I99" i="1"/>
  <c r="F99" i="1"/>
  <c r="H99" i="1" s="1"/>
  <c r="J99" i="1" s="1"/>
  <c r="I98" i="1"/>
  <c r="F98" i="1"/>
  <c r="H98" i="1" s="1"/>
  <c r="J98" i="1" s="1"/>
  <c r="I97" i="1"/>
  <c r="F97" i="1"/>
  <c r="H97" i="1" s="1"/>
  <c r="J97" i="1" s="1"/>
  <c r="I96" i="1"/>
  <c r="F96" i="1"/>
  <c r="H96" i="1" s="1"/>
  <c r="J96" i="1" s="1"/>
  <c r="I86" i="1"/>
  <c r="F86" i="1"/>
  <c r="H86" i="1" s="1"/>
  <c r="I85" i="1"/>
  <c r="F85" i="1"/>
  <c r="H85" i="1" s="1"/>
  <c r="I83" i="1"/>
  <c r="F83" i="1"/>
  <c r="H83" i="1" s="1"/>
  <c r="I82" i="1"/>
  <c r="F82" i="1"/>
  <c r="H82" i="1" s="1"/>
  <c r="I81" i="1"/>
  <c r="F81" i="1"/>
  <c r="H81" i="1" s="1"/>
  <c r="I71" i="1"/>
  <c r="F71" i="1"/>
  <c r="H71" i="1" s="1"/>
  <c r="I61" i="1"/>
  <c r="F61" i="1"/>
  <c r="I60" i="1"/>
  <c r="F60" i="1"/>
  <c r="I59" i="1"/>
  <c r="F59" i="1"/>
  <c r="I58" i="1"/>
  <c r="F58" i="1"/>
  <c r="J101" i="1" l="1"/>
  <c r="F101" i="1"/>
  <c r="J81" i="1"/>
  <c r="J82" i="1"/>
  <c r="J83" i="1"/>
  <c r="J85" i="1"/>
  <c r="J86" i="1"/>
  <c r="F87" i="1"/>
  <c r="J71" i="1"/>
  <c r="F72" i="1"/>
  <c r="F62" i="1"/>
  <c r="H58" i="1"/>
  <c r="J58" i="1" s="1"/>
  <c r="H60" i="1"/>
  <c r="J60" i="1" s="1"/>
  <c r="H59" i="1"/>
  <c r="J59" i="1" s="1"/>
  <c r="H61" i="1"/>
  <c r="J61" i="1" s="1"/>
  <c r="F47" i="1"/>
  <c r="H47" i="1" s="1"/>
  <c r="J47" i="1" s="1"/>
  <c r="I47" i="1"/>
  <c r="F48" i="1"/>
  <c r="H48" i="1" s="1"/>
  <c r="J48" i="1" s="1"/>
  <c r="I48" i="1"/>
  <c r="F27" i="1"/>
  <c r="H27" i="1" s="1"/>
  <c r="I27" i="1"/>
  <c r="F28" i="1"/>
  <c r="H28" i="1" s="1"/>
  <c r="J28" i="1" s="1"/>
  <c r="I28" i="1"/>
  <c r="F29" i="1"/>
  <c r="H29" i="1" s="1"/>
  <c r="J29" i="1" s="1"/>
  <c r="I29" i="1"/>
  <c r="F30" i="1"/>
  <c r="H30" i="1" s="1"/>
  <c r="J30" i="1" s="1"/>
  <c r="I30" i="1"/>
  <c r="F31" i="1"/>
  <c r="H31" i="1" s="1"/>
  <c r="J31" i="1" s="1"/>
  <c r="I31" i="1"/>
  <c r="F32" i="1"/>
  <c r="H32" i="1" s="1"/>
  <c r="J32" i="1" s="1"/>
  <c r="I32" i="1"/>
  <c r="F33" i="1"/>
  <c r="H33" i="1" s="1"/>
  <c r="J33" i="1" s="1"/>
  <c r="I33" i="1"/>
  <c r="F34" i="1"/>
  <c r="H34" i="1" s="1"/>
  <c r="J34" i="1" s="1"/>
  <c r="I34" i="1"/>
  <c r="I46" i="1"/>
  <c r="F46" i="1"/>
  <c r="H46" i="1" s="1"/>
  <c r="J87" i="1" l="1"/>
  <c r="J72" i="1"/>
  <c r="J62" i="1"/>
  <c r="J27" i="1"/>
  <c r="J46" i="1"/>
  <c r="F49" i="1"/>
  <c r="J49" i="1" l="1"/>
  <c r="I26" i="1"/>
  <c r="F26" i="1"/>
  <c r="H26" i="1" s="1"/>
  <c r="I9" i="1"/>
  <c r="F9" i="1"/>
  <c r="H9" i="1" s="1"/>
  <c r="J9" i="1" l="1"/>
  <c r="J26" i="1"/>
  <c r="F35" i="1"/>
  <c r="J35" i="1" l="1"/>
</calcChain>
</file>

<file path=xl/sharedStrings.xml><?xml version="1.0" encoding="utf-8"?>
<sst xmlns="http://schemas.openxmlformats.org/spreadsheetml/2006/main" count="181" uniqueCount="72">
  <si>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</si>
  <si>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</si>
  <si>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</si>
  <si>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</si>
  <si>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</si>
  <si>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</si>
  <si>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</si>
  <si>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</si>
  <si>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</si>
  <si>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</si>
  <si>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</si>
  <si>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</si>
  <si>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</si>
  <si>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</si>
  <si>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</si>
  <si>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</si>
  <si>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</si>
  <si>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</si>
  <si>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</si>
  <si>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</si>
  <si>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Łyżeczka z małą końcówką, szerokość łyżeczki 5 mm, długość całkowita 150 mm; zgodny z nr kat. B-0568, lub równoważny</t>
  </si>
  <si>
    <t>szt.</t>
  </si>
  <si>
    <t>Szpatułko-łyżeczka z małym ostrzem, okrągła, szerokość ostrza 5 mm, długość całkowita 150 mm; zgodny z nr kat. B-0608, lub równoważny</t>
  </si>
  <si>
    <t>Szpatułko-łyżeczka z małym ostrzem, okrągła, szerokość ostrza 5 mm, długość całkowita 300 mm; zgodny z nr kat. B-0610, lub równoważny</t>
  </si>
  <si>
    <t>Szpatułko-łyżeczka z małym ostrzem, podłużna, szerokość ostrza 5 mm, długość całkowita 180 mm; zgodny z nr kat. B-0612, lub równoważny</t>
  </si>
  <si>
    <t>Łyżeczka podwójna, okrągła, wymiary łyżeczki I (dł. x szer.) 30 x 25 mm, wymiary łyżeczki II (dł. x szer.) 17 x 17 mm, długość całkowita 180 mm; zgodny z nr kat. B-0632, lub równoważny</t>
  </si>
  <si>
    <t>Łyżeczka podwójna, okrągła, wymiary łyżeczki I (dł. x szer.) 45 x 35 mm, wymiary łyżeczki II (dł. x szer.) 25 x 20 mm, długość całkowita; 300 mm zgodny z nr kat. B-0635, lub równoważny</t>
  </si>
  <si>
    <t>Butelka z kroplomierzem, kolor oranżowa, pojemność 100 ml; zgodny z nr kat. 1-7244, lub równoważny</t>
  </si>
  <si>
    <t>Naczynka wagowe – wysokie, pojemność 10 ml, średnica x wysokość 25 x 40 mm, w opak. 6 szt.; zgodny z nr kat. E-1289, lub równoważny</t>
  </si>
  <si>
    <t>opak.</t>
  </si>
  <si>
    <t>Lejek laboratoryjny szklany, średnica 50 mm, średnica szyjki 7 mm, długość 50 mm; zgodny z nr kat. S-1342, lub równoważny</t>
  </si>
  <si>
    <t>Szkiełka podstawowe, ze ściętymi brzegami, Menzel-Glaser, opak. 50 szt.; zgodny z nr kat. E-4120, lub równoważny</t>
  </si>
  <si>
    <t>Szkiełka nakrywkowe, rozmiar 24mm x 24mm, grubość 0,13-0,17 mm, opak. 100 szt.; zgodny z nr kat. S-1390, lub równoważny</t>
  </si>
  <si>
    <t>Mieszadełka magnetyczne w zestawie:
Ilość x dł. x średnica:
– 2 szt. x 10 mm x 6 mm,
– 2 szt. x 15 mm x 6 mm,
– 2 szt. x 20 mm x 7 mm,
– 2 szt. x 25 mm x 8 mm,
– 2 szt. x 30 mm x 8 mm,
– 2 szt. x 40 mm x 8 mm,
– 2 szt. x 50 mm x 8 mm,
– 2 szt. x 60 mm x 10 mm,
– 2 szt. x 80 mm x 10 mm.
Zgodny z nr kat. B-3563, lub równoważny</t>
  </si>
  <si>
    <t>zestaw</t>
  </si>
  <si>
    <t>Wąż silikonowy, średnica zewnętrzna 8 mm, średnica wewnętrzna 4 mm, grubość ścianki 2,0 mm, długość rolki 5 m.
Rozciągliwość: &gt;300%.
Dopuszczalny zakres temperatur: od -60°C do +200°C.
Twardość: 60 +/- 5.
Zgodny z nr kat. 7-9271, lub równoważny</t>
  </si>
  <si>
    <t>rolka</t>
  </si>
  <si>
    <t>Wąż silikonowy, średnica zewnętrzna 12 mm, średnica wewnętrzna 8 mm, grubość ścianki 2,0 mm, długość rolki 5 m:
Rozciągliwość: &gt;300%.
Dopuszczalny zakres temperatur: od -60°C do +200°C.
Twardość: 60 +/- 5.
Zgodny z nr kat. 7-9273, lub równoważny</t>
  </si>
  <si>
    <t>Wąż silikonowy, średnica zewnętrzna 10 mm, średnica wewnętrzna 6 mm, grubość ścianki 2,0 mm, długość rolki 5 m:
Rozciągliwość: &gt;300%.
Dopuszczalny zakres temperatur: od -60°C do +200°C.
Twardość: 60 +/- 5.
Zgodny z nr kat. 7-9272, lub równoważny</t>
  </si>
  <si>
    <t>Wąż silikonowy, średnica zewnętrzna 14 mm, średnica wewnętrzna 10 mm, grubość ścianki 2,0 mm, długość rolki 5 m:
Rozciągliwość: &gt;300%.
Dopuszczalny zakres temperatur: od -60°C do +200°C.
Twardość: 60 +/- 5.
Zgodny z nr kat. 7-9274, lub równoważny</t>
  </si>
  <si>
    <t>Przeźroczysty wąż silikonowy, średnica zewnętrzna 16 mm, średnica wewnętrzna 12 mm , grubość ścianki 2,0 mm, długość 5m:
Standardowy, przeźroczysty wąż silikonowy.
Twardość wg Shore’a: 55 A.
Odporność na temperaturę: -60°C do +180°C, krótkotrwale do +260°C. Odpowiedni także do pomp perystaltycznych.
Zgodny z nr kat. E-4205, lub równoważny</t>
  </si>
  <si>
    <t>Taśma wskaźnikowa do kontroli sterylizacji parowej w autoklawie, rolka 50 m; zgodny z nr kat. P-7005, lub równoważny</t>
  </si>
  <si>
    <t>Lejek z tworzywa sztucznego (PP) średnica górna 250 mm, średnica zewnętrzna nóżki 30 mm; zgodny z nr kat. E-1658, lub równoważny</t>
  </si>
  <si>
    <t>Butla z HDPE - bez otworu na kran, pojemność 25 l; zgodny z nr kat. N-0348, lub równoważny</t>
  </si>
  <si>
    <t>Butelka laboratoryjna ze szkła Simax, GL 45, przeźroczysta, pojemność 5000 ml; zgodny z nr kat. S-2077, lub równoważny</t>
  </si>
  <si>
    <t>Lejek Büchnera, pojemność 1000 ml, średnica wewnętrzna 156 mm, średnica papieru filtracyjnego 150 mm; zgodny z nr kat. E-1485, lub równoważny</t>
  </si>
  <si>
    <t>Kolba filtracyjna cylindryczna z oliwką szklaną, pojemność 10000 ml, średnica szyjki 70 mm, średnica 240 mm, wysokość 420 mm; zgodny z nr kat. G-2743, lub równoważny</t>
  </si>
  <si>
    <t>Korki gumowe czerwone, wysokość 55 mm, średnica górna 75,5 mm, średnica dolna 64,5 mm; zgodny z nr kat. 1-1029, lub równoważny</t>
  </si>
  <si>
    <t>Pompka wodna strumieniowa (PP); zgodny z nr kat. 3-1596, lub równoważny</t>
  </si>
  <si>
    <t>Sączki jakościowe typ 1288, gramatura 84 g/m², średnica 150 mm, opak. 100 szt.; zgodny z nr kat. B-5116, lub równoważny</t>
  </si>
  <si>
    <t>Szkiełka podstawowe Menzel 
- z polem opisowym
- szlifowane
- wymiary 76 x 26 x 1 mm
- opakowanie 50 szt. 
- zgodny z nr kat. B-1198, lub równoważny</t>
  </si>
  <si>
    <t>Szkiełka nakrywkowe Menzel 24x24
- wymiar 24x24 mm
- opakowanie 200 szt. 
- zgodny z nr kat. B-1275, lub równoważny</t>
  </si>
  <si>
    <t>Szkiełka nakrywkowe Menzel 24x32
- zgodny nr kat. B-1218, lub równoważny
- wymiar 24x22 mm
- opakowanie 100 szt. 
- zgodny z nr kat. B-1275, lub równoważny</t>
  </si>
  <si>
    <t>Wkład do systemu oczyszczania wody Direct-Q3-5
Filtr SmartPak Purification Pack LT
Zgodny z nr kat. SPR0LSIA1, lub równoważny.</t>
  </si>
  <si>
    <t>Millipak express filter
Filtr membranowy 0,22 µm zapewniający wodę wolną od cząstek stałych i bakterii w miejscu dozowania.
Zgodny z nr kat. MPGP02001, lub równoważny.</t>
  </si>
  <si>
    <t>Vent filter
Filtr odpowietrzający, zapobiegający zanieczyszczeniu czystej wody magazynowanej w wewnętrznych zbiornikach magazynujących 6/10 L
Zgodny z nr kat. TANKMPK03, lub równoważny.</t>
  </si>
  <si>
    <t>Wkład wstępny 5μm
Zgodny z nr ka. JAPLPK001, lub równoważny.</t>
  </si>
  <si>
    <t>Białko aktyna ( &gt;99% czystości): z mięśni gładkich (żołądki kurczaków)
Aktyna z mięśni gładkich  wyizolowana i oczyszczona z żołądków kurczaków. Składa się w ~ 80 % z izoformy  γ (mięśnie gładkie) i  20 % z izoformy β (aktyna cytoplazmatyczna). Kurza aktyna gładka z żołądków ma masę ok. 43 kDa. Dostarczana w postaci liofilizatu. Opakowanie 5x1 mg. Zgodny z nr kat.  AS99-B, lub równoważny.</t>
  </si>
  <si>
    <t>Chlorowodorek berberyny, opak. 10g; zgodny z nr kat.  GK8292, lub równoważny</t>
  </si>
  <si>
    <t>Kurkumina, opak. 100g; zgodny z nr kat.  GP8291-100G, lub równoważny</t>
  </si>
  <si>
    <t>Kwas kawowy, opak. 100g; zgodny z nr kat.  GP1593, lub równoważny</t>
  </si>
  <si>
    <t xml:space="preserve">Wanilina (4-hydroksy-3-metoksybenzaldehyd), opak. 250g; zgodny z nr kat. GP634, lub równoważny </t>
  </si>
  <si>
    <t>Dihydrat kwercetyna, opak. 100g; zgodny z nr kat. GP1387, lub równoważny</t>
  </si>
  <si>
    <t xml:space="preserve">Chitozan, opak. 100g; zgodny z nr kat.  GP8523, lub równoważny </t>
  </si>
  <si>
    <t>Kwas octowy 99,5%, czysty, opak. 1l; zgodny z nr kat. 44331, lub równoważny</t>
  </si>
  <si>
    <t>Alkohol etylowy 99,8%, czysty, opak. 1l; zgodny z nr kat. 37701, lub równoważny</t>
  </si>
  <si>
    <t>DMSO 99,5%, czysty, opak. 1l; zgodny z nr kat. 36681, lub równoważny</t>
  </si>
  <si>
    <t xml:space="preserve">Dichlorometan, czysty, opak. 1l; zgodny z nr kat. 47901, lub równoważny </t>
  </si>
  <si>
    <t>Metanol, czysty, opak. 1l; zgodny z nr kat. 47811, lub równoważny</t>
  </si>
  <si>
    <t xml:space="preserve">Biotech.
</t>
  </si>
  <si>
    <t xml:space="preserve">Biol. Kom.
</t>
  </si>
  <si>
    <t xml:space="preserve">WIM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</si>
</sst>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2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3"/>
  <sheetViews>
    <sheetView tabSelected="1" zoomScaleNormal="100" zoomScalePageLayoutView="90" workbookViewId="0">
      <selection activeCell="B92" sqref="B92:H92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5.5" customHeight="1" x14ac:dyDescent="0.2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25">
      <c r="A3" s="4"/>
      <c r="B3" s="7"/>
      <c r="C3" s="4"/>
      <c r="D3" s="5"/>
      <c r="E3" s="4"/>
      <c r="F3" s="4"/>
      <c r="G3" s="4"/>
      <c r="H3" s="4"/>
      <c r="I3" s="4"/>
      <c r="J3" s="4"/>
    </row>
    <row r="5" spans="1:11" ht="31.5" customHeight="1" x14ac:dyDescent="0.25">
      <c r="A5" s="3"/>
      <c r="B5" s="35" t="s">
        <v>69</v>
      </c>
      <c r="C5" s="35"/>
      <c r="D5" s="35"/>
      <c r="E5" s="35"/>
      <c r="F5" s="35"/>
      <c r="G5" s="35"/>
      <c r="H5" s="35"/>
      <c r="I5" s="2"/>
      <c r="J5" s="2"/>
    </row>
    <row r="6" spans="1:11" x14ac:dyDescent="0.25">
      <c r="A6" s="3"/>
      <c r="C6" s="2"/>
      <c r="D6" s="2"/>
      <c r="E6" s="2"/>
      <c r="F6" s="2"/>
      <c r="G6" s="2"/>
      <c r="H6" s="2"/>
      <c r="I6" s="2"/>
      <c r="J6" s="2"/>
    </row>
    <row r="7" spans="1:11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11</v>
      </c>
      <c r="H7" s="10" t="s">
        <v>12</v>
      </c>
      <c r="I7" s="10" t="s">
        <v>13</v>
      </c>
      <c r="J7" s="10" t="s">
        <v>5</v>
      </c>
      <c r="K7" s="11" t="s">
        <v>10</v>
      </c>
    </row>
    <row r="8" spans="1:11" x14ac:dyDescent="0.25">
      <c r="A8" s="36" t="s">
        <v>8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32" customFormat="1" ht="25.5" x14ac:dyDescent="0.25">
      <c r="A9" s="24">
        <v>1</v>
      </c>
      <c r="B9" s="25" t="s">
        <v>20</v>
      </c>
      <c r="C9" s="26" t="s">
        <v>21</v>
      </c>
      <c r="D9" s="26">
        <v>3</v>
      </c>
      <c r="E9" s="27"/>
      <c r="F9" s="28">
        <f t="shared" ref="F9:F26" si="0">E9*D9</f>
        <v>0</v>
      </c>
      <c r="G9" s="29"/>
      <c r="H9" s="28">
        <f t="shared" ref="H9:H26" si="1">F9*G9</f>
        <v>0</v>
      </c>
      <c r="I9" s="28">
        <f t="shared" ref="I9:I26" si="2">E9+(G9*E9)</f>
        <v>0</v>
      </c>
      <c r="J9" s="30">
        <f t="shared" ref="J9:J26" si="3">F9+H9</f>
        <v>0</v>
      </c>
      <c r="K9" s="31"/>
    </row>
    <row r="10" spans="1:11" s="32" customFormat="1" ht="25.5" x14ac:dyDescent="0.25">
      <c r="A10" s="24">
        <v>2</v>
      </c>
      <c r="B10" s="25" t="s">
        <v>22</v>
      </c>
      <c r="C10" s="26" t="s">
        <v>21</v>
      </c>
      <c r="D10" s="26">
        <v>3</v>
      </c>
      <c r="E10" s="27"/>
      <c r="F10" s="28">
        <f t="shared" ref="F10:F25" si="4">E10*D10</f>
        <v>0</v>
      </c>
      <c r="G10" s="29"/>
      <c r="H10" s="28">
        <f t="shared" ref="H10:H25" si="5">F10*G10</f>
        <v>0</v>
      </c>
      <c r="I10" s="28">
        <f t="shared" ref="I10:I25" si="6">E10+(G10*E10)</f>
        <v>0</v>
      </c>
      <c r="J10" s="30">
        <f t="shared" ref="J10:J25" si="7">F10+H10</f>
        <v>0</v>
      </c>
      <c r="K10" s="31"/>
    </row>
    <row r="11" spans="1:11" s="32" customFormat="1" ht="25.5" x14ac:dyDescent="0.25">
      <c r="A11" s="24">
        <v>3</v>
      </c>
      <c r="B11" s="25" t="s">
        <v>23</v>
      </c>
      <c r="C11" s="26" t="s">
        <v>21</v>
      </c>
      <c r="D11" s="26">
        <v>3</v>
      </c>
      <c r="E11" s="27"/>
      <c r="F11" s="28">
        <f t="shared" si="4"/>
        <v>0</v>
      </c>
      <c r="G11" s="29"/>
      <c r="H11" s="28">
        <f t="shared" si="5"/>
        <v>0</v>
      </c>
      <c r="I11" s="28">
        <f t="shared" si="6"/>
        <v>0</v>
      </c>
      <c r="J11" s="30">
        <f t="shared" si="7"/>
        <v>0</v>
      </c>
      <c r="K11" s="31"/>
    </row>
    <row r="12" spans="1:11" s="32" customFormat="1" ht="25.5" x14ac:dyDescent="0.25">
      <c r="A12" s="24">
        <v>4</v>
      </c>
      <c r="B12" s="25" t="s">
        <v>24</v>
      </c>
      <c r="C12" s="26" t="s">
        <v>21</v>
      </c>
      <c r="D12" s="26">
        <v>3</v>
      </c>
      <c r="E12" s="27"/>
      <c r="F12" s="28">
        <f t="shared" si="4"/>
        <v>0</v>
      </c>
      <c r="G12" s="29"/>
      <c r="H12" s="28">
        <f t="shared" si="5"/>
        <v>0</v>
      </c>
      <c r="I12" s="28">
        <f t="shared" si="6"/>
        <v>0</v>
      </c>
      <c r="J12" s="30">
        <f t="shared" si="7"/>
        <v>0</v>
      </c>
      <c r="K12" s="31"/>
    </row>
    <row r="13" spans="1:11" s="32" customFormat="1" ht="38.25" x14ac:dyDescent="0.25">
      <c r="A13" s="24">
        <v>5</v>
      </c>
      <c r="B13" s="25" t="s">
        <v>25</v>
      </c>
      <c r="C13" s="26" t="s">
        <v>21</v>
      </c>
      <c r="D13" s="26">
        <v>5</v>
      </c>
      <c r="E13" s="27"/>
      <c r="F13" s="28">
        <f t="shared" si="4"/>
        <v>0</v>
      </c>
      <c r="G13" s="29"/>
      <c r="H13" s="28">
        <f t="shared" si="5"/>
        <v>0</v>
      </c>
      <c r="I13" s="28">
        <f t="shared" si="6"/>
        <v>0</v>
      </c>
      <c r="J13" s="30">
        <f t="shared" si="7"/>
        <v>0</v>
      </c>
      <c r="K13" s="31"/>
    </row>
    <row r="14" spans="1:11" s="32" customFormat="1" ht="38.25" x14ac:dyDescent="0.25">
      <c r="A14" s="24">
        <v>6</v>
      </c>
      <c r="B14" s="25" t="s">
        <v>26</v>
      </c>
      <c r="C14" s="26" t="s">
        <v>21</v>
      </c>
      <c r="D14" s="26">
        <v>6</v>
      </c>
      <c r="E14" s="27"/>
      <c r="F14" s="28">
        <f t="shared" si="4"/>
        <v>0</v>
      </c>
      <c r="G14" s="29"/>
      <c r="H14" s="28">
        <f t="shared" si="5"/>
        <v>0</v>
      </c>
      <c r="I14" s="28">
        <f t="shared" si="6"/>
        <v>0</v>
      </c>
      <c r="J14" s="30">
        <f t="shared" si="7"/>
        <v>0</v>
      </c>
      <c r="K14" s="31"/>
    </row>
    <row r="15" spans="1:11" s="32" customFormat="1" ht="25.5" x14ac:dyDescent="0.25">
      <c r="A15" s="24">
        <v>7</v>
      </c>
      <c r="B15" s="25" t="s">
        <v>27</v>
      </c>
      <c r="C15" s="26" t="s">
        <v>21</v>
      </c>
      <c r="D15" s="26">
        <v>10</v>
      </c>
      <c r="E15" s="27"/>
      <c r="F15" s="28">
        <f t="shared" si="4"/>
        <v>0</v>
      </c>
      <c r="G15" s="29"/>
      <c r="H15" s="28">
        <f t="shared" si="5"/>
        <v>0</v>
      </c>
      <c r="I15" s="28">
        <f t="shared" si="6"/>
        <v>0</v>
      </c>
      <c r="J15" s="30">
        <f t="shared" si="7"/>
        <v>0</v>
      </c>
      <c r="K15" s="31"/>
    </row>
    <row r="16" spans="1:11" s="32" customFormat="1" ht="25.5" x14ac:dyDescent="0.25">
      <c r="A16" s="24">
        <v>8</v>
      </c>
      <c r="B16" s="25" t="s">
        <v>28</v>
      </c>
      <c r="C16" s="26" t="s">
        <v>29</v>
      </c>
      <c r="D16" s="26">
        <v>1</v>
      </c>
      <c r="E16" s="27"/>
      <c r="F16" s="28">
        <f t="shared" si="4"/>
        <v>0</v>
      </c>
      <c r="G16" s="29"/>
      <c r="H16" s="28">
        <f t="shared" si="5"/>
        <v>0</v>
      </c>
      <c r="I16" s="28">
        <f t="shared" si="6"/>
        <v>0</v>
      </c>
      <c r="J16" s="30">
        <f t="shared" si="7"/>
        <v>0</v>
      </c>
      <c r="K16" s="31"/>
    </row>
    <row r="17" spans="1:11" s="32" customFormat="1" ht="25.5" x14ac:dyDescent="0.25">
      <c r="A17" s="24">
        <v>9</v>
      </c>
      <c r="B17" s="25" t="s">
        <v>30</v>
      </c>
      <c r="C17" s="26" t="s">
        <v>21</v>
      </c>
      <c r="D17" s="26">
        <v>10</v>
      </c>
      <c r="E17" s="27"/>
      <c r="F17" s="28">
        <f t="shared" si="4"/>
        <v>0</v>
      </c>
      <c r="G17" s="29"/>
      <c r="H17" s="28">
        <f t="shared" si="5"/>
        <v>0</v>
      </c>
      <c r="I17" s="28">
        <f t="shared" si="6"/>
        <v>0</v>
      </c>
      <c r="J17" s="30">
        <f t="shared" si="7"/>
        <v>0</v>
      </c>
      <c r="K17" s="31"/>
    </row>
    <row r="18" spans="1:11" s="32" customFormat="1" ht="25.5" x14ac:dyDescent="0.25">
      <c r="A18" s="24">
        <v>10</v>
      </c>
      <c r="B18" s="25" t="s">
        <v>31</v>
      </c>
      <c r="C18" s="26" t="s">
        <v>29</v>
      </c>
      <c r="D18" s="26">
        <v>4</v>
      </c>
      <c r="E18" s="27"/>
      <c r="F18" s="28">
        <f t="shared" si="4"/>
        <v>0</v>
      </c>
      <c r="G18" s="29"/>
      <c r="H18" s="28">
        <f t="shared" si="5"/>
        <v>0</v>
      </c>
      <c r="I18" s="28">
        <f t="shared" si="6"/>
        <v>0</v>
      </c>
      <c r="J18" s="30">
        <f t="shared" si="7"/>
        <v>0</v>
      </c>
      <c r="K18" s="31"/>
    </row>
    <row r="19" spans="1:11" s="32" customFormat="1" ht="25.5" x14ac:dyDescent="0.25">
      <c r="A19" s="24">
        <v>11</v>
      </c>
      <c r="B19" s="25" t="s">
        <v>32</v>
      </c>
      <c r="C19" s="26" t="s">
        <v>29</v>
      </c>
      <c r="D19" s="26">
        <v>10</v>
      </c>
      <c r="E19" s="27"/>
      <c r="F19" s="28">
        <f t="shared" si="4"/>
        <v>0</v>
      </c>
      <c r="G19" s="29"/>
      <c r="H19" s="28">
        <f t="shared" si="5"/>
        <v>0</v>
      </c>
      <c r="I19" s="28">
        <f t="shared" si="6"/>
        <v>0</v>
      </c>
      <c r="J19" s="30">
        <f t="shared" si="7"/>
        <v>0</v>
      </c>
      <c r="K19" s="31"/>
    </row>
    <row r="20" spans="1:11" s="32" customFormat="1" ht="153" x14ac:dyDescent="0.25">
      <c r="A20" s="24">
        <v>12</v>
      </c>
      <c r="B20" s="25" t="s">
        <v>33</v>
      </c>
      <c r="C20" s="26" t="s">
        <v>34</v>
      </c>
      <c r="D20" s="26">
        <v>1</v>
      </c>
      <c r="E20" s="27"/>
      <c r="F20" s="28">
        <f t="shared" si="4"/>
        <v>0</v>
      </c>
      <c r="G20" s="29"/>
      <c r="H20" s="28">
        <f t="shared" si="5"/>
        <v>0</v>
      </c>
      <c r="I20" s="28">
        <f t="shared" si="6"/>
        <v>0</v>
      </c>
      <c r="J20" s="30">
        <f t="shared" si="7"/>
        <v>0</v>
      </c>
      <c r="K20" s="31"/>
    </row>
    <row r="21" spans="1:11" s="32" customFormat="1" ht="76.5" x14ac:dyDescent="0.25">
      <c r="A21" s="24">
        <v>13</v>
      </c>
      <c r="B21" s="25" t="s">
        <v>35</v>
      </c>
      <c r="C21" s="26" t="s">
        <v>36</v>
      </c>
      <c r="D21" s="26">
        <v>1</v>
      </c>
      <c r="E21" s="27"/>
      <c r="F21" s="28">
        <f t="shared" si="4"/>
        <v>0</v>
      </c>
      <c r="G21" s="29"/>
      <c r="H21" s="28">
        <f t="shared" si="5"/>
        <v>0</v>
      </c>
      <c r="I21" s="28">
        <f t="shared" si="6"/>
        <v>0</v>
      </c>
      <c r="J21" s="30">
        <f t="shared" si="7"/>
        <v>0</v>
      </c>
      <c r="K21" s="31"/>
    </row>
    <row r="22" spans="1:11" s="32" customFormat="1" ht="76.5" x14ac:dyDescent="0.25">
      <c r="A22" s="24">
        <v>14</v>
      </c>
      <c r="B22" s="25" t="s">
        <v>38</v>
      </c>
      <c r="C22" s="26" t="s">
        <v>36</v>
      </c>
      <c r="D22" s="26">
        <v>1</v>
      </c>
      <c r="E22" s="27"/>
      <c r="F22" s="28">
        <f t="shared" si="4"/>
        <v>0</v>
      </c>
      <c r="G22" s="29"/>
      <c r="H22" s="28">
        <f t="shared" si="5"/>
        <v>0</v>
      </c>
      <c r="I22" s="28">
        <f t="shared" si="6"/>
        <v>0</v>
      </c>
      <c r="J22" s="30">
        <f t="shared" si="7"/>
        <v>0</v>
      </c>
      <c r="K22" s="31"/>
    </row>
    <row r="23" spans="1:11" s="32" customFormat="1" ht="76.5" x14ac:dyDescent="0.25">
      <c r="A23" s="24">
        <v>15</v>
      </c>
      <c r="B23" s="25" t="s">
        <v>37</v>
      </c>
      <c r="C23" s="26" t="s">
        <v>36</v>
      </c>
      <c r="D23" s="26">
        <v>1</v>
      </c>
      <c r="E23" s="27"/>
      <c r="F23" s="28">
        <f t="shared" si="4"/>
        <v>0</v>
      </c>
      <c r="G23" s="29"/>
      <c r="H23" s="28">
        <f t="shared" si="5"/>
        <v>0</v>
      </c>
      <c r="I23" s="28">
        <f t="shared" si="6"/>
        <v>0</v>
      </c>
      <c r="J23" s="30">
        <f t="shared" si="7"/>
        <v>0</v>
      </c>
      <c r="K23" s="31"/>
    </row>
    <row r="24" spans="1:11" s="32" customFormat="1" ht="76.5" x14ac:dyDescent="0.25">
      <c r="A24" s="24">
        <v>16</v>
      </c>
      <c r="B24" s="25" t="s">
        <v>39</v>
      </c>
      <c r="C24" s="26" t="s">
        <v>36</v>
      </c>
      <c r="D24" s="26">
        <v>1</v>
      </c>
      <c r="E24" s="27"/>
      <c r="F24" s="28">
        <f t="shared" si="4"/>
        <v>0</v>
      </c>
      <c r="G24" s="29"/>
      <c r="H24" s="28">
        <f t="shared" si="5"/>
        <v>0</v>
      </c>
      <c r="I24" s="28">
        <f t="shared" si="6"/>
        <v>0</v>
      </c>
      <c r="J24" s="30">
        <f t="shared" si="7"/>
        <v>0</v>
      </c>
      <c r="K24" s="31"/>
    </row>
    <row r="25" spans="1:11" s="32" customFormat="1" ht="89.25" x14ac:dyDescent="0.25">
      <c r="A25" s="24">
        <v>17</v>
      </c>
      <c r="B25" s="25" t="s">
        <v>40</v>
      </c>
      <c r="C25" s="26" t="s">
        <v>21</v>
      </c>
      <c r="D25" s="26">
        <v>1</v>
      </c>
      <c r="E25" s="27"/>
      <c r="F25" s="28">
        <f t="shared" si="4"/>
        <v>0</v>
      </c>
      <c r="G25" s="29"/>
      <c r="H25" s="28">
        <f t="shared" si="5"/>
        <v>0</v>
      </c>
      <c r="I25" s="28">
        <f t="shared" si="6"/>
        <v>0</v>
      </c>
      <c r="J25" s="30">
        <f t="shared" si="7"/>
        <v>0</v>
      </c>
      <c r="K25" s="31"/>
    </row>
    <row r="26" spans="1:11" s="32" customFormat="1" ht="25.5" x14ac:dyDescent="0.25">
      <c r="A26" s="24">
        <v>18</v>
      </c>
      <c r="B26" s="33" t="s">
        <v>41</v>
      </c>
      <c r="C26" s="26" t="s">
        <v>36</v>
      </c>
      <c r="D26" s="26">
        <v>1</v>
      </c>
      <c r="E26" s="27"/>
      <c r="F26" s="28">
        <f t="shared" si="0"/>
        <v>0</v>
      </c>
      <c r="G26" s="29"/>
      <c r="H26" s="28">
        <f t="shared" si="1"/>
        <v>0</v>
      </c>
      <c r="I26" s="28">
        <f t="shared" si="2"/>
        <v>0</v>
      </c>
      <c r="J26" s="30">
        <f t="shared" si="3"/>
        <v>0</v>
      </c>
      <c r="K26" s="31"/>
    </row>
    <row r="27" spans="1:11" s="32" customFormat="1" ht="25.5" x14ac:dyDescent="0.25">
      <c r="A27" s="24">
        <v>19</v>
      </c>
      <c r="B27" s="33" t="s">
        <v>42</v>
      </c>
      <c r="C27" s="26" t="s">
        <v>21</v>
      </c>
      <c r="D27" s="26">
        <v>2</v>
      </c>
      <c r="E27" s="27"/>
      <c r="F27" s="28">
        <f t="shared" ref="F27:F34" si="8">E27*D27</f>
        <v>0</v>
      </c>
      <c r="G27" s="29"/>
      <c r="H27" s="28">
        <f t="shared" ref="H27:H34" si="9">F27*G27</f>
        <v>0</v>
      </c>
      <c r="I27" s="28">
        <f t="shared" ref="I27:I34" si="10">E27+(G27*E27)</f>
        <v>0</v>
      </c>
      <c r="J27" s="30">
        <f t="shared" ref="J27:J34" si="11">F27+H27</f>
        <v>0</v>
      </c>
      <c r="K27" s="31"/>
    </row>
    <row r="28" spans="1:11" s="32" customFormat="1" ht="25.5" x14ac:dyDescent="0.25">
      <c r="A28" s="24">
        <v>20</v>
      </c>
      <c r="B28" s="33" t="s">
        <v>43</v>
      </c>
      <c r="C28" s="26" t="s">
        <v>21</v>
      </c>
      <c r="D28" s="26">
        <v>1</v>
      </c>
      <c r="E28" s="27"/>
      <c r="F28" s="28">
        <f t="shared" si="8"/>
        <v>0</v>
      </c>
      <c r="G28" s="29"/>
      <c r="H28" s="28">
        <f t="shared" si="9"/>
        <v>0</v>
      </c>
      <c r="I28" s="28">
        <f t="shared" si="10"/>
        <v>0</v>
      </c>
      <c r="J28" s="30">
        <f t="shared" si="11"/>
        <v>0</v>
      </c>
      <c r="K28" s="31"/>
    </row>
    <row r="29" spans="1:11" s="32" customFormat="1" ht="25.5" x14ac:dyDescent="0.25">
      <c r="A29" s="24">
        <v>21</v>
      </c>
      <c r="B29" s="33" t="s">
        <v>44</v>
      </c>
      <c r="C29" s="26" t="s">
        <v>21</v>
      </c>
      <c r="D29" s="26">
        <v>5</v>
      </c>
      <c r="E29" s="27"/>
      <c r="F29" s="28">
        <f t="shared" si="8"/>
        <v>0</v>
      </c>
      <c r="G29" s="29"/>
      <c r="H29" s="28">
        <f t="shared" si="9"/>
        <v>0</v>
      </c>
      <c r="I29" s="28">
        <f t="shared" si="10"/>
        <v>0</v>
      </c>
      <c r="J29" s="30">
        <f t="shared" si="11"/>
        <v>0</v>
      </c>
      <c r="K29" s="31"/>
    </row>
    <row r="30" spans="1:11" s="32" customFormat="1" ht="25.5" x14ac:dyDescent="0.25">
      <c r="A30" s="24">
        <v>22</v>
      </c>
      <c r="B30" s="33" t="s">
        <v>45</v>
      </c>
      <c r="C30" s="26" t="s">
        <v>21</v>
      </c>
      <c r="D30" s="26">
        <v>1</v>
      </c>
      <c r="E30" s="27"/>
      <c r="F30" s="28">
        <f t="shared" si="8"/>
        <v>0</v>
      </c>
      <c r="G30" s="29"/>
      <c r="H30" s="28">
        <f t="shared" si="9"/>
        <v>0</v>
      </c>
      <c r="I30" s="28">
        <f t="shared" si="10"/>
        <v>0</v>
      </c>
      <c r="J30" s="30">
        <f t="shared" si="11"/>
        <v>0</v>
      </c>
      <c r="K30" s="31"/>
    </row>
    <row r="31" spans="1:11" s="32" customFormat="1" ht="38.25" x14ac:dyDescent="0.25">
      <c r="A31" s="24">
        <v>23</v>
      </c>
      <c r="B31" s="33" t="s">
        <v>46</v>
      </c>
      <c r="C31" s="26" t="s">
        <v>21</v>
      </c>
      <c r="D31" s="26">
        <v>1</v>
      </c>
      <c r="E31" s="27"/>
      <c r="F31" s="28">
        <f t="shared" si="8"/>
        <v>0</v>
      </c>
      <c r="G31" s="29"/>
      <c r="H31" s="28">
        <f t="shared" si="9"/>
        <v>0</v>
      </c>
      <c r="I31" s="28">
        <f t="shared" si="10"/>
        <v>0</v>
      </c>
      <c r="J31" s="30">
        <f t="shared" si="11"/>
        <v>0</v>
      </c>
      <c r="K31" s="31"/>
    </row>
    <row r="32" spans="1:11" s="32" customFormat="1" ht="25.5" x14ac:dyDescent="0.25">
      <c r="A32" s="24">
        <v>24</v>
      </c>
      <c r="B32" s="33" t="s">
        <v>47</v>
      </c>
      <c r="C32" s="26" t="s">
        <v>21</v>
      </c>
      <c r="D32" s="26">
        <v>2</v>
      </c>
      <c r="E32" s="27"/>
      <c r="F32" s="28">
        <f t="shared" si="8"/>
        <v>0</v>
      </c>
      <c r="G32" s="29"/>
      <c r="H32" s="28">
        <f t="shared" si="9"/>
        <v>0</v>
      </c>
      <c r="I32" s="28">
        <f t="shared" si="10"/>
        <v>0</v>
      </c>
      <c r="J32" s="30">
        <f t="shared" si="11"/>
        <v>0</v>
      </c>
      <c r="K32" s="31"/>
    </row>
    <row r="33" spans="1:11" s="32" customFormat="1" x14ac:dyDescent="0.25">
      <c r="A33" s="24">
        <v>25</v>
      </c>
      <c r="B33" s="33" t="s">
        <v>48</v>
      </c>
      <c r="C33" s="26" t="s">
        <v>21</v>
      </c>
      <c r="D33" s="26">
        <v>1</v>
      </c>
      <c r="E33" s="27"/>
      <c r="F33" s="28">
        <f t="shared" si="8"/>
        <v>0</v>
      </c>
      <c r="G33" s="29"/>
      <c r="H33" s="28">
        <f t="shared" si="9"/>
        <v>0</v>
      </c>
      <c r="I33" s="28">
        <f t="shared" si="10"/>
        <v>0</v>
      </c>
      <c r="J33" s="30">
        <f t="shared" si="11"/>
        <v>0</v>
      </c>
      <c r="K33" s="31"/>
    </row>
    <row r="34" spans="1:11" s="32" customFormat="1" ht="26.25" thickBot="1" x14ac:dyDescent="0.3">
      <c r="A34" s="24">
        <v>26</v>
      </c>
      <c r="B34" s="33" t="s">
        <v>49</v>
      </c>
      <c r="C34" s="26" t="s">
        <v>29</v>
      </c>
      <c r="D34" s="26">
        <v>2</v>
      </c>
      <c r="E34" s="27"/>
      <c r="F34" s="28">
        <f t="shared" si="8"/>
        <v>0</v>
      </c>
      <c r="G34" s="29"/>
      <c r="H34" s="28">
        <f t="shared" si="9"/>
        <v>0</v>
      </c>
      <c r="I34" s="28">
        <f t="shared" si="10"/>
        <v>0</v>
      </c>
      <c r="J34" s="30">
        <f t="shared" si="11"/>
        <v>0</v>
      </c>
      <c r="K34" s="31"/>
    </row>
    <row r="35" spans="1:11" ht="15.75" thickBot="1" x14ac:dyDescent="0.3">
      <c r="A35" s="13"/>
      <c r="B35" s="37" t="s">
        <v>6</v>
      </c>
      <c r="C35" s="38"/>
      <c r="D35" s="38"/>
      <c r="E35" s="39"/>
      <c r="F35" s="21">
        <f>SUM(F9:F34)</f>
        <v>0</v>
      </c>
      <c r="G35" s="22"/>
      <c r="H35" s="22"/>
      <c r="I35" s="22"/>
      <c r="J35" s="23">
        <f>SUM(J9:J34)</f>
        <v>0</v>
      </c>
      <c r="K35" s="12"/>
    </row>
    <row r="36" spans="1:11" x14ac:dyDescent="0.25">
      <c r="A36" s="4"/>
      <c r="B36" s="7"/>
      <c r="C36" s="4"/>
      <c r="D36" s="5"/>
      <c r="E36" s="4"/>
      <c r="F36" s="4"/>
      <c r="G36" s="4"/>
      <c r="H36" s="4"/>
      <c r="I36" s="4"/>
      <c r="J36" s="4"/>
    </row>
    <row r="37" spans="1:11" ht="63" customHeight="1" x14ac:dyDescent="0.25">
      <c r="A37" s="4"/>
      <c r="B37" s="34" t="s">
        <v>14</v>
      </c>
      <c r="C37" s="34"/>
      <c r="D37" s="34"/>
      <c r="E37" s="34"/>
      <c r="F37" s="34"/>
      <c r="G37" s="34"/>
      <c r="H37" s="34"/>
      <c r="I37" s="4"/>
      <c r="J37" s="4"/>
    </row>
    <row r="42" spans="1:11" ht="31.5" customHeight="1" x14ac:dyDescent="0.25">
      <c r="A42" s="3"/>
      <c r="B42" s="35" t="s">
        <v>70</v>
      </c>
      <c r="C42" s="35"/>
      <c r="D42" s="35"/>
      <c r="E42" s="35"/>
      <c r="F42" s="35"/>
      <c r="G42" s="35"/>
      <c r="H42" s="35"/>
      <c r="I42" s="2"/>
      <c r="J42" s="2"/>
    </row>
    <row r="43" spans="1:11" x14ac:dyDescent="0.25">
      <c r="A43" s="3"/>
      <c r="C43" s="2"/>
      <c r="D43" s="2"/>
      <c r="E43" s="2"/>
      <c r="F43" s="2"/>
      <c r="G43" s="2"/>
      <c r="H43" s="2"/>
      <c r="I43" s="2"/>
      <c r="J43" s="2"/>
    </row>
    <row r="44" spans="1:11" ht="51" x14ac:dyDescent="0.25">
      <c r="A44" s="8" t="s">
        <v>1</v>
      </c>
      <c r="B44" s="9" t="s">
        <v>2</v>
      </c>
      <c r="C44" s="8" t="s">
        <v>7</v>
      </c>
      <c r="D44" s="8" t="s">
        <v>0</v>
      </c>
      <c r="E44" s="10" t="s">
        <v>3</v>
      </c>
      <c r="F44" s="10" t="s">
        <v>4</v>
      </c>
      <c r="G44" s="10" t="s">
        <v>11</v>
      </c>
      <c r="H44" s="10" t="s">
        <v>12</v>
      </c>
      <c r="I44" s="10" t="s">
        <v>13</v>
      </c>
      <c r="J44" s="10" t="s">
        <v>5</v>
      </c>
      <c r="K44" s="11" t="s">
        <v>10</v>
      </c>
    </row>
    <row r="45" spans="1:11" x14ac:dyDescent="0.25">
      <c r="A45" s="36" t="s">
        <v>15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76.5" x14ac:dyDescent="0.25">
      <c r="A46" s="13">
        <v>1</v>
      </c>
      <c r="B46" s="14" t="s">
        <v>50</v>
      </c>
      <c r="C46" s="15" t="s">
        <v>29</v>
      </c>
      <c r="D46" s="15">
        <v>5</v>
      </c>
      <c r="E46" s="16"/>
      <c r="F46" s="17">
        <f t="shared" ref="F46" si="12">E46*D46</f>
        <v>0</v>
      </c>
      <c r="G46" s="18"/>
      <c r="H46" s="17">
        <f t="shared" ref="H46" si="13">F46*G46</f>
        <v>0</v>
      </c>
      <c r="I46" s="17">
        <f t="shared" ref="I46" si="14">E46+(G46*E46)</f>
        <v>0</v>
      </c>
      <c r="J46" s="19">
        <f t="shared" ref="J46" si="15">F46+H46</f>
        <v>0</v>
      </c>
      <c r="K46" s="20"/>
    </row>
    <row r="47" spans="1:11" ht="51" x14ac:dyDescent="0.25">
      <c r="A47" s="13">
        <v>2</v>
      </c>
      <c r="B47" s="14" t="s">
        <v>51</v>
      </c>
      <c r="C47" s="15" t="s">
        <v>29</v>
      </c>
      <c r="D47" s="15">
        <v>5</v>
      </c>
      <c r="E47" s="16"/>
      <c r="F47" s="17">
        <f t="shared" ref="F47:F48" si="16">E47*D47</f>
        <v>0</v>
      </c>
      <c r="G47" s="18"/>
      <c r="H47" s="17">
        <f t="shared" ref="H47:H48" si="17">F47*G47</f>
        <v>0</v>
      </c>
      <c r="I47" s="17">
        <f t="shared" ref="I47:I48" si="18">E47+(G47*E47)</f>
        <v>0</v>
      </c>
      <c r="J47" s="19">
        <f t="shared" ref="J47:J48" si="19">F47+H47</f>
        <v>0</v>
      </c>
      <c r="K47" s="20"/>
    </row>
    <row r="48" spans="1:11" ht="64.5" thickBot="1" x14ac:dyDescent="0.3">
      <c r="A48" s="13">
        <v>3</v>
      </c>
      <c r="B48" s="14" t="s">
        <v>52</v>
      </c>
      <c r="C48" s="15" t="s">
        <v>29</v>
      </c>
      <c r="D48" s="15">
        <v>1</v>
      </c>
      <c r="E48" s="16"/>
      <c r="F48" s="17">
        <f t="shared" si="16"/>
        <v>0</v>
      </c>
      <c r="G48" s="18"/>
      <c r="H48" s="17">
        <f t="shared" si="17"/>
        <v>0</v>
      </c>
      <c r="I48" s="17">
        <f t="shared" si="18"/>
        <v>0</v>
      </c>
      <c r="J48" s="19">
        <f t="shared" si="19"/>
        <v>0</v>
      </c>
      <c r="K48" s="20"/>
    </row>
    <row r="49" spans="1:11" ht="15.75" thickBot="1" x14ac:dyDescent="0.3">
      <c r="A49" s="13"/>
      <c r="B49" s="37" t="s">
        <v>6</v>
      </c>
      <c r="C49" s="38"/>
      <c r="D49" s="38"/>
      <c r="E49" s="39"/>
      <c r="F49" s="21">
        <f>SUM(F46:F48)</f>
        <v>0</v>
      </c>
      <c r="G49" s="22"/>
      <c r="H49" s="22"/>
      <c r="I49" s="22"/>
      <c r="J49" s="23">
        <f>SUM(J46:J48)</f>
        <v>0</v>
      </c>
      <c r="K49" s="12"/>
    </row>
    <row r="50" spans="1:11" x14ac:dyDescent="0.25">
      <c r="A50" s="4"/>
      <c r="B50" s="7"/>
      <c r="C50" s="4"/>
      <c r="D50" s="5"/>
      <c r="E50" s="4"/>
      <c r="F50" s="4"/>
      <c r="G50" s="4"/>
      <c r="H50" s="4"/>
      <c r="I50" s="4"/>
      <c r="J50" s="4"/>
    </row>
    <row r="51" spans="1:11" ht="63" customHeight="1" x14ac:dyDescent="0.25">
      <c r="A51" s="4"/>
      <c r="B51" s="34" t="s">
        <v>14</v>
      </c>
      <c r="C51" s="34"/>
      <c r="D51" s="34"/>
      <c r="E51" s="34"/>
      <c r="F51" s="34"/>
      <c r="G51" s="34"/>
      <c r="H51" s="34"/>
      <c r="I51" s="4"/>
      <c r="J51" s="4"/>
    </row>
    <row r="54" spans="1:11" ht="31.5" customHeight="1" x14ac:dyDescent="0.25">
      <c r="A54" s="3"/>
      <c r="B54" s="35" t="s">
        <v>70</v>
      </c>
      <c r="C54" s="35"/>
      <c r="D54" s="35"/>
      <c r="E54" s="35"/>
      <c r="F54" s="35"/>
      <c r="G54" s="35"/>
      <c r="H54" s="35"/>
      <c r="I54" s="2"/>
      <c r="J54" s="2"/>
    </row>
    <row r="55" spans="1:11" x14ac:dyDescent="0.25">
      <c r="A55" s="3"/>
      <c r="C55" s="2"/>
      <c r="D55" s="2"/>
      <c r="E55" s="2"/>
      <c r="F55" s="2"/>
      <c r="G55" s="2"/>
      <c r="H55" s="2"/>
      <c r="I55" s="2"/>
      <c r="J55" s="2"/>
    </row>
    <row r="56" spans="1:11" ht="51" x14ac:dyDescent="0.25">
      <c r="A56" s="8" t="s">
        <v>1</v>
      </c>
      <c r="B56" s="9" t="s">
        <v>2</v>
      </c>
      <c r="C56" s="8" t="s">
        <v>7</v>
      </c>
      <c r="D56" s="8" t="s">
        <v>0</v>
      </c>
      <c r="E56" s="10" t="s">
        <v>3</v>
      </c>
      <c r="F56" s="10" t="s">
        <v>4</v>
      </c>
      <c r="G56" s="10" t="s">
        <v>11</v>
      </c>
      <c r="H56" s="10" t="s">
        <v>12</v>
      </c>
      <c r="I56" s="10" t="s">
        <v>13</v>
      </c>
      <c r="J56" s="10" t="s">
        <v>5</v>
      </c>
      <c r="K56" s="11" t="s">
        <v>10</v>
      </c>
    </row>
    <row r="57" spans="1:11" x14ac:dyDescent="0.25">
      <c r="A57" s="36" t="s">
        <v>16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ht="38.25" x14ac:dyDescent="0.25">
      <c r="A58" s="13">
        <v>1</v>
      </c>
      <c r="B58" s="14" t="s">
        <v>53</v>
      </c>
      <c r="C58" s="15" t="s">
        <v>21</v>
      </c>
      <c r="D58" s="15">
        <v>2</v>
      </c>
      <c r="E58" s="16"/>
      <c r="F58" s="17">
        <f t="shared" ref="F58:F61" si="20">E58*D58</f>
        <v>0</v>
      </c>
      <c r="G58" s="18"/>
      <c r="H58" s="17">
        <f t="shared" ref="H58:H61" si="21">F58*G58</f>
        <v>0</v>
      </c>
      <c r="I58" s="17">
        <f t="shared" ref="I58:I61" si="22">E58+(G58*E58)</f>
        <v>0</v>
      </c>
      <c r="J58" s="19">
        <f t="shared" ref="J58:J61" si="23">F58+H58</f>
        <v>0</v>
      </c>
      <c r="K58" s="20"/>
    </row>
    <row r="59" spans="1:11" ht="51" x14ac:dyDescent="0.25">
      <c r="A59" s="13">
        <v>2</v>
      </c>
      <c r="B59" s="14" t="s">
        <v>54</v>
      </c>
      <c r="C59" s="15" t="s">
        <v>21</v>
      </c>
      <c r="D59" s="15">
        <v>3</v>
      </c>
      <c r="E59" s="16"/>
      <c r="F59" s="17">
        <f t="shared" si="20"/>
        <v>0</v>
      </c>
      <c r="G59" s="18"/>
      <c r="H59" s="17">
        <f t="shared" si="21"/>
        <v>0</v>
      </c>
      <c r="I59" s="17">
        <f t="shared" si="22"/>
        <v>0</v>
      </c>
      <c r="J59" s="19">
        <f t="shared" si="23"/>
        <v>0</v>
      </c>
      <c r="K59" s="20"/>
    </row>
    <row r="60" spans="1:11" ht="51" x14ac:dyDescent="0.25">
      <c r="A60" s="13">
        <v>3</v>
      </c>
      <c r="B60" s="14" t="s">
        <v>55</v>
      </c>
      <c r="C60" s="15" t="s">
        <v>21</v>
      </c>
      <c r="D60" s="15">
        <v>1</v>
      </c>
      <c r="E60" s="16"/>
      <c r="F60" s="17">
        <f t="shared" si="20"/>
        <v>0</v>
      </c>
      <c r="G60" s="18"/>
      <c r="H60" s="17">
        <f t="shared" si="21"/>
        <v>0</v>
      </c>
      <c r="I60" s="17">
        <f t="shared" si="22"/>
        <v>0</v>
      </c>
      <c r="J60" s="19">
        <f t="shared" si="23"/>
        <v>0</v>
      </c>
      <c r="K60" s="20"/>
    </row>
    <row r="61" spans="1:11" ht="26.25" thickBot="1" x14ac:dyDescent="0.3">
      <c r="A61" s="13">
        <v>4</v>
      </c>
      <c r="B61" s="14" t="s">
        <v>56</v>
      </c>
      <c r="C61" s="15" t="s">
        <v>21</v>
      </c>
      <c r="D61" s="15">
        <v>4</v>
      </c>
      <c r="E61" s="16"/>
      <c r="F61" s="17">
        <f t="shared" si="20"/>
        <v>0</v>
      </c>
      <c r="G61" s="18"/>
      <c r="H61" s="17">
        <f t="shared" si="21"/>
        <v>0</v>
      </c>
      <c r="I61" s="17">
        <f t="shared" si="22"/>
        <v>0</v>
      </c>
      <c r="J61" s="19">
        <f t="shared" si="23"/>
        <v>0</v>
      </c>
      <c r="K61" s="20"/>
    </row>
    <row r="62" spans="1:11" ht="15.75" thickBot="1" x14ac:dyDescent="0.3">
      <c r="A62" s="13"/>
      <c r="B62" s="37" t="s">
        <v>6</v>
      </c>
      <c r="C62" s="38"/>
      <c r="D62" s="38"/>
      <c r="E62" s="39"/>
      <c r="F62" s="21">
        <f>SUM(F58:F61)</f>
        <v>0</v>
      </c>
      <c r="G62" s="22"/>
      <c r="H62" s="22"/>
      <c r="I62" s="22"/>
      <c r="J62" s="23">
        <f>SUM(J58:J61)</f>
        <v>0</v>
      </c>
      <c r="K62" s="12"/>
    </row>
    <row r="63" spans="1:11" x14ac:dyDescent="0.25">
      <c r="A63" s="4"/>
      <c r="B63" s="7"/>
      <c r="C63" s="4"/>
      <c r="D63" s="5"/>
      <c r="E63" s="4"/>
      <c r="F63" s="4"/>
      <c r="G63" s="4"/>
      <c r="H63" s="4"/>
      <c r="I63" s="4"/>
      <c r="J63" s="4"/>
    </row>
    <row r="64" spans="1:11" ht="63" customHeight="1" x14ac:dyDescent="0.25">
      <c r="A64" s="4"/>
      <c r="B64" s="34" t="s">
        <v>14</v>
      </c>
      <c r="C64" s="34"/>
      <c r="D64" s="34"/>
      <c r="E64" s="34"/>
      <c r="F64" s="34"/>
      <c r="G64" s="34"/>
      <c r="H64" s="34"/>
      <c r="I64" s="4"/>
      <c r="J64" s="4"/>
    </row>
    <row r="67" spans="1:11" ht="31.5" customHeight="1" x14ac:dyDescent="0.25">
      <c r="A67" s="3"/>
      <c r="B67" s="35" t="s">
        <v>70</v>
      </c>
      <c r="C67" s="35"/>
      <c r="D67" s="35"/>
      <c r="E67" s="35"/>
      <c r="F67" s="35"/>
      <c r="G67" s="35"/>
      <c r="H67" s="35"/>
      <c r="I67" s="2"/>
      <c r="J67" s="2"/>
    </row>
    <row r="68" spans="1:11" x14ac:dyDescent="0.25">
      <c r="A68" s="3"/>
      <c r="C68" s="2"/>
      <c r="D68" s="2"/>
      <c r="E68" s="2"/>
      <c r="F68" s="2"/>
      <c r="G68" s="2"/>
      <c r="H68" s="2"/>
      <c r="I68" s="2"/>
      <c r="J68" s="2"/>
    </row>
    <row r="69" spans="1:11" ht="51" x14ac:dyDescent="0.25">
      <c r="A69" s="8" t="s">
        <v>1</v>
      </c>
      <c r="B69" s="9" t="s">
        <v>2</v>
      </c>
      <c r="C69" s="8" t="s">
        <v>7</v>
      </c>
      <c r="D69" s="8" t="s">
        <v>0</v>
      </c>
      <c r="E69" s="10" t="s">
        <v>3</v>
      </c>
      <c r="F69" s="10" t="s">
        <v>4</v>
      </c>
      <c r="G69" s="10" t="s">
        <v>11</v>
      </c>
      <c r="H69" s="10" t="s">
        <v>12</v>
      </c>
      <c r="I69" s="10" t="s">
        <v>13</v>
      </c>
      <c r="J69" s="10" t="s">
        <v>5</v>
      </c>
      <c r="K69" s="11" t="s">
        <v>10</v>
      </c>
    </row>
    <row r="70" spans="1:11" x14ac:dyDescent="0.25">
      <c r="A70" s="36" t="s">
        <v>17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67.5" customHeight="1" thickBot="1" x14ac:dyDescent="0.3">
      <c r="A71" s="13">
        <v>1</v>
      </c>
      <c r="B71" s="14" t="s">
        <v>57</v>
      </c>
      <c r="C71" s="15" t="s">
        <v>29</v>
      </c>
      <c r="D71" s="15">
        <v>1</v>
      </c>
      <c r="E71" s="16"/>
      <c r="F71" s="17">
        <f t="shared" ref="F71" si="24">E71*D71</f>
        <v>0</v>
      </c>
      <c r="G71" s="18"/>
      <c r="H71" s="17">
        <f t="shared" ref="H71" si="25">F71*G71</f>
        <v>0</v>
      </c>
      <c r="I71" s="17">
        <f t="shared" ref="I71" si="26">E71+(G71*E71)</f>
        <v>0</v>
      </c>
      <c r="J71" s="19">
        <f t="shared" ref="J71" si="27">F71+H71</f>
        <v>0</v>
      </c>
      <c r="K71" s="20"/>
    </row>
    <row r="72" spans="1:11" ht="15.75" thickBot="1" x14ac:dyDescent="0.3">
      <c r="A72" s="13"/>
      <c r="B72" s="37" t="s">
        <v>6</v>
      </c>
      <c r="C72" s="38"/>
      <c r="D72" s="38"/>
      <c r="E72" s="39"/>
      <c r="F72" s="21">
        <f>SUM(F71:F71)</f>
        <v>0</v>
      </c>
      <c r="G72" s="22"/>
      <c r="H72" s="22"/>
      <c r="I72" s="22"/>
      <c r="J72" s="23">
        <f>SUM(J71:J71)</f>
        <v>0</v>
      </c>
      <c r="K72" s="12"/>
    </row>
    <row r="73" spans="1:11" x14ac:dyDescent="0.25">
      <c r="A73" s="4"/>
      <c r="B73" s="7"/>
      <c r="C73" s="4"/>
      <c r="D73" s="5"/>
      <c r="E73" s="4"/>
      <c r="F73" s="4"/>
      <c r="G73" s="4"/>
      <c r="H73" s="4"/>
      <c r="I73" s="4"/>
      <c r="J73" s="4"/>
    </row>
    <row r="74" spans="1:11" ht="63" customHeight="1" x14ac:dyDescent="0.25">
      <c r="A74" s="4"/>
      <c r="B74" s="34" t="s">
        <v>14</v>
      </c>
      <c r="C74" s="34"/>
      <c r="D74" s="34"/>
      <c r="E74" s="34"/>
      <c r="F74" s="34"/>
      <c r="G74" s="34"/>
      <c r="H74" s="34"/>
      <c r="I74" s="4"/>
      <c r="J74" s="4"/>
    </row>
    <row r="77" spans="1:11" ht="31.5" customHeight="1" x14ac:dyDescent="0.25">
      <c r="A77" s="3"/>
      <c r="B77" s="35" t="s">
        <v>71</v>
      </c>
      <c r="C77" s="35"/>
      <c r="D77" s="35"/>
      <c r="E77" s="35"/>
      <c r="F77" s="35"/>
      <c r="G77" s="35"/>
      <c r="H77" s="35"/>
      <c r="I77" s="2"/>
      <c r="J77" s="2"/>
    </row>
    <row r="78" spans="1:11" x14ac:dyDescent="0.25">
      <c r="A78" s="3"/>
      <c r="C78" s="2"/>
      <c r="D78" s="2"/>
      <c r="E78" s="2"/>
      <c r="F78" s="2"/>
      <c r="G78" s="2"/>
      <c r="H78" s="2"/>
      <c r="I78" s="2"/>
      <c r="J78" s="2"/>
    </row>
    <row r="79" spans="1:11" ht="51" x14ac:dyDescent="0.25">
      <c r="A79" s="8" t="s">
        <v>1</v>
      </c>
      <c r="B79" s="9" t="s">
        <v>2</v>
      </c>
      <c r="C79" s="8" t="s">
        <v>7</v>
      </c>
      <c r="D79" s="8" t="s">
        <v>0</v>
      </c>
      <c r="E79" s="10" t="s">
        <v>3</v>
      </c>
      <c r="F79" s="10" t="s">
        <v>4</v>
      </c>
      <c r="G79" s="10" t="s">
        <v>11</v>
      </c>
      <c r="H79" s="10" t="s">
        <v>12</v>
      </c>
      <c r="I79" s="10" t="s">
        <v>13</v>
      </c>
      <c r="J79" s="10" t="s">
        <v>5</v>
      </c>
      <c r="K79" s="11" t="s">
        <v>10</v>
      </c>
    </row>
    <row r="80" spans="1:11" x14ac:dyDescent="0.25">
      <c r="A80" s="36" t="s">
        <v>18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13">
        <v>1</v>
      </c>
      <c r="B81" s="14" t="s">
        <v>58</v>
      </c>
      <c r="C81" s="15" t="s">
        <v>29</v>
      </c>
      <c r="D81" s="15">
        <v>5</v>
      </c>
      <c r="E81" s="16"/>
      <c r="F81" s="17">
        <f t="shared" ref="F81:F86" si="28">E81*D81</f>
        <v>0</v>
      </c>
      <c r="G81" s="18"/>
      <c r="H81" s="17">
        <f t="shared" ref="H81:H86" si="29">F81*G81</f>
        <v>0</v>
      </c>
      <c r="I81" s="17">
        <f t="shared" ref="I81:I86" si="30">E81+(G81*E81)</f>
        <v>0</v>
      </c>
      <c r="J81" s="19">
        <f t="shared" ref="J81:J86" si="31">F81+H81</f>
        <v>0</v>
      </c>
      <c r="K81" s="20"/>
    </row>
    <row r="82" spans="1:11" x14ac:dyDescent="0.25">
      <c r="A82" s="13">
        <v>2</v>
      </c>
      <c r="B82" s="14" t="s">
        <v>59</v>
      </c>
      <c r="C82" s="15" t="s">
        <v>29</v>
      </c>
      <c r="D82" s="15">
        <v>1</v>
      </c>
      <c r="E82" s="16"/>
      <c r="F82" s="17">
        <f t="shared" si="28"/>
        <v>0</v>
      </c>
      <c r="G82" s="18"/>
      <c r="H82" s="17">
        <f t="shared" si="29"/>
        <v>0</v>
      </c>
      <c r="I82" s="17">
        <f t="shared" si="30"/>
        <v>0</v>
      </c>
      <c r="J82" s="19">
        <f t="shared" si="31"/>
        <v>0</v>
      </c>
      <c r="K82" s="20"/>
    </row>
    <row r="83" spans="1:11" x14ac:dyDescent="0.25">
      <c r="A83" s="13">
        <v>3</v>
      </c>
      <c r="B83" s="14" t="s">
        <v>60</v>
      </c>
      <c r="C83" s="15" t="s">
        <v>29</v>
      </c>
      <c r="D83" s="15">
        <v>1</v>
      </c>
      <c r="E83" s="16"/>
      <c r="F83" s="17">
        <f t="shared" si="28"/>
        <v>0</v>
      </c>
      <c r="G83" s="18"/>
      <c r="H83" s="17">
        <f t="shared" si="29"/>
        <v>0</v>
      </c>
      <c r="I83" s="17">
        <f t="shared" si="30"/>
        <v>0</v>
      </c>
      <c r="J83" s="19">
        <f t="shared" si="31"/>
        <v>0</v>
      </c>
      <c r="K83" s="20"/>
    </row>
    <row r="84" spans="1:11" ht="25.5" x14ac:dyDescent="0.25">
      <c r="A84" s="13">
        <v>4</v>
      </c>
      <c r="B84" s="14" t="s">
        <v>61</v>
      </c>
      <c r="C84" s="15" t="s">
        <v>29</v>
      </c>
      <c r="D84" s="15">
        <v>1</v>
      </c>
      <c r="E84" s="16"/>
      <c r="F84" s="17"/>
      <c r="G84" s="18"/>
      <c r="H84" s="17"/>
      <c r="I84" s="17"/>
      <c r="J84" s="19"/>
      <c r="K84" s="20"/>
    </row>
    <row r="85" spans="1:11" x14ac:dyDescent="0.25">
      <c r="A85" s="13">
        <v>5</v>
      </c>
      <c r="B85" s="14" t="s">
        <v>62</v>
      </c>
      <c r="C85" s="15" t="s">
        <v>29</v>
      </c>
      <c r="D85" s="15">
        <v>1</v>
      </c>
      <c r="E85" s="16"/>
      <c r="F85" s="17">
        <f t="shared" si="28"/>
        <v>0</v>
      </c>
      <c r="G85" s="18"/>
      <c r="H85" s="17">
        <f t="shared" si="29"/>
        <v>0</v>
      </c>
      <c r="I85" s="17">
        <f t="shared" si="30"/>
        <v>0</v>
      </c>
      <c r="J85" s="19">
        <f t="shared" si="31"/>
        <v>0</v>
      </c>
      <c r="K85" s="20"/>
    </row>
    <row r="86" spans="1:11" ht="15.75" thickBot="1" x14ac:dyDescent="0.3">
      <c r="A86" s="13">
        <v>6</v>
      </c>
      <c r="B86" s="14" t="s">
        <v>63</v>
      </c>
      <c r="C86" s="15" t="s">
        <v>29</v>
      </c>
      <c r="D86" s="15">
        <v>1</v>
      </c>
      <c r="E86" s="16"/>
      <c r="F86" s="17">
        <f t="shared" si="28"/>
        <v>0</v>
      </c>
      <c r="G86" s="18"/>
      <c r="H86" s="17">
        <f t="shared" si="29"/>
        <v>0</v>
      </c>
      <c r="I86" s="17">
        <f t="shared" si="30"/>
        <v>0</v>
      </c>
      <c r="J86" s="19">
        <f t="shared" si="31"/>
        <v>0</v>
      </c>
      <c r="K86" s="20"/>
    </row>
    <row r="87" spans="1:11" ht="15.75" thickBot="1" x14ac:dyDescent="0.3">
      <c r="A87" s="13"/>
      <c r="B87" s="37" t="s">
        <v>6</v>
      </c>
      <c r="C87" s="38"/>
      <c r="D87" s="38"/>
      <c r="E87" s="39"/>
      <c r="F87" s="21">
        <f>SUM(F81:F86)</f>
        <v>0</v>
      </c>
      <c r="G87" s="22"/>
      <c r="H87" s="22"/>
      <c r="I87" s="22"/>
      <c r="J87" s="23">
        <f>SUM(J81:J86)</f>
        <v>0</v>
      </c>
      <c r="K87" s="12"/>
    </row>
    <row r="88" spans="1:11" x14ac:dyDescent="0.25">
      <c r="A88" s="4"/>
      <c r="B88" s="7"/>
      <c r="C88" s="4"/>
      <c r="D88" s="5"/>
      <c r="E88" s="4"/>
      <c r="F88" s="4"/>
      <c r="G88" s="4"/>
      <c r="H88" s="4"/>
      <c r="I88" s="4"/>
      <c r="J88" s="4"/>
    </row>
    <row r="89" spans="1:11" ht="63" customHeight="1" x14ac:dyDescent="0.25">
      <c r="A89" s="4"/>
      <c r="B89" s="34" t="s">
        <v>14</v>
      </c>
      <c r="C89" s="34"/>
      <c r="D89" s="34"/>
      <c r="E89" s="34"/>
      <c r="F89" s="34"/>
      <c r="G89" s="34"/>
      <c r="H89" s="34"/>
      <c r="I89" s="4"/>
      <c r="J89" s="4"/>
    </row>
    <row r="92" spans="1:11" ht="31.5" customHeight="1" x14ac:dyDescent="0.25">
      <c r="A92" s="3"/>
      <c r="B92" s="35" t="s">
        <v>71</v>
      </c>
      <c r="C92" s="35"/>
      <c r="D92" s="35"/>
      <c r="E92" s="35"/>
      <c r="F92" s="35"/>
      <c r="G92" s="35"/>
      <c r="H92" s="35"/>
      <c r="I92" s="2"/>
      <c r="J92" s="2"/>
    </row>
    <row r="93" spans="1:11" x14ac:dyDescent="0.25">
      <c r="A93" s="3"/>
      <c r="C93" s="2"/>
      <c r="D93" s="2"/>
      <c r="E93" s="2"/>
      <c r="F93" s="2"/>
      <c r="G93" s="2"/>
      <c r="H93" s="2"/>
      <c r="I93" s="2"/>
      <c r="J93" s="2"/>
    </row>
    <row r="94" spans="1:11" ht="51" x14ac:dyDescent="0.25">
      <c r="A94" s="8" t="s">
        <v>1</v>
      </c>
      <c r="B94" s="9" t="s">
        <v>2</v>
      </c>
      <c r="C94" s="8" t="s">
        <v>7</v>
      </c>
      <c r="D94" s="8" t="s">
        <v>0</v>
      </c>
      <c r="E94" s="10" t="s">
        <v>3</v>
      </c>
      <c r="F94" s="10" t="s">
        <v>4</v>
      </c>
      <c r="G94" s="10" t="s">
        <v>11</v>
      </c>
      <c r="H94" s="10" t="s">
        <v>12</v>
      </c>
      <c r="I94" s="10" t="s">
        <v>13</v>
      </c>
      <c r="J94" s="10" t="s">
        <v>5</v>
      </c>
      <c r="K94" s="11" t="s">
        <v>10</v>
      </c>
    </row>
    <row r="95" spans="1:11" x14ac:dyDescent="0.25">
      <c r="A95" s="36" t="s">
        <v>19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13">
        <v>1</v>
      </c>
      <c r="B96" s="14" t="s">
        <v>64</v>
      </c>
      <c r="C96" s="15" t="s">
        <v>29</v>
      </c>
      <c r="D96" s="15">
        <v>2</v>
      </c>
      <c r="E96" s="16"/>
      <c r="F96" s="17">
        <f t="shared" ref="F96:F100" si="32">E96*D96</f>
        <v>0</v>
      </c>
      <c r="G96" s="18"/>
      <c r="H96" s="17">
        <f t="shared" ref="H96:H100" si="33">F96*G96</f>
        <v>0</v>
      </c>
      <c r="I96" s="17">
        <f t="shared" ref="I96:I100" si="34">E96+(G96*E96)</f>
        <v>0</v>
      </c>
      <c r="J96" s="19">
        <f t="shared" ref="J96:J100" si="35">F96+H96</f>
        <v>0</v>
      </c>
      <c r="K96" s="20"/>
    </row>
    <row r="97" spans="1:11" x14ac:dyDescent="0.25">
      <c r="A97" s="13">
        <v>2</v>
      </c>
      <c r="B97" s="14" t="s">
        <v>65</v>
      </c>
      <c r="C97" s="15" t="s">
        <v>29</v>
      </c>
      <c r="D97" s="15">
        <v>2</v>
      </c>
      <c r="E97" s="16"/>
      <c r="F97" s="17">
        <f t="shared" si="32"/>
        <v>0</v>
      </c>
      <c r="G97" s="18"/>
      <c r="H97" s="17">
        <f t="shared" si="33"/>
        <v>0</v>
      </c>
      <c r="I97" s="17">
        <f t="shared" si="34"/>
        <v>0</v>
      </c>
      <c r="J97" s="19">
        <f t="shared" si="35"/>
        <v>0</v>
      </c>
      <c r="K97" s="20"/>
    </row>
    <row r="98" spans="1:11" x14ac:dyDescent="0.25">
      <c r="A98" s="13">
        <v>3</v>
      </c>
      <c r="B98" s="14" t="s">
        <v>68</v>
      </c>
      <c r="C98" s="15" t="s">
        <v>29</v>
      </c>
      <c r="D98" s="15">
        <v>2</v>
      </c>
      <c r="E98" s="16"/>
      <c r="F98" s="17">
        <f t="shared" si="32"/>
        <v>0</v>
      </c>
      <c r="G98" s="18"/>
      <c r="H98" s="17">
        <f t="shared" si="33"/>
        <v>0</v>
      </c>
      <c r="I98" s="17">
        <f t="shared" si="34"/>
        <v>0</v>
      </c>
      <c r="J98" s="19">
        <f t="shared" si="35"/>
        <v>0</v>
      </c>
      <c r="K98" s="20"/>
    </row>
    <row r="99" spans="1:11" x14ac:dyDescent="0.25">
      <c r="A99" s="13">
        <v>4</v>
      </c>
      <c r="B99" s="14" t="s">
        <v>66</v>
      </c>
      <c r="C99" s="15" t="s">
        <v>29</v>
      </c>
      <c r="D99" s="15">
        <v>2</v>
      </c>
      <c r="E99" s="16"/>
      <c r="F99" s="17">
        <f t="shared" si="32"/>
        <v>0</v>
      </c>
      <c r="G99" s="18"/>
      <c r="H99" s="17">
        <f t="shared" si="33"/>
        <v>0</v>
      </c>
      <c r="I99" s="17">
        <f t="shared" si="34"/>
        <v>0</v>
      </c>
      <c r="J99" s="19">
        <f t="shared" si="35"/>
        <v>0</v>
      </c>
      <c r="K99" s="20"/>
    </row>
    <row r="100" spans="1:11" ht="15.75" thickBot="1" x14ac:dyDescent="0.3">
      <c r="A100" s="13">
        <v>5</v>
      </c>
      <c r="B100" s="14" t="s">
        <v>67</v>
      </c>
      <c r="C100" s="15" t="s">
        <v>29</v>
      </c>
      <c r="D100" s="15">
        <v>5</v>
      </c>
      <c r="E100" s="16"/>
      <c r="F100" s="17">
        <f t="shared" si="32"/>
        <v>0</v>
      </c>
      <c r="G100" s="18"/>
      <c r="H100" s="17">
        <f t="shared" si="33"/>
        <v>0</v>
      </c>
      <c r="I100" s="17">
        <f t="shared" si="34"/>
        <v>0</v>
      </c>
      <c r="J100" s="19">
        <f t="shared" si="35"/>
        <v>0</v>
      </c>
      <c r="K100" s="20"/>
    </row>
    <row r="101" spans="1:11" ht="15.75" thickBot="1" x14ac:dyDescent="0.3">
      <c r="A101" s="13"/>
      <c r="B101" s="37" t="s">
        <v>6</v>
      </c>
      <c r="C101" s="38"/>
      <c r="D101" s="38"/>
      <c r="E101" s="39"/>
      <c r="F101" s="21">
        <f>SUM(F96:F100)</f>
        <v>0</v>
      </c>
      <c r="G101" s="22"/>
      <c r="H101" s="22"/>
      <c r="I101" s="22"/>
      <c r="J101" s="23">
        <f>SUM(J96:J100)</f>
        <v>0</v>
      </c>
      <c r="K101" s="12"/>
    </row>
    <row r="102" spans="1:11" x14ac:dyDescent="0.25">
      <c r="A102" s="4"/>
      <c r="B102" s="7"/>
      <c r="C102" s="4"/>
      <c r="D102" s="5"/>
      <c r="E102" s="4"/>
      <c r="F102" s="4"/>
      <c r="G102" s="4"/>
      <c r="H102" s="4"/>
      <c r="I102" s="4"/>
      <c r="J102" s="4"/>
    </row>
    <row r="103" spans="1:11" ht="63" customHeight="1" x14ac:dyDescent="0.25">
      <c r="A103" s="4"/>
      <c r="B103" s="34" t="s">
        <v>14</v>
      </c>
      <c r="C103" s="34"/>
      <c r="D103" s="34"/>
      <c r="E103" s="34"/>
      <c r="F103" s="34"/>
      <c r="G103" s="34"/>
      <c r="H103" s="34"/>
      <c r="I103" s="4"/>
      <c r="J103" s="4"/>
    </row>
  </sheetData>
  <mergeCells count="25">
    <mergeCell ref="A2:K2"/>
    <mergeCell ref="A8:K8"/>
    <mergeCell ref="B35:E35"/>
    <mergeCell ref="B37:H37"/>
    <mergeCell ref="B5:H5"/>
    <mergeCell ref="B42:H42"/>
    <mergeCell ref="A45:K45"/>
    <mergeCell ref="B49:E49"/>
    <mergeCell ref="B51:H51"/>
    <mergeCell ref="B54:H54"/>
    <mergeCell ref="A57:K57"/>
    <mergeCell ref="B62:E62"/>
    <mergeCell ref="B64:H64"/>
    <mergeCell ref="B67:H67"/>
    <mergeCell ref="A70:K70"/>
    <mergeCell ref="B72:E72"/>
    <mergeCell ref="B74:H74"/>
    <mergeCell ref="B77:H77"/>
    <mergeCell ref="A80:K80"/>
    <mergeCell ref="B87:E87"/>
    <mergeCell ref="B89:H89"/>
    <mergeCell ref="B92:H92"/>
    <mergeCell ref="A95:K95"/>
    <mergeCell ref="B101:E101"/>
    <mergeCell ref="B103:H103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a</cp:lastModifiedBy>
  <cp:lastPrinted>2020-01-07T08:04:16Z</cp:lastPrinted>
  <dcterms:created xsi:type="dcterms:W3CDTF">2019-12-12T12:00:06Z</dcterms:created>
  <dcterms:modified xsi:type="dcterms:W3CDTF">2024-02-20T10:49:31Z</dcterms:modified>
</cp:coreProperties>
</file>