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PN_01_2021_OPAT\"/>
    </mc:Choice>
  </mc:AlternateContent>
  <bookViews>
    <workbookView xWindow="0" yWindow="0" windowWidth="12405" windowHeight="11460" tabRatio="964" firstSheet="13" activeTab="21"/>
  </bookViews>
  <sheets>
    <sheet name="1. Gaza, kompresy" sheetId="12" r:id="rId1"/>
    <sheet name="2. Opaski, wyroby z gazy" sheetId="13" r:id="rId2"/>
    <sheet name="3. Opatrunki różne" sheetId="1" r:id="rId3"/>
    <sheet name="4. Opatrunki specjalistyczne" sheetId="9" r:id="rId4"/>
    <sheet name="5. Opatrunki specjalistyczne(2)" sheetId="24" r:id="rId5"/>
    <sheet name="6. Przylepce" sheetId="5" r:id="rId6"/>
    <sheet name="7. Serwety" sheetId="6" r:id="rId7"/>
    <sheet name="8. Serwety (2)" sheetId="16" r:id="rId8"/>
    <sheet name="9. Serwety (3)" sheetId="17" r:id="rId9"/>
    <sheet name="10. Zestawy serwet i inne" sheetId="18" r:id="rId10"/>
    <sheet name="11. Pokrycia" sheetId="19" r:id="rId11"/>
    <sheet name="12. Nietrzymanie moczu, higiena" sheetId="7" r:id="rId12"/>
    <sheet name="13. Zestaw do porodu" sheetId="31" r:id="rId13"/>
    <sheet name="14. Różne wyroby" sheetId="20" r:id="rId14"/>
    <sheet name="15. Różne wyroby (2)" sheetId="10" r:id="rId15"/>
    <sheet name="16. Komplet pościelowy" sheetId="26" r:id="rId16"/>
    <sheet name="17. Koszula operacyjna" sheetId="27" r:id="rId17"/>
    <sheet name="18. Plaster do ran sączących" sheetId="28" r:id="rId18"/>
    <sheet name="19. Rękawica do mycia" sheetId="29" r:id="rId19"/>
    <sheet name="20. Ubranie operacyjne" sheetId="30" r:id="rId20"/>
    <sheet name="21. Podciśnieniowa terapia ran" sheetId="21" r:id="rId21"/>
    <sheet name="22. Roztwory oksydantów" sheetId="25" r:id="rId22"/>
  </sheets>
  <externalReferences>
    <externalReference r:id="rId23"/>
  </externalReferences>
  <definedNames>
    <definedName name="A1501300">'[1]1. Leki'!#REF!</definedName>
    <definedName name="F1450800">"$arkusz1.$f$#odwołanie"</definedName>
    <definedName name="G502900">"$arkusz3.$f$#odwołanie"</definedName>
    <definedName name="_xlnm.Print_Area" localSheetId="0">'1. Gaza, kompresy'!$A$1:$N$19</definedName>
    <definedName name="_xlnm.Print_Area" localSheetId="9">'10. Zestawy serwet i inne'!$A$1:$N$81</definedName>
    <definedName name="_xlnm.Print_Area" localSheetId="10">'11. Pokrycia'!$A$1:$N$8</definedName>
    <definedName name="_xlnm.Print_Area" localSheetId="11">'12. Nietrzymanie moczu, higiena'!$A$1:$N$59</definedName>
    <definedName name="_xlnm.Print_Area" localSheetId="12">'13. Zestaw do porodu'!$A$1:$N$17</definedName>
    <definedName name="_xlnm.Print_Area" localSheetId="13">'14. Różne wyroby'!$A$1:$N$41</definedName>
    <definedName name="_xlnm.Print_Area" localSheetId="14">'15. Różne wyroby (2)'!$A$1:$N$25</definedName>
    <definedName name="_xlnm.Print_Area" localSheetId="15">'16. Komplet pościelowy'!$A$1:$N$9</definedName>
    <definedName name="_xlnm.Print_Area" localSheetId="16">'17. Koszula operacyjna'!$A$1:$N$7</definedName>
    <definedName name="_xlnm.Print_Area" localSheetId="17">'18. Plaster do ran sączących'!$A$1:$N$10</definedName>
    <definedName name="_xlnm.Print_Area" localSheetId="18">'19. Rękawica do mycia'!$A$1:$N$7</definedName>
    <definedName name="_xlnm.Print_Area" localSheetId="1">'2. Opaski, wyroby z gazy'!$A$1:$N$22</definedName>
    <definedName name="_xlnm.Print_Area" localSheetId="19">'20. Ubranie operacyjne'!$A$1:$N$8</definedName>
    <definedName name="_xlnm.Print_Area" localSheetId="20">'21. Podciśnieniowa terapia ran'!$A$1:$N$12</definedName>
    <definedName name="_xlnm.Print_Area" localSheetId="21">'22. Roztwory oksydantów'!$A$1:$N$9</definedName>
    <definedName name="_xlnm.Print_Area" localSheetId="2">'3. Opatrunki różne'!$A$1:$N$22</definedName>
    <definedName name="_xlnm.Print_Area" localSheetId="3">'4. Opatrunki specjalistyczne'!$A$1:$N$24</definedName>
    <definedName name="_xlnm.Print_Area" localSheetId="4">'5. Opatrunki specjalistyczne(2)'!$A$1:$N$21</definedName>
    <definedName name="_xlnm.Print_Area" localSheetId="5">'6. Przylepce'!$A$1:$N$30</definedName>
    <definedName name="_xlnm.Print_Area" localSheetId="6">'7. Serwety'!$A$1:$N$28</definedName>
    <definedName name="_xlnm.Print_Area" localSheetId="7">'8. Serwety (2)'!$A$1:$N$17</definedName>
    <definedName name="_xlnm.Print_Area" localSheetId="8">'9. Serwety (3)'!$A$1:$N$14</definedName>
    <definedName name="_xlnm.Print_Titles" localSheetId="0">'1. Gaza, kompresy'!$1:$1</definedName>
    <definedName name="_xlnm.Print_Titles" localSheetId="9">'10. Zestawy serwet i inne'!$1:$1</definedName>
    <definedName name="_xlnm.Print_Titles" localSheetId="10">'11. Pokrycia'!$1:$1</definedName>
    <definedName name="_xlnm.Print_Titles" localSheetId="12">'13. Zestaw do porodu'!$1:$1</definedName>
    <definedName name="_xlnm.Print_Titles" localSheetId="13">'14. Różne wyroby'!$1:$1</definedName>
    <definedName name="_xlnm.Print_Titles" localSheetId="1">'2. Opaski, wyroby z gazy'!$1:$1</definedName>
    <definedName name="_xlnm.Print_Titles" localSheetId="20">'21. Podciśnieniowa terapia ran'!$1:$1</definedName>
    <definedName name="_xlnm.Print_Titles" localSheetId="21">'22. Roztwory oksydantów'!$1:$1</definedName>
    <definedName name="_xlnm.Print_Titles" localSheetId="2">'3. Opatrunki różne'!$1:$1</definedName>
    <definedName name="_xlnm.Print_Titles" localSheetId="6">'7. Serwety'!$1:$1</definedName>
    <definedName name="_xlnm.Print_Titles" localSheetId="7">'8. Serwety (2)'!$1:$1</definedName>
    <definedName name="_xlnm.Print_Titles" localSheetId="8">'9. Serwety (3)'!$1:$1</definedName>
  </definedNames>
  <calcPr calcId="152511"/>
</workbook>
</file>

<file path=xl/calcChain.xml><?xml version="1.0" encoding="utf-8"?>
<calcChain xmlns="http://schemas.openxmlformats.org/spreadsheetml/2006/main">
  <c r="F39" i="7" l="1"/>
  <c r="F17" i="7"/>
  <c r="F8" i="18"/>
  <c r="F9" i="16"/>
  <c r="F10" i="13"/>
  <c r="F12" i="13"/>
</calcChain>
</file>

<file path=xl/sharedStrings.xml><?xml version="1.0" encoding="utf-8"?>
<sst xmlns="http://schemas.openxmlformats.org/spreadsheetml/2006/main" count="1313" uniqueCount="471">
  <si>
    <t>Opis</t>
  </si>
  <si>
    <t>rozmiar</t>
  </si>
  <si>
    <t>j.m.</t>
  </si>
  <si>
    <t>ilość zamawiana</t>
  </si>
  <si>
    <t>jałowa, kopertowana</t>
  </si>
  <si>
    <t>17-nitkowa</t>
  </si>
  <si>
    <t>100% bawełny</t>
  </si>
  <si>
    <t>-</t>
  </si>
  <si>
    <t>lp</t>
  </si>
  <si>
    <t>szt.</t>
  </si>
  <si>
    <t>Gaza opatrunkowa:</t>
  </si>
  <si>
    <t>chłonna, gładka, przepuszcza powietrze</t>
  </si>
  <si>
    <t>bielona nadtlenkiem wodoru</t>
  </si>
  <si>
    <t>odporna na wysoką temperaturę</t>
  </si>
  <si>
    <t>niejałowy, z podwiniętymi brzegami (składanie typ ES)</t>
  </si>
  <si>
    <t>100% bawełny o dużej chłonności</t>
  </si>
  <si>
    <t>17-nitkowy, 12-warstwowy</t>
  </si>
  <si>
    <t>miękki, dobrze przepuszczający powietrze</t>
  </si>
  <si>
    <t>bielony nadtlenkiem wodoru</t>
  </si>
  <si>
    <t>op.</t>
  </si>
  <si>
    <t>pakowany po 100 sztuk</t>
  </si>
  <si>
    <t>10 x 10 cm</t>
  </si>
  <si>
    <t>Kompres gazowy:</t>
  </si>
  <si>
    <t>Opaska dziana podtrzymująca:</t>
  </si>
  <si>
    <t>delikatna, lekka, przepuszczająca powietrze</t>
  </si>
  <si>
    <t>jednorazowego użytku</t>
  </si>
  <si>
    <t>kolor biały, hipoalergiczna</t>
  </si>
  <si>
    <t>pakowana pojedynczo</t>
  </si>
  <si>
    <t>5 cm x 4 m</t>
  </si>
  <si>
    <t>10 cm x 4 m</t>
  </si>
  <si>
    <t>15 cm x 4 m</t>
  </si>
  <si>
    <t>Opaska elastyczna:</t>
  </si>
  <si>
    <t>tkana, hipoalergiczna, z zapinką</t>
  </si>
  <si>
    <t>12 cm x 4 m</t>
  </si>
  <si>
    <t>Opaska gipsowa:</t>
  </si>
  <si>
    <t>pakowana po 2 sztuki</t>
  </si>
  <si>
    <t>12 cm x 3 m</t>
  </si>
  <si>
    <t>15 cm x 3 m</t>
  </si>
  <si>
    <t>Przylepiec zastępujący nici chirurgiczne:</t>
  </si>
  <si>
    <t>hipoalergiczny</t>
  </si>
  <si>
    <t>wykonany z pasków włókniny w kolorze cielistym</t>
  </si>
  <si>
    <t>zaokrąlgone rogi</t>
  </si>
  <si>
    <t>klej poliakrylowy, wysoka przczepność</t>
  </si>
  <si>
    <t>Przylepiec włókninowy:</t>
  </si>
  <si>
    <t>Przylepiec przezroczysty:</t>
  </si>
  <si>
    <t>mikroporowata struktura</t>
  </si>
  <si>
    <t>z folii polietylenowej, hydrofobowy</t>
  </si>
  <si>
    <t>możliwość przerwania w ręku</t>
  </si>
  <si>
    <t>kolor biały, hipoalergiczny</t>
  </si>
  <si>
    <t>Przylepiec tkaniowy:</t>
  </si>
  <si>
    <t>2,5 cm x 5 m</t>
  </si>
  <si>
    <t>1,25 cm x 5 m</t>
  </si>
  <si>
    <t>Przylepiec włókninowy do mocowania całej powierzchni opatrunku:</t>
  </si>
  <si>
    <t>przepuszczalny dla powietrza i pary wodnej - nie powoduje maceracji skóry</t>
  </si>
  <si>
    <t>łatwy do usunięcia - nie pozostaiwa resztek</t>
  </si>
  <si>
    <t>z elastycznej wszerz włókniny</t>
  </si>
  <si>
    <t>10 cm x 10 m</t>
  </si>
  <si>
    <t>15 cm x 10 m</t>
  </si>
  <si>
    <t>Plaster włókninowy z opatrunkiem:</t>
  </si>
  <si>
    <t>dopasowujący się do kształtów ciała</t>
  </si>
  <si>
    <t>Plaster  z opatrunkiem:</t>
  </si>
  <si>
    <t>zestaw plastrów w 5 rozmiarach</t>
  </si>
  <si>
    <t>op</t>
  </si>
  <si>
    <t>Wata celulozowa w płatach:</t>
  </si>
  <si>
    <t>równomiernie marszczona, niepyląca, niełamliwa, chłonna</t>
  </si>
  <si>
    <t>pakowana po 5 kg</t>
  </si>
  <si>
    <t>Wata celulozowa w rolce</t>
  </si>
  <si>
    <t>bielona</t>
  </si>
  <si>
    <t>pakowana po 150 g</t>
  </si>
  <si>
    <t>Wata bawełniana:</t>
  </si>
  <si>
    <t>biała</t>
  </si>
  <si>
    <t>pakowana po 500 g</t>
  </si>
  <si>
    <t>Siatkowy rękaw opatrunkowy</t>
  </si>
  <si>
    <t>długość w stanie rozciągniętym 25 m</t>
  </si>
  <si>
    <t>Seton z gazy bawełnianej:</t>
  </si>
  <si>
    <t>17-nitkowy, 4-warstwowy</t>
  </si>
  <si>
    <t>czas wiązania: około 3-5 minut</t>
  </si>
  <si>
    <t>pakowana po 50 sztuk na 1 rolce</t>
  </si>
  <si>
    <t>Serweta z włókniny polipropylenowej TMS 35:</t>
  </si>
  <si>
    <t>niejałowa, do sterylizacji parą wodną w temperaturze 134C</t>
  </si>
  <si>
    <t>Serweta operacyjna:</t>
  </si>
  <si>
    <t>jałowa, nieprzylepna</t>
  </si>
  <si>
    <t>z włókniną absorbującą na powierzchni oraz nieprzesiąkalną warstwą dolną</t>
  </si>
  <si>
    <t>nawinięty na szpulkę</t>
  </si>
  <si>
    <t>jałowa, z przylepcem</t>
  </si>
  <si>
    <t>jałowa, z centralnym otworem nieprzylepnym</t>
  </si>
  <si>
    <t>Podkład podgipsowy naturany:</t>
  </si>
  <si>
    <t>wykonany z bawełny lub wiskozy</t>
  </si>
  <si>
    <t>10 cm x 3 m</t>
  </si>
  <si>
    <t>Podkład ginekologiczny:</t>
  </si>
  <si>
    <t>posiada celulozowy wkład chłonny oraz bibułę higieniczną</t>
  </si>
  <si>
    <t>posiada włókninową warstwę zewnętrzną</t>
  </si>
  <si>
    <t>jałowy</t>
  </si>
  <si>
    <t>pakowany po 10 sztuk</t>
  </si>
  <si>
    <t>pakowane po 30 sztuk w opakowaniu</t>
  </si>
  <si>
    <t>Patyczki higieniczne:</t>
  </si>
  <si>
    <t>bawełniane</t>
  </si>
  <si>
    <t>pakowane po 200 sztuk w plastikowe pudełko</t>
  </si>
  <si>
    <t>Fartuch zabiegowy:</t>
  </si>
  <si>
    <t>włóknina polipropylenowa</t>
  </si>
  <si>
    <t>rękawy zakończone poliestrowym mankietem</t>
  </si>
  <si>
    <t>zakrywający klatkę piersiową, brzuch oraz kończyny dolne i górne</t>
  </si>
  <si>
    <t>z tyłu przy szyi wiązanie</t>
  </si>
  <si>
    <t>kolor niebieski</t>
  </si>
  <si>
    <t>rozmiar XL</t>
  </si>
  <si>
    <t xml:space="preserve">niejałowy </t>
  </si>
  <si>
    <t>Zestaw sterylnych serwet operacyjnych do zabiegu cięcia cesarskiego:</t>
  </si>
  <si>
    <t>powinien zawierać minimum:</t>
  </si>
  <si>
    <t>nasączone mlekiem oraz ekstraktem z miodu</t>
  </si>
  <si>
    <t>Pieluszki dla noworodków:</t>
  </si>
  <si>
    <t xml:space="preserve">Chusteczki pielęgnacyjne dla noworodków: </t>
  </si>
  <si>
    <t>z  wycięciem na gojący się pępek</t>
  </si>
  <si>
    <t>dla dzieci o wadze od 2 do 5 kilogramów</t>
  </si>
  <si>
    <t>pakowane po 64 sztuki w opakowaniu</t>
  </si>
  <si>
    <t>Opatrunek z maścią zawierający srebro metaliczne:</t>
  </si>
  <si>
    <t>pakowany po 10 sztuk (każda sztuka w jałowym opakowaniu)</t>
  </si>
  <si>
    <t>zapewnia dobrą wentylację i utlenienie rany</t>
  </si>
  <si>
    <t>Opatrunek z maścią:</t>
  </si>
  <si>
    <t>przepuszcza wydzielinę rany</t>
  </si>
  <si>
    <t>jałowy, hiperalergiczny</t>
  </si>
  <si>
    <t>możliwość cięcia na dowolne rozmiary</t>
  </si>
  <si>
    <t>20 x 20 cm</t>
  </si>
  <si>
    <t>Opatrunek z włókien alginianów wapnia:</t>
  </si>
  <si>
    <t>wychwytujący drobnoustroje z rany i zamykający je w strukturze opatrunku</t>
  </si>
  <si>
    <t>zapewniający skuteczne oczyszczanie rany również w przypadku ran głębokich</t>
  </si>
  <si>
    <t>z włókniny poliprepylenowej o gramaturze minimum 40 g/m2</t>
  </si>
  <si>
    <t>Spodnie (krótkie) do kolonoskopii:</t>
  </si>
  <si>
    <t>rozmiar L lub uniwersalny</t>
  </si>
  <si>
    <t>Koszula operacyjna dla pacjenta:</t>
  </si>
  <si>
    <t>Staza bezlateksowa do uciskania żyły przy pobieraniu krwi:</t>
  </si>
  <si>
    <t>wykonana z szerokiego rozciągliwego paska gumy syntetycznej</t>
  </si>
  <si>
    <t>pakowana po 25 sztuk w 1 rolce (opakowaniu)</t>
  </si>
  <si>
    <t>Osłonka na głowice USG:</t>
  </si>
  <si>
    <t>pudrowana</t>
  </si>
  <si>
    <t>pakowane pojedynczo (144 sztuki w opakowaniu zbiorczym)</t>
  </si>
  <si>
    <t xml:space="preserve">jednorazowa  </t>
  </si>
  <si>
    <t>Rękawica do mycia chorego zawierająca środek myjący:</t>
  </si>
  <si>
    <t>Rękawica do mycia chorego:</t>
  </si>
  <si>
    <t>z materiału wchłaniającego niegorszego niż airlaid</t>
  </si>
  <si>
    <t>Serweta bibułowo-foliowa na rolce (zakozetowa):</t>
  </si>
  <si>
    <t>Pokrowce na materac:</t>
  </si>
  <si>
    <r>
      <t>1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</si>
  <si>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KOD KATALOGOWY</t>
  </si>
  <si>
    <t>złożona w wymiar maksymalny 12,5 cm x 8,5 cm</t>
  </si>
  <si>
    <t>pakowany po 1 sztuce w opakowania zbiorcze po 25 sztuk</t>
  </si>
  <si>
    <t>minimum 2-warstwowa (folia polietylenowa, włóknina polipropylenowa)</t>
  </si>
  <si>
    <t>gramatura minimum 53g/m2</t>
  </si>
  <si>
    <t>Podkład chłonny:</t>
  </si>
  <si>
    <t>gaza 20-nitkowa</t>
  </si>
  <si>
    <t>Tampon z gazy bawełnianej (tupfer):</t>
  </si>
  <si>
    <t>bardzo ciasno zwijany z jednego kawałka gazy</t>
  </si>
  <si>
    <t>20 cm x 20 cm (przed zwinięciem)</t>
  </si>
  <si>
    <t>samoprzylepny do zaopatrywania pooperacyjnych ran sączących</t>
  </si>
  <si>
    <t>Zestaw sterylnych serwet operacyjnych o charakterze uniwersalnym:</t>
  </si>
  <si>
    <t>minimum 2-warstwowe (folia polietylenowa, włóknina polipropylenowa)</t>
  </si>
  <si>
    <t>Zestaw sterylnych serwet operacyjnych o charakterze uniwersalnym (wzmocniony):</t>
  </si>
  <si>
    <t>posiada informacje o dacie ważności i nr serii w postaci min. dwóch naklejek do umieszczenia na karcie pacjenta</t>
  </si>
  <si>
    <t>Serweta operacyjna na stolik Mayo:</t>
  </si>
  <si>
    <t>Serweta operacyjna gazowa:</t>
  </si>
  <si>
    <t>ze znacznikiem radiacyjnym i tasiemką</t>
  </si>
  <si>
    <t>klasa czystości II a</t>
  </si>
  <si>
    <t>po wstępnym procesie technologicznego prania</t>
  </si>
  <si>
    <t>Fartuch chirurgiczny:</t>
  </si>
  <si>
    <t>tylne części fartucha zachodzą na siebie</t>
  </si>
  <si>
    <t>umiejscowienie troków w specjalnym kartoniku umożliwia zawiązanie ich zgodnie z procedurami postępowania aseptycznego – zachowanie pełnej sterylności tylnej części fartucha</t>
  </si>
  <si>
    <t>szwy wykonane techniką ultradźwiękową</t>
  </si>
  <si>
    <t>rozmiar L</t>
  </si>
  <si>
    <t>Fartuch chirurgiczny wzmocniony:</t>
  </si>
  <si>
    <t>20-nitkowa, 4-warstwowa</t>
  </si>
  <si>
    <t>Osłona na przewody:</t>
  </si>
  <si>
    <t>z przeźroczystej folii polietylenowej PE, złożona teleskopowo</t>
  </si>
  <si>
    <t>na jednym końcu posiada kartonowy sztywnik z oznaczeniem kierunku rozwijania osłony, na drugim końcu perforację umożliwiającą wysunięcie przewodu</t>
  </si>
  <si>
    <t>Komplet chirurgiczny (bluza i spodnie):</t>
  </si>
  <si>
    <t>spodnie z trokami w pasie</t>
  </si>
  <si>
    <t>niejałowe</t>
  </si>
  <si>
    <t>rozmiar M</t>
  </si>
  <si>
    <t>z siatki bawełnianej o dużych oczkach, impregnowanej neutralną maścią</t>
  </si>
  <si>
    <t>z cienkiej hydrofobowej siateczki tiulowej, impregnowanej neutralną maścią</t>
  </si>
  <si>
    <t>jałowy, zwalcza zarówno bakterie gram-ujemne jak i gram-dodatnie włącznie ze szczepami MRSA</t>
  </si>
  <si>
    <t>hydrofobowa siatka poliamidowa, stanowiąca materiał nośny opatrunku, pokryta jest srebrem metalicznym oraz impregnowana nie zawierającą wazeliny maścią z triglicerydów</t>
  </si>
  <si>
    <t>kolor biały</t>
  </si>
  <si>
    <t>samoprzylepny z wkładem chłonnym wykonany z folii</t>
  </si>
  <si>
    <t>Zestaw porodowy:</t>
  </si>
  <si>
    <t>odporność na przenikanie cieczy min. 200 cm H20</t>
  </si>
  <si>
    <t>Serweta dla noworodka:</t>
  </si>
  <si>
    <t>chłonność zgodnie z EN 1644-1&gt;8g/m2</t>
  </si>
  <si>
    <t>jałowa, pakowana pojedynczo</t>
  </si>
  <si>
    <t>*</t>
  </si>
  <si>
    <t>Serweta operacyjna z otworem:</t>
  </si>
  <si>
    <t>Serweta operacyjna  z otworem:</t>
  </si>
  <si>
    <t>jałowa, samoprzylepna, z centralnym otworem (możliwość dopasowania średnicy otworu)</t>
  </si>
  <si>
    <t>wymiary serwet +/- 10% (dotyczy wszystkich pozycji)</t>
  </si>
  <si>
    <t>minimum 2-warstwowe (folia polietylenowa, włóknina polipropylenowa) zgodne z EN 13795-1,2,3)</t>
  </si>
  <si>
    <t>wszystkie brzegi znajdują się wewnątrz tamponu, dobra chłonność</t>
  </si>
  <si>
    <t>pakowany po 20 sztuk w opakowania plastikowe typu blister</t>
  </si>
  <si>
    <t>jałowy, sterylizowany tlenkiem etylenu</t>
  </si>
  <si>
    <t>2,5 cm x 9,2 m</t>
  </si>
  <si>
    <t>1,25 cm x 9,2 m</t>
  </si>
  <si>
    <t>kolor NIEBIESKI</t>
  </si>
  <si>
    <t>niejałowa, pakowana po 5 sztuk</t>
  </si>
  <si>
    <t>Zestaw higienicznych pokryć ochronnych stołu operacyjnego:</t>
  </si>
  <si>
    <t>posiada warstwę chłonną na całej długości prześcieradła (wkład absorpcyjny Mojave) o chłonności 4000 ml oraz nieprzepuszczalny spód</t>
  </si>
  <si>
    <t>gaza 24-nitkowa z nitką RTG</t>
  </si>
  <si>
    <t>12 cm x 12 cm (przed zwinięciem)</t>
  </si>
  <si>
    <t>pakowany po 10 szt. w kartoniku z przegródkami po 2 szt.</t>
  </si>
  <si>
    <t xml:space="preserve">jałowy, sterylizowany parą wodną w nadciśnieniu </t>
  </si>
  <si>
    <t>Tampon z gazy bawełnianej (tupfer fasolka):</t>
  </si>
  <si>
    <t>gramatura minimum 55 g/m2</t>
  </si>
  <si>
    <t>jałowa</t>
  </si>
  <si>
    <t>Serweta podpośladkowa z dwoma workami do zbierania płynów</t>
  </si>
  <si>
    <t>pakowane po 30 sztuk</t>
  </si>
  <si>
    <t>elastyczny ściągacz taliowy w przedniej i tylnej części pieluchomajtek</t>
  </si>
  <si>
    <t>pakowana pojedynczo w kartonik lub folię</t>
  </si>
  <si>
    <t>8 cm x 5m</t>
  </si>
  <si>
    <t>niebieska lub zielona</t>
  </si>
  <si>
    <t>jednorazowa , niepodfoliowana</t>
  </si>
  <si>
    <t>posiadają pozytywną opinię PZH oraz Instytutu Matki i Dziecka</t>
  </si>
  <si>
    <t>wielowarstwowy: folia antypoślizgowa, pulpa celulozowa, włóknina hydrofilowa</t>
  </si>
  <si>
    <t>wyrób medyczny klasy IIa reguła 7</t>
  </si>
  <si>
    <t>kolor biały lub cielisty, hipoalergiczny</t>
  </si>
  <si>
    <t>wzmocniona, kolor czerwony, zielony lub niebieski</t>
  </si>
  <si>
    <t>wytrzymałość na rozrywanie min. 172 kPa</t>
  </si>
  <si>
    <t>Komplet pościelowy:</t>
  </si>
  <si>
    <t>zawiera minimum:</t>
  </si>
  <si>
    <t>zawiera:</t>
  </si>
  <si>
    <t>jałowy opatrunek piankowy z elastycznej, czarnej pianki hydrofobowej</t>
  </si>
  <si>
    <t>z portem z podkładką , połączonej z dwuświatłowym drenem z silikonu</t>
  </si>
  <si>
    <t>2-3 sztuki samoprzylepnej folii</t>
  </si>
  <si>
    <t>opatrunek (10 x 7,5 x 3,3 cm)</t>
  </si>
  <si>
    <t>Zestaw opatrunkowy piankowy:</t>
  </si>
  <si>
    <t>opatrunek (18 x 12,5 x 3,3 cm)</t>
  </si>
  <si>
    <t>opatrunek (25 x 15 x 3,3 cm)</t>
  </si>
  <si>
    <t>całość jałowo pakowana i umieszczona na tacce</t>
  </si>
  <si>
    <t>Zbiornik na wydzielinę:</t>
  </si>
  <si>
    <t>kompatybilny z pozycjami nr 1-3</t>
  </si>
  <si>
    <t>300 ml</t>
  </si>
  <si>
    <t>800 ml</t>
  </si>
  <si>
    <t>* Wykonawca nieodpłatnie udostępnia pompę do podciśnieniowej terapii leczenia ran</t>
  </si>
  <si>
    <t>minimum 2-warstwowa (folia, włóknina absorbująca)</t>
  </si>
  <si>
    <t>Serweta operacyjna z otworem przylepnym:</t>
  </si>
  <si>
    <t>jałowa, pakowana w opakowanie typu folia-papier</t>
  </si>
  <si>
    <t>Opatrunek hydrokoloidowy:</t>
  </si>
  <si>
    <t>jałowy, samoprzylepny</t>
  </si>
  <si>
    <t>Opatrunek hydrokoloidowy CIENKI:</t>
  </si>
  <si>
    <t>półprzezroczysty, co umożliwia obserwację postępów gojenia</t>
  </si>
  <si>
    <t>Żel hydrokoloidowy:</t>
  </si>
  <si>
    <t>tuba
(15 g)</t>
  </si>
  <si>
    <t>5 cm x 2 m</t>
  </si>
  <si>
    <t>op.
(3 szt.)</t>
  </si>
  <si>
    <t>op.
(20 zestawów)</t>
  </si>
  <si>
    <t>jałowy z nitką RTG</t>
  </si>
  <si>
    <t>op.
(50 sztuk)</t>
  </si>
  <si>
    <t>op.
(10 szt.)</t>
  </si>
  <si>
    <t>Opatrunek hydrożelowy:</t>
  </si>
  <si>
    <t>12 cm x 24 cm</t>
  </si>
  <si>
    <t>22 cm x 28 cm</t>
  </si>
  <si>
    <t>w formie przezroczystego, elastycznego płata o grubości 4 mm</t>
  </si>
  <si>
    <t>skład: poliwinylopirolidon, glikol polietylenowy i agar</t>
  </si>
  <si>
    <t>wykonane z włókniny SMS o gramaturze co najmniej 35 g/m² i kolorze niebieskim</t>
  </si>
  <si>
    <t>pakowane po 78 sztuk w opakowaniu</t>
  </si>
  <si>
    <t>op. (250 szt.)</t>
  </si>
  <si>
    <t>op. (150 szt.)</t>
  </si>
  <si>
    <t>op. (300 szt.)</t>
  </si>
  <si>
    <t>7,2 cm x 5 cm</t>
  </si>
  <si>
    <t>10 cm x 6 cm</t>
  </si>
  <si>
    <t>15 cm x 8 cm</t>
  </si>
  <si>
    <t>na perforowanym tubusie z tworzywa sztucznego</t>
  </si>
  <si>
    <t>op.
(10 szt)</t>
  </si>
  <si>
    <t>10 cm x 10 cm</t>
  </si>
  <si>
    <t>15 cm x 15 cm</t>
  </si>
  <si>
    <t>20 cm x 30 cm</t>
  </si>
  <si>
    <t>5 cm x 5 cm</t>
  </si>
  <si>
    <t>Opatrunek antybakteryjny i antybiofilmowy:</t>
  </si>
  <si>
    <t>zawiera srebro jonowe wbudowane w strukturę włókien (1,2%), spotęgowane dodatkiem kwasu etylenodiaminotetraoctowego (EDTA) oraz chlorku benzetoniowego</t>
  </si>
  <si>
    <t>składa się z nietkanych włókien karboksy-metylocelulozy  i w kontakcie z wydzieliną z rany przybiera postać spoistego żelu</t>
  </si>
  <si>
    <t>do stosowania na rany ostre i przwlekłe, z cechami infekcji, skolonizowane przez bakterie lub zagrożone infekcją, wydzielające dużą ilość wysięku</t>
  </si>
  <si>
    <t>substancja czynna: kompozycja trzech hydrokoloidów (karboksymetyloceluloza sodowa, pektyna, żelatyna) zawieszonych w macierzy polimerowej</t>
  </si>
  <si>
    <t>do stosowania na rany przewlekłe i ostre z małym/umiarkowanym wysiękiem</t>
  </si>
  <si>
    <t>cienki, elastyczny i wodoodporny</t>
  </si>
  <si>
    <t>przezroczysty hydrokoloidowy żel jednorazowego użytku</t>
  </si>
  <si>
    <t>do stosowania w ranach głębokich suchych, mało/umiarkowanie sączących z martwicą suchą lub rozpływną</t>
  </si>
  <si>
    <t>niewiązana, zakładana przez głowę, z wycięciem V pod szyją</t>
  </si>
  <si>
    <t xml:space="preserve"> maska 
25 cm x 25 cm</t>
  </si>
  <si>
    <t>34 cm x 9 cm</t>
  </si>
  <si>
    <t>Zestaw do zakładania szwów:</t>
  </si>
  <si>
    <t>serweta z laminatu foliowo-bibułowego (50 cm x 60 cm) z otworem (8 cm) i przylepcem wokół otworu - 1 szt.</t>
  </si>
  <si>
    <t>serweta z laminatu foliowo-bibułowego (45 cm x 75 cm) - 1 szt.</t>
  </si>
  <si>
    <t>tupfery (kula) 17-nitkowe 20 cm x 20 cm - 3 szt.</t>
  </si>
  <si>
    <t>kompresy z włókniny 7,5 cm x 7,5 cm - 5 szt.</t>
  </si>
  <si>
    <t>pęseta plastikowa - 1 szt.</t>
  </si>
  <si>
    <t>pęseta metalowa, chirurgiczna - 1 szt.</t>
  </si>
  <si>
    <t>imadło metalowe - 1 szt.</t>
  </si>
  <si>
    <t>nożyczki metalowe, ostro-ostre - 1 szt.</t>
  </si>
  <si>
    <t>komplet</t>
  </si>
  <si>
    <t>serwety co najmniej  zgodne z normą EN 13795</t>
  </si>
  <si>
    <t>wzmocnienia wykonane z włókniny typu Spunlace</t>
  </si>
  <si>
    <t xml:space="preserve">gramatura minimum 62 g/m2, a w części wzmocnionej min.132 g/m2 </t>
  </si>
  <si>
    <t>odporność na penetracje płynów min. 200 cm H2O</t>
  </si>
  <si>
    <t>chłonność w strefie krytycznej – min. 900%</t>
  </si>
  <si>
    <t>powinien zawierać minimum (wymiary minimalne):</t>
  </si>
  <si>
    <t>zestaw w opakowaniu typu „folia-papier”,</t>
  </si>
  <si>
    <t>posiada informacje o nazwie dostawcy, numerze referencyjnym produktu, dacie ważności i nr serii w postaci min. dwóch naklejek do umieszczenia na karcie pacjenta</t>
  </si>
  <si>
    <t>na opakowaniu piktogram potwierdzający, że zestaw nie zawiera lateksu</t>
  </si>
  <si>
    <t>opakowanie zbiorcze (karton) zabezpieczone dodatkowo wewnętrznie workiem z folii PE</t>
  </si>
  <si>
    <t>na opakowaniu zbiorczym kolorystyczny wskaźnik sterylizacji</t>
  </si>
  <si>
    <r>
      <t xml:space="preserve">serwety zgodne z normami MDD 93/42, </t>
    </r>
    <r>
      <rPr>
        <b/>
        <sz val="11"/>
        <rFont val="Calibri"/>
        <family val="2"/>
        <charset val="238"/>
        <scheme val="minor"/>
      </rPr>
      <t>EN 13795</t>
    </r>
    <r>
      <rPr>
        <sz val="11"/>
        <rFont val="Calibri"/>
        <family val="2"/>
        <charset val="238"/>
        <scheme val="minor"/>
      </rPr>
      <t>, EN ISO 11135 -1 oraz EN 556 – 1</t>
    </r>
  </si>
  <si>
    <t>gramatura minimum 62 g/m2</t>
  </si>
  <si>
    <t>wykonany z czterech warstw celulozy wzmacnianych syntetyczną siatką</t>
  </si>
  <si>
    <t>30 cm x 40 cm</t>
  </si>
  <si>
    <t>Ręcznik celulozowy do do osuszania rąk:</t>
  </si>
  <si>
    <t>zgony z dyrektywą medyczną MDD 93/42 oraz normami EN ISO 11135-1 oraz EN 556-1</t>
  </si>
  <si>
    <t xml:space="preserve">jałowy (klasa I jałowa), zarejestrowany jako wyrób medyczny </t>
  </si>
  <si>
    <t>zapakowany w kopertę typu „folia-papier”</t>
  </si>
  <si>
    <t>45 cm x 45 cm
otwór o średnicy 6 cm</t>
  </si>
  <si>
    <t>80 cm x 140 cm</t>
  </si>
  <si>
    <t>50 cm x 75 cm
otwór 6 cm x 8 cm</t>
  </si>
  <si>
    <t xml:space="preserve">spełnia wymagania normy EN 13795   </t>
  </si>
  <si>
    <t>Rękaw ortopedyczny, bawełniany:</t>
  </si>
  <si>
    <t>10 cm x 20 m</t>
  </si>
  <si>
    <t>stosowany jako pierwsza warstwa opatrunku podgipsowego</t>
  </si>
  <si>
    <t>wyrób jednorazowy</t>
  </si>
  <si>
    <t>materiał: 100% przędzy bawełnianej</t>
  </si>
  <si>
    <t>posiada warstę zabezpieczającą z papieru silikonowego</t>
  </si>
  <si>
    <t>jałowy, pakowany pojedynczo w torebkę papierowo-foliową z nadrukiem</t>
  </si>
  <si>
    <t>Pieluchomajtki (system zamknięty) dla dorosłych:</t>
  </si>
  <si>
    <t>z włókniny SMS o gramaturze minimum 35 g/m2</t>
  </si>
  <si>
    <t>+ 1 serweta chłonna dla noworodka wykonana z włókniny typu Spunlace 50 g/m2 (90 cm x 100 cm)</t>
  </si>
  <si>
    <t>+ 1 serweta na stolik Mayo 80 cm x 145 cm</t>
  </si>
  <si>
    <t>+ 1 taśma samoprzylepna wykonana z włókniny Spunlace 9 cm x 50 cm</t>
  </si>
  <si>
    <t>+ 1 serweta do nakrycia stołu instrumentariuszki 140 cm x 190 cm</t>
  </si>
  <si>
    <t>+ 2 ręczniki</t>
  </si>
  <si>
    <t>+ 1 serweta na stół instrumentariuszki 140 cm x 190 cm</t>
  </si>
  <si>
    <t>+ 1 obłożenie stolika Mayo 80 cm x 145 cm</t>
  </si>
  <si>
    <t>+ 1 górna samoprzylepna serweta 150 cm x 240 cm</t>
  </si>
  <si>
    <t>+ 2 boczne serwety samoprzylepne 75 cm x 90 cm</t>
  </si>
  <si>
    <t>+ 2-4 ręczniki</t>
  </si>
  <si>
    <t>+ 1 górna samoprzylepna serweta wzmocniona 150 cm x 240 cm</t>
  </si>
  <si>
    <t>+ 1 dolna serweta samoprzylepna wzmocniona 175 cm x 200 cm</t>
  </si>
  <si>
    <t>+ 2 boczne serwety samoprzylepne wzmocnione 75 cm x 90 cm</t>
  </si>
  <si>
    <t>+ prześcieradło do transportu 101 cm x 203 cm</t>
  </si>
  <si>
    <t>+ pokrycie podramienników i podgłówka</t>
  </si>
  <si>
    <t>90 cm x 60 cm</t>
  </si>
  <si>
    <t>rozmiar L (3) 
obwód pasa 
100 cm - 150 cm</t>
  </si>
  <si>
    <t>rozmiar M (2) 
obwód pasa 
75 cm - 110 cm</t>
  </si>
  <si>
    <t>+ 1 serweta na stolik narzędziowy 150 cm x 100 cm (owinięcie zestawu)</t>
  </si>
  <si>
    <t>+ 1 fartuch chirurgiczny wzmocniony rozmiar XL</t>
  </si>
  <si>
    <t>+ 2 klemy plastikowe do pępowiny 53 mm</t>
  </si>
  <si>
    <t>+ 1 biała serweta chłonna dla noworodka 87 cm x 90 cm</t>
  </si>
  <si>
    <t>+ 1 chusta z gazy RTG 45 cm x 45 cm (4 warstwowa, 20-nitkowa, z chipem)</t>
  </si>
  <si>
    <t>+ 10 tupferów z gazy 20-nitkowej 24 cm x 24 cm</t>
  </si>
  <si>
    <t>+ 10 kompresów z włókniny 6 warstwowej 10 cm x 10 cm</t>
  </si>
  <si>
    <t>+ 1 worek na łożysko strunowy 30 cm x 40 cm</t>
  </si>
  <si>
    <t>+ prześcieradło: 150 cm x 210 cm</t>
  </si>
  <si>
    <t>+ poszwę na kołdrę: 160 cm x 210 cm</t>
  </si>
  <si>
    <t>+ poszewkę na poduszkę: 70 cm x 80 cm</t>
  </si>
  <si>
    <t>16 cm x 200 cm</t>
  </si>
  <si>
    <t>19 mm x 76 mm</t>
  </si>
  <si>
    <t>210 cm x 90 cm x 20 cm</t>
  </si>
  <si>
    <t>gramatura minimum 90 g/m²</t>
  </si>
  <si>
    <t>folia (20 cm x 30 cm)</t>
  </si>
  <si>
    <t>folia (15 cm x 20 cm)</t>
  </si>
  <si>
    <t>7,5 cm x 7,5 cm</t>
  </si>
  <si>
    <t>40 cm x 60 cm</t>
  </si>
  <si>
    <t>10 cm x 20 cm</t>
  </si>
  <si>
    <t>20 cm x 20 cm</t>
  </si>
  <si>
    <t>3 mm x 75-76 mm</t>
  </si>
  <si>
    <t>6 mm x 75-76 mm</t>
  </si>
  <si>
    <t>12 mm x 100-101 mm</t>
  </si>
  <si>
    <t>30 cm x 10 cm</t>
  </si>
  <si>
    <t>op.
(100 szt.)</t>
  </si>
  <si>
    <t>op.
(50 szt.)</t>
  </si>
  <si>
    <t>wymiary serwet +/- 10% (dotyczy wszystkich pozycji w pakiecie)</t>
  </si>
  <si>
    <t>+ 1 dolna serweta samoprzylepna 170 cm x 180 cm</t>
  </si>
  <si>
    <t xml:space="preserve">Zestaw sterylnych serwet operacyjnych do zabiegów ginekologicznych: </t>
  </si>
  <si>
    <t>+ 1 ręcznik</t>
  </si>
  <si>
    <t>+ 1 serweta pod pośladki 75 cm x 90 cm</t>
  </si>
  <si>
    <t>+ 1 serweta główna o min. wym. 290 cm x 312 cm, ze zintegrowanymi nogawicami i przylepnym oknem oraz torbą do zbiórki płynów z sitem i zaworkiem spustowym</t>
  </si>
  <si>
    <t xml:space="preserve">+ 1 serweta na stół instrumentariuszki 140 cm x 190 cm                                                                                                                                                     </t>
  </si>
  <si>
    <t>zestaw w opakowaniu typu „folia-papier”</t>
  </si>
  <si>
    <t>tamponada 
1 g / 30 cm</t>
  </si>
  <si>
    <t>op.
(3 szt)</t>
  </si>
  <si>
    <t>podwójny, anatomiczny wkład chłonny</t>
  </si>
  <si>
    <t>dwie pary elastycznych, tzn. rozciągliwych min. 1 cm oraz powracających do pierwotnej długości przylepcorzepów z możliwością wielokrotnego odklejania i przyklejania bez ryzyka rozerwania warstwy zewnętrznej pieluchy</t>
  </si>
  <si>
    <t>wewnętrzne hydrofobowe osłonki boczne, dopasowujące się do anatomicznego kształtu poślakdów, skierowane na zewnątrz, zapobiegające wyciekom</t>
  </si>
  <si>
    <t>podwójny indykator wilgotności - pasek oraz rozmywający się pod wpływem cieczy narduk, informujące o potrzebie zmiany produktu</t>
  </si>
  <si>
    <t>system dystybucji cieczy  w postaci paska włókniny dystrybucujnej ułożonej na wkładzie chłonnym</t>
  </si>
  <si>
    <t>warstwę zewnętrzną w postaci laminatu oddychającego, tj. połączenia paroprzepuszczalnej, mikroporowatej folii oraz miękkiej, delikatnej włókniny (stopień paroprzepuszczalności min. 1500 g/m2/24 h</t>
  </si>
  <si>
    <t>op.
(100 sztuk)</t>
  </si>
  <si>
    <t>op.
(2 szt.)</t>
  </si>
  <si>
    <t>op.
(25 szt.)</t>
  </si>
  <si>
    <t>op.
(5 szt.)</t>
  </si>
  <si>
    <t>33 cm x 50 cm</t>
  </si>
  <si>
    <t>51 cm x 80 cm</t>
  </si>
  <si>
    <t>87 cm x 90 cm</t>
  </si>
  <si>
    <t>75 cm x 90 cm</t>
  </si>
  <si>
    <t>45 cm x 75 cm</t>
  </si>
  <si>
    <t>45 cm x 45 cm</t>
  </si>
  <si>
    <t>100 cm x 120 cm 
(plus 20 cm mankiet) /serweta/
75 cmx 58 cm /worki/</t>
  </si>
  <si>
    <t>160 cm x 250 cm</t>
  </si>
  <si>
    <t>60 cm x 90 cm</t>
  </si>
  <si>
    <t>gramatura minimum 53 g/m2</t>
  </si>
  <si>
    <t>gramatura 35 g/m2</t>
  </si>
  <si>
    <t>+ 1 serweta z workiem do zbierania płynów z możliwością kontroli ilości płynów 100 cm x 120 cm (plus 20 cm mankiet)</t>
  </si>
  <si>
    <t>op.
(10 sztuk)</t>
  </si>
  <si>
    <t>7 cm x 20 m</t>
  </si>
  <si>
    <t>chłonność  min. 2900 g wg ISO 11 948 - 1 dla rozmiaru M oraz min. 3200 g dla rozmiaru L</t>
  </si>
  <si>
    <t>na obu końcach osłony po jednym przylepcu o wym. 26 cm x 2,5 cm umożliwiającym fiksację folii</t>
  </si>
  <si>
    <t>+ prześcieradło barierowe z wkładem chłonnym Mojave 101 cm x 229 cm</t>
  </si>
  <si>
    <t>op.
(1 szt.)</t>
  </si>
  <si>
    <t>op.
(1 szt)</t>
  </si>
  <si>
    <t>Preparat do nawilżania, irygacji i oczyszczania ran:</t>
  </si>
  <si>
    <t>butelka z atomizerem
250 ml</t>
  </si>
  <si>
    <t>wodny roztwór oksydantów o działaniu bakteriabójczym, sporobójczym oraz grzybobójczym</t>
  </si>
  <si>
    <t xml:space="preserve">30 ppm lub 40 ppm (0,004%) HOCl (kwasu podchlorawego) </t>
  </si>
  <si>
    <t>≤0.1% NaOCl + NaCl lub 40 ppm NaOCl (podchlorynu sodu)</t>
  </si>
  <si>
    <t>butelka
500 ml</t>
  </si>
  <si>
    <t>woda</t>
  </si>
  <si>
    <t>niweluje nieprzyjemny zapach ran</t>
  </si>
  <si>
    <t>wykonany z przędzy poliureatnowej (15%) oraz przędzy poliamidowej (85%)</t>
  </si>
  <si>
    <t>1 - palec</t>
  </si>
  <si>
    <t>4 - udo,głowa</t>
  </si>
  <si>
    <t>2 - dłoń, przedramię, stopa</t>
  </si>
  <si>
    <t>3 - ramię, podudzie, kolano</t>
  </si>
  <si>
    <t>5 - klatka piersiowa, brzuch</t>
  </si>
  <si>
    <t>wkład chłonny powleczony siateczką z polietylenu zapobiegającą przywieraniu do rany,
absorbujący niewielką i średnią ilość wysięku oraz chroniący przed wpływem czynników zewnętrznych</t>
  </si>
  <si>
    <t>zaokrąglone brzegi zapobiegające przypadkowemu odklejaniu opatrunku</t>
  </si>
  <si>
    <t>wykonany z hydrofobowej włókniny, pokryty klejem akrylowym</t>
  </si>
  <si>
    <t xml:space="preserve"> mikropory w strukturze włókniny</t>
  </si>
  <si>
    <t>op.
(30 szt.)</t>
  </si>
  <si>
    <t>15 cm x 10 cm</t>
  </si>
  <si>
    <t>wytrzymałość na zrywanie [N/5 cm] wg PN-EN 29073-3: wzdłużne min. 20, poprzeczna min.10</t>
  </si>
  <si>
    <t>gramatura 42 g/m2</t>
  </si>
  <si>
    <t>barierowość dla wody min. 700 mm H2O</t>
  </si>
  <si>
    <t>chłonność min. 700%</t>
  </si>
  <si>
    <t>rękaw zakończony poliestrowym, bezszwowy, niepylącym ściągaczem</t>
  </si>
  <si>
    <t>włóknina SMS o gramaturze minimum 35 g/m2</t>
  </si>
  <si>
    <t>odporność na przenikanie cieczy na całej powierzchni min. 49 cm H2O</t>
  </si>
  <si>
    <t>paroprzepuszczalność na całej powierzchni min. 4480 g/m2/24h</t>
  </si>
  <si>
    <t>wyrób zgodny z normą PN EN 13795 odpowiednio do strefy oraz rodzaju wykonania przewidzianego przez normę</t>
  </si>
  <si>
    <t>opakowanie typu blister z min. 2 naklejkami samoprzylepnymi</t>
  </si>
  <si>
    <t>jednorazowy, do zabiegów z niewielką ilością płynów</t>
  </si>
  <si>
    <t>jednorazowy, do zabiegów z dużą ilością płynów</t>
  </si>
  <si>
    <t>dodatkowo wzmocniny zewnętrznie w strefach krytycznych na rękawach min. do wysokości 
łokcia oraz z przodu laminatem włókninowo - foliowym o gramaturze 40 g/m2 
(łączna masa powierzchniowa w obszarze wzmocnienia 75 g/m2)</t>
  </si>
  <si>
    <t>odporność na przenikanie cieczy w strefie krytycznej min. 200 cm H2O, w strefie niekrytycznej min. 49 cm H2O</t>
  </si>
  <si>
    <t>paroprzepuszczalność w strefie niekrytycznej min. 4480 g/m2/24h</t>
  </si>
  <si>
    <t>rozmiar M
długość całkowita 115 cm</t>
  </si>
  <si>
    <t>rozmiar L
długość całkowita 125 cm</t>
  </si>
  <si>
    <t>rozmiar XL
długość całkowita 140 cm</t>
  </si>
  <si>
    <t>chłonność  min. 2300 g wg ISO 11 948 - 1 dla rozmiaru M oraz min. 2600 g dla rozmiaru L</t>
  </si>
  <si>
    <t>op.
(500 szt.)</t>
  </si>
  <si>
    <t xml:space="preserve">1/2 m2 </t>
  </si>
  <si>
    <t>120 cm x 180 cm</t>
  </si>
  <si>
    <t>150 cm x 180 cm</t>
  </si>
  <si>
    <t>+ 1 serweta w kształcie litery T o wymiarach 250 cm x 315 cm  z przylepnym otworem otoczonym folią chirurgiczną oraz z torbą do zbiórki płynów z 2 zaworkami</t>
  </si>
  <si>
    <t>8*</t>
  </si>
  <si>
    <t>kolor niebieski lub granatowy</t>
  </si>
  <si>
    <t>rozmiar XL
lub
95 cm x 120 cm
lub
uniwersalny</t>
  </si>
  <si>
    <t>anatomiczny, zaookrąglony kształt</t>
  </si>
  <si>
    <t>bluza z krótkim rękawem, wycięciem „V” lub "U"pod szyją i 2 lub 3 kieszeniami</t>
  </si>
  <si>
    <t>kolor niebieski, granatowy lub zielony</t>
  </si>
  <si>
    <t>z włókniny poliprepylenowej (lub SMS) o gramaturze minimum 40 g/m2</t>
  </si>
  <si>
    <t>pozycja 8 - data realizacji od dnia 01.05.2021</t>
  </si>
  <si>
    <t>pozycja 1 - data realizacji od dnia 01.05.2021</t>
  </si>
  <si>
    <t>pozycje 1-3 - data realizacji od dnia 01.05.2021</t>
  </si>
  <si>
    <t>cena jednostkowa z VAT w zł</t>
  </si>
  <si>
    <t>Podatek VAT w %</t>
  </si>
  <si>
    <t>cena jednostkowa netto w zł</t>
  </si>
  <si>
    <t xml:space="preserve">Wartość w zł bez VAT </t>
  </si>
  <si>
    <t>Podatek VAT w zł</t>
  </si>
  <si>
    <t>Wartość w zł z VAT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</si>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</sst>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6262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0" fillId="0" borderId="0"/>
  </cellStyleXfs>
  <cellXfs count="403">
    <xf numFmtId="0" fontId="0" fillId="0" borderId="0" xfId="0"/>
    <xf numFmtId="0" fontId="0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 wrapText="1"/>
    </xf>
    <xf numFmtId="165" fontId="0" fillId="3" borderId="0" xfId="0" applyNumberFormat="1" applyFont="1" applyFill="1" applyAlignment="1">
      <alignment vertical="center"/>
    </xf>
    <xf numFmtId="0" fontId="0" fillId="5" borderId="6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4" fillId="5" borderId="5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15" fillId="0" borderId="0" xfId="1" applyFont="1" applyAlignment="1">
      <alignment vertical="center"/>
    </xf>
    <xf numFmtId="164" fontId="17" fillId="0" borderId="0" xfId="1" applyFont="1" applyAlignment="1">
      <alignment vertical="center"/>
    </xf>
    <xf numFmtId="165" fontId="16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8" fillId="0" borderId="0" xfId="1" applyFont="1" applyAlignment="1">
      <alignment vertical="center"/>
    </xf>
    <xf numFmtId="0" fontId="0" fillId="3" borderId="6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top"/>
    </xf>
    <xf numFmtId="0" fontId="0" fillId="5" borderId="6" xfId="0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top"/>
    </xf>
    <xf numFmtId="0" fontId="0" fillId="3" borderId="7" xfId="0" applyFont="1" applyFill="1" applyBorder="1" applyAlignment="1">
      <alignment horizontal="right" vertical="top"/>
    </xf>
    <xf numFmtId="0" fontId="4" fillId="0" borderId="6" xfId="0" applyFont="1" applyBorder="1" applyAlignment="1">
      <alignment vertical="center"/>
    </xf>
    <xf numFmtId="0" fontId="0" fillId="0" borderId="7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9" fontId="0" fillId="3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top"/>
    </xf>
    <xf numFmtId="0" fontId="0" fillId="5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0" fontId="4" fillId="3" borderId="5" xfId="0" applyFont="1" applyFill="1" applyBorder="1" applyAlignment="1">
      <alignment horizontal="right" vertical="top"/>
    </xf>
    <xf numFmtId="49" fontId="0" fillId="3" borderId="6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right" vertical="top" wrapText="1"/>
    </xf>
    <xf numFmtId="0" fontId="0" fillId="3" borderId="0" xfId="0" applyFont="1" applyFill="1" applyAlignment="1">
      <alignment vertical="center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top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5" borderId="5" xfId="0" applyFont="1" applyFill="1" applyBorder="1" applyAlignment="1">
      <alignment horizontal="right" vertical="top"/>
    </xf>
    <xf numFmtId="0" fontId="4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right" vertical="top"/>
    </xf>
    <xf numFmtId="0" fontId="4" fillId="5" borderId="8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vertical="top"/>
    </xf>
    <xf numFmtId="0" fontId="4" fillId="3" borderId="7" xfId="0" applyFont="1" applyFill="1" applyBorder="1" applyAlignment="1">
      <alignment horizontal="right" vertical="top"/>
    </xf>
    <xf numFmtId="0" fontId="4" fillId="3" borderId="8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65" fontId="10" fillId="3" borderId="0" xfId="2" applyNumberFormat="1" applyFill="1" applyAlignment="1">
      <alignment vertical="center"/>
    </xf>
    <xf numFmtId="0" fontId="10" fillId="3" borderId="0" xfId="2" applyFill="1" applyAlignment="1">
      <alignment vertical="center"/>
    </xf>
    <xf numFmtId="0" fontId="4" fillId="3" borderId="5" xfId="2" applyFont="1" applyFill="1" applyBorder="1" applyAlignment="1">
      <alignment horizontal="right" vertical="top"/>
    </xf>
    <xf numFmtId="0" fontId="4" fillId="3" borderId="6" xfId="2" applyFont="1" applyFill="1" applyBorder="1" applyAlignment="1">
      <alignment vertical="top" wrapText="1"/>
    </xf>
    <xf numFmtId="0" fontId="4" fillId="3" borderId="6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 wrapText="1"/>
    </xf>
    <xf numFmtId="0" fontId="10" fillId="3" borderId="5" xfId="2" applyFill="1" applyBorder="1" applyAlignment="1">
      <alignment horizontal="right" vertical="top"/>
    </xf>
    <xf numFmtId="0" fontId="10" fillId="3" borderId="6" xfId="2" applyFill="1" applyBorder="1" applyAlignment="1">
      <alignment vertical="center"/>
    </xf>
    <xf numFmtId="49" fontId="10" fillId="3" borderId="6" xfId="2" applyNumberFormat="1" applyFill="1" applyBorder="1" applyAlignment="1">
      <alignment vertical="center" wrapText="1"/>
    </xf>
    <xf numFmtId="49" fontId="10" fillId="3" borderId="6" xfId="2" applyNumberFormat="1" applyFill="1" applyBorder="1" applyAlignment="1">
      <alignment vertical="center"/>
    </xf>
    <xf numFmtId="49" fontId="10" fillId="3" borderId="0" xfId="2" applyNumberFormat="1" applyFill="1" applyAlignment="1">
      <alignment vertical="center"/>
    </xf>
    <xf numFmtId="0" fontId="10" fillId="3" borderId="7" xfId="2" applyFill="1" applyBorder="1" applyAlignment="1">
      <alignment horizontal="right" vertical="top"/>
    </xf>
    <xf numFmtId="49" fontId="10" fillId="3" borderId="8" xfId="2" applyNumberForma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49" fontId="8" fillId="0" borderId="0" xfId="2" applyNumberFormat="1" applyFont="1" applyAlignment="1">
      <alignment vertical="center"/>
    </xf>
    <xf numFmtId="0" fontId="10" fillId="0" borderId="0" xfId="2" applyAlignment="1">
      <alignment horizontal="center" vertical="center"/>
    </xf>
    <xf numFmtId="3" fontId="10" fillId="0" borderId="0" xfId="2" applyNumberFormat="1" applyAlignment="1">
      <alignment horizontal="center" vertical="center"/>
    </xf>
    <xf numFmtId="0" fontId="10" fillId="0" borderId="0" xfId="2" applyAlignment="1">
      <alignment vertical="center"/>
    </xf>
    <xf numFmtId="165" fontId="10" fillId="0" borderId="0" xfId="2" applyNumberFormat="1" applyAlignment="1">
      <alignment horizontal="center" vertical="center"/>
    </xf>
    <xf numFmtId="165" fontId="10" fillId="0" borderId="0" xfId="2" applyNumberFormat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0" xfId="2" applyAlignment="1">
      <alignment horizontal="right" vertical="center"/>
    </xf>
    <xf numFmtId="3" fontId="10" fillId="0" borderId="0" xfId="2" applyNumberFormat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3" borderId="9" xfId="0" applyNumberFormat="1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right" vertical="top"/>
    </xf>
    <xf numFmtId="0" fontId="0" fillId="3" borderId="7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3" borderId="2" xfId="2" applyFill="1" applyBorder="1" applyAlignment="1">
      <alignment vertical="center"/>
    </xf>
    <xf numFmtId="0" fontId="10" fillId="3" borderId="9" xfId="2" applyFill="1" applyBorder="1" applyAlignment="1">
      <alignment vertical="center"/>
    </xf>
    <xf numFmtId="0" fontId="10" fillId="3" borderId="10" xfId="2" applyFill="1" applyBorder="1" applyAlignment="1">
      <alignment vertical="center"/>
    </xf>
    <xf numFmtId="165" fontId="10" fillId="3" borderId="2" xfId="2" applyNumberFormat="1" applyFill="1" applyBorder="1" applyAlignment="1">
      <alignment horizontal="center" vertical="center"/>
    </xf>
    <xf numFmtId="165" fontId="10" fillId="3" borderId="9" xfId="2" applyNumberFormat="1" applyFill="1" applyBorder="1" applyAlignment="1">
      <alignment horizontal="center" vertical="center"/>
    </xf>
    <xf numFmtId="165" fontId="10" fillId="3" borderId="10" xfId="2" applyNumberForma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10" fillId="3" borderId="2" xfId="2" applyFill="1" applyBorder="1" applyAlignment="1">
      <alignment horizontal="center" vertical="center"/>
    </xf>
    <xf numFmtId="0" fontId="10" fillId="3" borderId="9" xfId="2" applyFill="1" applyBorder="1" applyAlignment="1">
      <alignment horizontal="center" vertical="center"/>
    </xf>
    <xf numFmtId="0" fontId="10" fillId="3" borderId="10" xfId="2" applyFill="1" applyBorder="1" applyAlignment="1">
      <alignment horizontal="center" vertical="center"/>
    </xf>
    <xf numFmtId="3" fontId="10" fillId="3" borderId="2" xfId="2" applyNumberFormat="1" applyFill="1" applyBorder="1" applyAlignment="1">
      <alignment horizontal="center" vertical="center"/>
    </xf>
    <xf numFmtId="3" fontId="10" fillId="3" borderId="9" xfId="2" applyNumberFormat="1" applyFill="1" applyBorder="1" applyAlignment="1">
      <alignment horizontal="center" vertical="center"/>
    </xf>
    <xf numFmtId="3" fontId="10" fillId="3" borderId="10" xfId="2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H3" sqref="H2:N18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6" width="15.42578125" style="41" customWidth="1"/>
    <col min="7" max="8" width="20.5703125" style="41" customWidth="1"/>
    <col min="9" max="9" width="19.140625" style="41" customWidth="1"/>
    <col min="10" max="10" width="15.42578125" style="41" customWidth="1"/>
    <col min="11" max="13" width="19.85546875" style="41" customWidth="1"/>
    <col min="14" max="14" width="23.7109375" style="11" customWidth="1"/>
    <col min="15" max="16384" width="9.140625" style="11"/>
  </cols>
  <sheetData>
    <row r="1" spans="1:14" s="13" customFormat="1" ht="30" customHeight="1" x14ac:dyDescent="0.25">
      <c r="A1" s="12" t="s">
        <v>8</v>
      </c>
      <c r="B1" s="265" t="s">
        <v>0</v>
      </c>
      <c r="C1" s="266"/>
      <c r="D1" s="12" t="s">
        <v>1</v>
      </c>
      <c r="E1" s="233" t="s">
        <v>2</v>
      </c>
      <c r="F1" s="234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x14ac:dyDescent="0.25">
      <c r="A2" s="250">
        <v>1</v>
      </c>
      <c r="B2" s="267" t="s">
        <v>10</v>
      </c>
      <c r="C2" s="268"/>
      <c r="D2" s="242" t="s">
        <v>450</v>
      </c>
      <c r="E2" s="250" t="s">
        <v>9</v>
      </c>
      <c r="F2" s="239">
        <v>1200</v>
      </c>
      <c r="G2" s="239"/>
      <c r="H2" s="239"/>
      <c r="I2" s="239"/>
      <c r="J2" s="239"/>
      <c r="K2" s="239"/>
      <c r="L2" s="239"/>
      <c r="M2" s="239"/>
      <c r="N2" s="239"/>
    </row>
    <row r="3" spans="1:14" x14ac:dyDescent="0.25">
      <c r="A3" s="251"/>
      <c r="B3" s="18" t="s">
        <v>7</v>
      </c>
      <c r="C3" s="19" t="s">
        <v>4</v>
      </c>
      <c r="D3" s="243"/>
      <c r="E3" s="251"/>
      <c r="F3" s="240"/>
      <c r="G3" s="240"/>
      <c r="H3" s="240"/>
      <c r="I3" s="240"/>
      <c r="J3" s="240"/>
      <c r="K3" s="240"/>
      <c r="L3" s="240"/>
      <c r="M3" s="240"/>
      <c r="N3" s="240"/>
    </row>
    <row r="4" spans="1:14" x14ac:dyDescent="0.25">
      <c r="A4" s="251"/>
      <c r="B4" s="18" t="s">
        <v>7</v>
      </c>
      <c r="C4" s="20" t="s">
        <v>5</v>
      </c>
      <c r="D4" s="243"/>
      <c r="E4" s="251"/>
      <c r="F4" s="240"/>
      <c r="G4" s="240"/>
      <c r="H4" s="240"/>
      <c r="I4" s="240"/>
      <c r="J4" s="240"/>
      <c r="K4" s="240"/>
      <c r="L4" s="240"/>
      <c r="M4" s="240"/>
      <c r="N4" s="240"/>
    </row>
    <row r="5" spans="1:14" x14ac:dyDescent="0.25">
      <c r="A5" s="252"/>
      <c r="B5" s="18" t="s">
        <v>7</v>
      </c>
      <c r="C5" s="21" t="s">
        <v>6</v>
      </c>
      <c r="D5" s="245"/>
      <c r="E5" s="252"/>
      <c r="F5" s="241"/>
      <c r="G5" s="241"/>
      <c r="H5" s="241"/>
      <c r="I5" s="241"/>
      <c r="J5" s="241"/>
      <c r="K5" s="241"/>
      <c r="L5" s="241"/>
      <c r="M5" s="241"/>
      <c r="N5" s="241"/>
    </row>
    <row r="6" spans="1:14" x14ac:dyDescent="0.25">
      <c r="A6" s="250">
        <v>2</v>
      </c>
      <c r="B6" s="18" t="s">
        <v>7</v>
      </c>
      <c r="C6" s="21" t="s">
        <v>11</v>
      </c>
      <c r="D6" s="242" t="s">
        <v>141</v>
      </c>
      <c r="E6" s="250" t="s">
        <v>9</v>
      </c>
      <c r="F6" s="239">
        <v>1500</v>
      </c>
      <c r="G6" s="239"/>
      <c r="H6" s="239"/>
      <c r="I6" s="239"/>
      <c r="J6" s="239"/>
      <c r="K6" s="239"/>
      <c r="L6" s="239"/>
      <c r="M6" s="239"/>
      <c r="N6" s="239"/>
    </row>
    <row r="7" spans="1:14" x14ac:dyDescent="0.25">
      <c r="A7" s="251"/>
      <c r="B7" s="18" t="s">
        <v>7</v>
      </c>
      <c r="C7" s="21" t="s">
        <v>12</v>
      </c>
      <c r="D7" s="243"/>
      <c r="E7" s="251"/>
      <c r="F7" s="240"/>
      <c r="G7" s="240"/>
      <c r="H7" s="240"/>
      <c r="I7" s="240"/>
      <c r="J7" s="240"/>
      <c r="K7" s="240"/>
      <c r="L7" s="240"/>
      <c r="M7" s="240"/>
      <c r="N7" s="240"/>
    </row>
    <row r="8" spans="1:14" x14ac:dyDescent="0.25">
      <c r="A8" s="251"/>
      <c r="B8" s="18" t="s">
        <v>7</v>
      </c>
      <c r="C8" s="21" t="s">
        <v>13</v>
      </c>
      <c r="D8" s="243"/>
      <c r="E8" s="251"/>
      <c r="F8" s="240"/>
      <c r="G8" s="240"/>
      <c r="H8" s="240"/>
      <c r="I8" s="240"/>
      <c r="J8" s="240"/>
      <c r="K8" s="240"/>
      <c r="L8" s="240"/>
      <c r="M8" s="240"/>
      <c r="N8" s="240"/>
    </row>
    <row r="9" spans="1:14" x14ac:dyDescent="0.25">
      <c r="A9" s="255"/>
      <c r="B9" s="18" t="s">
        <v>7</v>
      </c>
      <c r="C9" s="21" t="s">
        <v>143</v>
      </c>
      <c r="D9" s="244"/>
      <c r="E9" s="251"/>
      <c r="F9" s="240"/>
      <c r="G9" s="240"/>
      <c r="H9" s="240"/>
      <c r="I9" s="240"/>
      <c r="J9" s="240"/>
      <c r="K9" s="240"/>
      <c r="L9" s="240"/>
      <c r="M9" s="240"/>
      <c r="N9" s="240"/>
    </row>
    <row r="10" spans="1:14" x14ac:dyDescent="0.25">
      <c r="A10" s="252"/>
      <c r="B10" s="18" t="s">
        <v>7</v>
      </c>
      <c r="C10" s="22" t="s">
        <v>218</v>
      </c>
      <c r="D10" s="245"/>
      <c r="E10" s="252"/>
      <c r="F10" s="241"/>
      <c r="G10" s="241"/>
      <c r="H10" s="241"/>
      <c r="I10" s="241"/>
      <c r="J10" s="241"/>
      <c r="K10" s="241"/>
      <c r="L10" s="241"/>
      <c r="M10" s="241"/>
      <c r="N10" s="241"/>
    </row>
    <row r="11" spans="1:14" s="22" customFormat="1" x14ac:dyDescent="0.25">
      <c r="A11" s="257">
        <v>3</v>
      </c>
      <c r="B11" s="260" t="s">
        <v>22</v>
      </c>
      <c r="C11" s="261"/>
      <c r="D11" s="262" t="s">
        <v>271</v>
      </c>
      <c r="E11" s="256" t="s">
        <v>387</v>
      </c>
      <c r="F11" s="237">
        <v>4200</v>
      </c>
      <c r="G11" s="237"/>
      <c r="H11" s="237"/>
      <c r="I11" s="237"/>
      <c r="J11" s="237"/>
      <c r="K11" s="237"/>
      <c r="L11" s="237"/>
      <c r="M11" s="237"/>
      <c r="N11" s="237"/>
    </row>
    <row r="12" spans="1:14" s="22" customFormat="1" x14ac:dyDescent="0.25">
      <c r="A12" s="258"/>
      <c r="B12" s="1" t="s">
        <v>7</v>
      </c>
      <c r="C12" s="44" t="s">
        <v>14</v>
      </c>
      <c r="D12" s="263"/>
      <c r="E12" s="248"/>
      <c r="F12" s="246"/>
      <c r="G12" s="246"/>
      <c r="H12" s="246"/>
      <c r="I12" s="246"/>
      <c r="J12" s="246"/>
      <c r="K12" s="246"/>
      <c r="L12" s="246"/>
      <c r="M12" s="246"/>
      <c r="N12" s="246"/>
    </row>
    <row r="13" spans="1:14" s="22" customFormat="1" x14ac:dyDescent="0.25">
      <c r="A13" s="259"/>
      <c r="B13" s="1" t="s">
        <v>7</v>
      </c>
      <c r="C13" s="44" t="s">
        <v>16</v>
      </c>
      <c r="D13" s="264"/>
      <c r="E13" s="249"/>
      <c r="F13" s="238"/>
      <c r="G13" s="238"/>
      <c r="H13" s="238"/>
      <c r="I13" s="238"/>
      <c r="J13" s="238"/>
      <c r="K13" s="238"/>
      <c r="L13" s="238"/>
      <c r="M13" s="238"/>
      <c r="N13" s="238"/>
    </row>
    <row r="14" spans="1:14" s="22" customFormat="1" x14ac:dyDescent="0.25">
      <c r="A14" s="257">
        <v>4</v>
      </c>
      <c r="B14" s="1" t="s">
        <v>7</v>
      </c>
      <c r="C14" s="2" t="s">
        <v>15</v>
      </c>
      <c r="D14" s="262" t="s">
        <v>361</v>
      </c>
      <c r="E14" s="256" t="s">
        <v>387</v>
      </c>
      <c r="F14" s="237">
        <v>1000</v>
      </c>
      <c r="G14" s="237"/>
      <c r="H14" s="237"/>
      <c r="I14" s="237"/>
      <c r="J14" s="237"/>
      <c r="K14" s="237"/>
      <c r="L14" s="237"/>
      <c r="M14" s="237"/>
      <c r="N14" s="237"/>
    </row>
    <row r="15" spans="1:14" s="22" customFormat="1" x14ac:dyDescent="0.25">
      <c r="A15" s="259"/>
      <c r="B15" s="1" t="s">
        <v>7</v>
      </c>
      <c r="C15" s="44" t="s">
        <v>17</v>
      </c>
      <c r="D15" s="264"/>
      <c r="E15" s="249"/>
      <c r="F15" s="238"/>
      <c r="G15" s="238"/>
      <c r="H15" s="238"/>
      <c r="I15" s="238"/>
      <c r="J15" s="238"/>
      <c r="K15" s="238"/>
      <c r="L15" s="238"/>
      <c r="M15" s="238"/>
      <c r="N15" s="238"/>
    </row>
    <row r="16" spans="1:14" s="22" customFormat="1" x14ac:dyDescent="0.25">
      <c r="A16" s="247">
        <v>5</v>
      </c>
      <c r="B16" s="1" t="s">
        <v>7</v>
      </c>
      <c r="C16" s="2" t="s">
        <v>18</v>
      </c>
      <c r="D16" s="247" t="s">
        <v>268</v>
      </c>
      <c r="E16" s="256" t="s">
        <v>387</v>
      </c>
      <c r="F16" s="237">
        <v>1200</v>
      </c>
      <c r="G16" s="237"/>
      <c r="H16" s="237"/>
      <c r="I16" s="237"/>
      <c r="J16" s="237"/>
      <c r="K16" s="237"/>
      <c r="L16" s="237"/>
      <c r="M16" s="237"/>
      <c r="N16" s="237"/>
    </row>
    <row r="17" spans="1:14" s="22" customFormat="1" x14ac:dyDescent="0.25">
      <c r="A17" s="248"/>
      <c r="B17" s="1" t="s">
        <v>7</v>
      </c>
      <c r="C17" s="44" t="s">
        <v>20</v>
      </c>
      <c r="D17" s="248"/>
      <c r="E17" s="248"/>
      <c r="F17" s="246"/>
      <c r="G17" s="246"/>
      <c r="H17" s="246"/>
      <c r="I17" s="246"/>
      <c r="J17" s="246"/>
      <c r="K17" s="246"/>
      <c r="L17" s="246"/>
      <c r="M17" s="246"/>
      <c r="N17" s="246"/>
    </row>
    <row r="18" spans="1:14" x14ac:dyDescent="0.25">
      <c r="A18" s="249"/>
      <c r="B18" s="66" t="s">
        <v>7</v>
      </c>
      <c r="C18" s="29" t="s">
        <v>218</v>
      </c>
      <c r="D18" s="249"/>
      <c r="E18" s="249"/>
      <c r="F18" s="238"/>
      <c r="G18" s="238"/>
      <c r="H18" s="238"/>
      <c r="I18" s="238"/>
      <c r="J18" s="238"/>
      <c r="K18" s="238"/>
      <c r="L18" s="238"/>
      <c r="M18" s="238"/>
      <c r="N18" s="238"/>
    </row>
  </sheetData>
  <dataConsolidate>
    <dataRefs count="1">
      <dataRef ref="B3" sheet="3. Opatrunki różne"/>
    </dataRefs>
  </dataConsolidate>
  <mergeCells count="63">
    <mergeCell ref="M16:M18"/>
    <mergeCell ref="H16:H18"/>
    <mergeCell ref="I16:I18"/>
    <mergeCell ref="J16:J18"/>
    <mergeCell ref="K16:K18"/>
    <mergeCell ref="L16:L18"/>
    <mergeCell ref="L11:L13"/>
    <mergeCell ref="M11:M13"/>
    <mergeCell ref="H14:H15"/>
    <mergeCell ref="I14:I15"/>
    <mergeCell ref="J14:J15"/>
    <mergeCell ref="K14:K15"/>
    <mergeCell ref="L14:L15"/>
    <mergeCell ref="M14:M15"/>
    <mergeCell ref="M2:M5"/>
    <mergeCell ref="H6:H10"/>
    <mergeCell ref="I6:I10"/>
    <mergeCell ref="J6:J10"/>
    <mergeCell ref="K6:K10"/>
    <mergeCell ref="L6:L10"/>
    <mergeCell ref="M6:M10"/>
    <mergeCell ref="H2:H5"/>
    <mergeCell ref="I2:I5"/>
    <mergeCell ref="J2:J5"/>
    <mergeCell ref="K2:K5"/>
    <mergeCell ref="L2:L5"/>
    <mergeCell ref="B1:C1"/>
    <mergeCell ref="A2:A5"/>
    <mergeCell ref="B2:C2"/>
    <mergeCell ref="D2:D5"/>
    <mergeCell ref="E2:E5"/>
    <mergeCell ref="F2:F5"/>
    <mergeCell ref="N2:N5"/>
    <mergeCell ref="A16:A18"/>
    <mergeCell ref="A6:A10"/>
    <mergeCell ref="D16:D18"/>
    <mergeCell ref="E16:E18"/>
    <mergeCell ref="A11:A13"/>
    <mergeCell ref="B11:C11"/>
    <mergeCell ref="D11:D13"/>
    <mergeCell ref="E11:E13"/>
    <mergeCell ref="A14:A15"/>
    <mergeCell ref="D14:D15"/>
    <mergeCell ref="E14:E15"/>
    <mergeCell ref="G11:G13"/>
    <mergeCell ref="G14:G15"/>
    <mergeCell ref="G2:G5"/>
    <mergeCell ref="F14:F15"/>
    <mergeCell ref="F6:F10"/>
    <mergeCell ref="D6:D10"/>
    <mergeCell ref="F16:F18"/>
    <mergeCell ref="N16:N18"/>
    <mergeCell ref="E6:E10"/>
    <mergeCell ref="N6:N10"/>
    <mergeCell ref="N14:N15"/>
    <mergeCell ref="F11:F13"/>
    <mergeCell ref="N11:N13"/>
    <mergeCell ref="G6:G10"/>
    <mergeCell ref="G16:G18"/>
    <mergeCell ref="H11:H13"/>
    <mergeCell ref="I11:I13"/>
    <mergeCell ref="J11:J13"/>
    <mergeCell ref="K11:K13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view="pageBreakPreview" topLeftCell="D1" zoomScale="85" zoomScaleNormal="100" zoomScaleSheetLayoutView="85" workbookViewId="0">
      <pane ySplit="1" topLeftCell="A68" activePane="bottomLeft" state="frozen"/>
      <selection pane="bottomLeft" activeCell="R1" sqref="R1"/>
    </sheetView>
  </sheetViews>
  <sheetFormatPr defaultRowHeight="15" x14ac:dyDescent="0.25"/>
  <cols>
    <col min="1" max="1" width="4.28515625" style="73" customWidth="1"/>
    <col min="2" max="2" width="4.140625" style="10" customWidth="1"/>
    <col min="3" max="3" width="89.42578125" style="11" customWidth="1"/>
    <col min="4" max="4" width="24.85546875" style="14" customWidth="1"/>
    <col min="5" max="5" width="14.5703125" style="14" customWidth="1"/>
    <col min="6" max="13" width="17.85546875" style="41" customWidth="1"/>
    <col min="14" max="14" width="23.7109375" style="11" customWidth="1"/>
    <col min="15" max="16384" width="9.140625" style="11"/>
  </cols>
  <sheetData>
    <row r="1" spans="1:14" s="13" customFormat="1" ht="30" x14ac:dyDescent="0.25">
      <c r="A1" s="70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22" customFormat="1" x14ac:dyDescent="0.25">
      <c r="A2" s="281">
        <v>1</v>
      </c>
      <c r="B2" s="291" t="s">
        <v>309</v>
      </c>
      <c r="C2" s="292"/>
      <c r="D2" s="281" t="s">
        <v>308</v>
      </c>
      <c r="E2" s="250" t="s">
        <v>388</v>
      </c>
      <c r="F2" s="284">
        <v>400</v>
      </c>
      <c r="G2" s="284"/>
      <c r="H2" s="284"/>
      <c r="I2" s="284"/>
      <c r="J2" s="284"/>
      <c r="K2" s="284"/>
      <c r="L2" s="284"/>
      <c r="M2" s="284"/>
      <c r="N2" s="284"/>
    </row>
    <row r="3" spans="1:14" s="22" customFormat="1" x14ac:dyDescent="0.25">
      <c r="A3" s="282"/>
      <c r="B3" s="23" t="s">
        <v>7</v>
      </c>
      <c r="C3" s="55" t="s">
        <v>307</v>
      </c>
      <c r="D3" s="282"/>
      <c r="E3" s="282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22" customFormat="1" x14ac:dyDescent="0.25">
      <c r="A4" s="282"/>
      <c r="B4" s="23" t="s">
        <v>7</v>
      </c>
      <c r="C4" s="55" t="s">
        <v>310</v>
      </c>
      <c r="D4" s="282"/>
      <c r="E4" s="282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22" customFormat="1" ht="30" x14ac:dyDescent="0.25">
      <c r="A5" s="282"/>
      <c r="B5" s="23" t="s">
        <v>7</v>
      </c>
      <c r="C5" s="19" t="s">
        <v>301</v>
      </c>
      <c r="D5" s="282"/>
      <c r="E5" s="282"/>
      <c r="F5" s="285"/>
      <c r="G5" s="285"/>
      <c r="H5" s="285"/>
      <c r="I5" s="285"/>
      <c r="J5" s="285"/>
      <c r="K5" s="285"/>
      <c r="L5" s="285"/>
      <c r="M5" s="285"/>
      <c r="N5" s="285"/>
    </row>
    <row r="6" spans="1:14" s="22" customFormat="1" x14ac:dyDescent="0.25">
      <c r="A6" s="282"/>
      <c r="B6" s="23" t="s">
        <v>7</v>
      </c>
      <c r="C6" s="55" t="s">
        <v>311</v>
      </c>
      <c r="D6" s="282"/>
      <c r="E6" s="282"/>
      <c r="F6" s="285"/>
      <c r="G6" s="285"/>
      <c r="H6" s="285"/>
      <c r="I6" s="285"/>
      <c r="J6" s="285"/>
      <c r="K6" s="285"/>
      <c r="L6" s="285"/>
      <c r="M6" s="285"/>
      <c r="N6" s="285"/>
    </row>
    <row r="7" spans="1:14" s="22" customFormat="1" x14ac:dyDescent="0.25">
      <c r="A7" s="283"/>
      <c r="B7" s="25" t="s">
        <v>7</v>
      </c>
      <c r="C7" s="26" t="s">
        <v>312</v>
      </c>
      <c r="D7" s="283"/>
      <c r="E7" s="283"/>
      <c r="F7" s="286"/>
      <c r="G7" s="286"/>
      <c r="H7" s="286"/>
      <c r="I7" s="286"/>
      <c r="J7" s="286"/>
      <c r="K7" s="286"/>
      <c r="L7" s="286"/>
      <c r="M7" s="286"/>
      <c r="N7" s="286"/>
    </row>
    <row r="8" spans="1:14" s="22" customFormat="1" x14ac:dyDescent="0.25">
      <c r="A8" s="311">
        <v>2</v>
      </c>
      <c r="B8" s="337" t="s">
        <v>106</v>
      </c>
      <c r="C8" s="338"/>
      <c r="D8" s="247" t="s">
        <v>7</v>
      </c>
      <c r="E8" s="247" t="s">
        <v>293</v>
      </c>
      <c r="F8" s="293">
        <f>35*6</f>
        <v>210</v>
      </c>
      <c r="G8" s="293"/>
      <c r="H8" s="293"/>
      <c r="I8" s="293"/>
      <c r="J8" s="293"/>
      <c r="K8" s="293"/>
      <c r="L8" s="293"/>
      <c r="M8" s="293"/>
      <c r="N8" s="293"/>
    </row>
    <row r="9" spans="1:14" s="22" customFormat="1" x14ac:dyDescent="0.25">
      <c r="A9" s="312"/>
      <c r="B9" s="78" t="s">
        <v>7</v>
      </c>
      <c r="C9" s="79" t="s">
        <v>154</v>
      </c>
      <c r="D9" s="248"/>
      <c r="E9" s="248"/>
      <c r="F9" s="297"/>
      <c r="G9" s="297"/>
      <c r="H9" s="297"/>
      <c r="I9" s="297"/>
      <c r="J9" s="297"/>
      <c r="K9" s="297"/>
      <c r="L9" s="297"/>
      <c r="M9" s="297"/>
      <c r="N9" s="297"/>
    </row>
    <row r="10" spans="1:14" s="22" customFormat="1" x14ac:dyDescent="0.25">
      <c r="A10" s="312"/>
      <c r="B10" s="78" t="s">
        <v>7</v>
      </c>
      <c r="C10" s="79" t="s">
        <v>305</v>
      </c>
      <c r="D10" s="248"/>
      <c r="E10" s="248"/>
      <c r="F10" s="297"/>
      <c r="G10" s="297"/>
      <c r="H10" s="297"/>
      <c r="I10" s="297"/>
      <c r="J10" s="297"/>
      <c r="K10" s="297"/>
      <c r="L10" s="297"/>
      <c r="M10" s="297"/>
      <c r="N10" s="297"/>
    </row>
    <row r="11" spans="1:14" s="22" customFormat="1" x14ac:dyDescent="0.25">
      <c r="A11" s="312"/>
      <c r="B11" s="78" t="s">
        <v>7</v>
      </c>
      <c r="C11" s="80" t="s">
        <v>306</v>
      </c>
      <c r="D11" s="248"/>
      <c r="E11" s="248"/>
      <c r="F11" s="297"/>
      <c r="G11" s="297"/>
      <c r="H11" s="297"/>
      <c r="I11" s="297"/>
      <c r="J11" s="297"/>
      <c r="K11" s="297"/>
      <c r="L11" s="297"/>
      <c r="M11" s="297"/>
      <c r="N11" s="297"/>
    </row>
    <row r="12" spans="1:14" s="22" customFormat="1" x14ac:dyDescent="0.25">
      <c r="A12" s="312"/>
      <c r="B12" s="78" t="s">
        <v>7</v>
      </c>
      <c r="C12" s="80" t="s">
        <v>297</v>
      </c>
      <c r="D12" s="248"/>
      <c r="E12" s="248"/>
      <c r="F12" s="297"/>
      <c r="G12" s="297"/>
      <c r="H12" s="297"/>
      <c r="I12" s="297"/>
      <c r="J12" s="297"/>
      <c r="K12" s="297"/>
      <c r="L12" s="297"/>
      <c r="M12" s="297"/>
      <c r="N12" s="297"/>
    </row>
    <row r="13" spans="1:14" s="22" customFormat="1" ht="30" x14ac:dyDescent="0.25">
      <c r="A13" s="312"/>
      <c r="B13" s="78" t="s">
        <v>7</v>
      </c>
      <c r="C13" s="79" t="s">
        <v>301</v>
      </c>
      <c r="D13" s="248"/>
      <c r="E13" s="248"/>
      <c r="F13" s="297"/>
      <c r="G13" s="297"/>
      <c r="H13" s="297"/>
      <c r="I13" s="297"/>
      <c r="J13" s="297"/>
      <c r="K13" s="297"/>
      <c r="L13" s="297"/>
      <c r="M13" s="297"/>
      <c r="N13" s="297"/>
    </row>
    <row r="14" spans="1:14" s="22" customFormat="1" x14ac:dyDescent="0.25">
      <c r="A14" s="312"/>
      <c r="B14" s="78" t="s">
        <v>7</v>
      </c>
      <c r="C14" s="79" t="s">
        <v>294</v>
      </c>
      <c r="D14" s="248"/>
      <c r="E14" s="248"/>
      <c r="F14" s="297"/>
      <c r="G14" s="297"/>
      <c r="H14" s="297"/>
      <c r="I14" s="297"/>
      <c r="J14" s="297"/>
      <c r="K14" s="297"/>
      <c r="L14" s="297"/>
      <c r="M14" s="297"/>
      <c r="N14" s="297"/>
    </row>
    <row r="15" spans="1:14" s="22" customFormat="1" x14ac:dyDescent="0.25">
      <c r="A15" s="312"/>
      <c r="B15" s="78" t="s">
        <v>7</v>
      </c>
      <c r="C15" s="80" t="s">
        <v>107</v>
      </c>
      <c r="D15" s="248"/>
      <c r="E15" s="248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4" s="22" customFormat="1" ht="30" x14ac:dyDescent="0.25">
      <c r="A16" s="312"/>
      <c r="B16" s="78"/>
      <c r="C16" s="168" t="s">
        <v>453</v>
      </c>
      <c r="D16" s="248"/>
      <c r="E16" s="248"/>
      <c r="F16" s="297"/>
      <c r="G16" s="297"/>
      <c r="H16" s="297"/>
      <c r="I16" s="297"/>
      <c r="J16" s="297"/>
      <c r="K16" s="297"/>
      <c r="L16" s="297"/>
      <c r="M16" s="297"/>
      <c r="N16" s="297"/>
    </row>
    <row r="17" spans="1:14" s="22" customFormat="1" x14ac:dyDescent="0.25">
      <c r="A17" s="312"/>
      <c r="B17" s="78"/>
      <c r="C17" s="112" t="s">
        <v>326</v>
      </c>
      <c r="D17" s="248"/>
      <c r="E17" s="248"/>
      <c r="F17" s="297"/>
      <c r="G17" s="297"/>
      <c r="H17" s="297"/>
      <c r="I17" s="297"/>
      <c r="J17" s="297"/>
      <c r="K17" s="297"/>
      <c r="L17" s="297"/>
      <c r="M17" s="297"/>
      <c r="N17" s="297"/>
    </row>
    <row r="18" spans="1:14" s="22" customFormat="1" x14ac:dyDescent="0.25">
      <c r="A18" s="312"/>
      <c r="B18" s="78"/>
      <c r="C18" s="112" t="s">
        <v>327</v>
      </c>
      <c r="D18" s="248"/>
      <c r="E18" s="248"/>
      <c r="F18" s="297"/>
      <c r="G18" s="297"/>
      <c r="H18" s="297"/>
      <c r="I18" s="297"/>
      <c r="J18" s="297"/>
      <c r="K18" s="297"/>
      <c r="L18" s="297"/>
      <c r="M18" s="297"/>
      <c r="N18" s="297"/>
    </row>
    <row r="19" spans="1:14" s="22" customFormat="1" x14ac:dyDescent="0.25">
      <c r="A19" s="312"/>
      <c r="B19" s="56"/>
      <c r="C19" s="112" t="s">
        <v>328</v>
      </c>
      <c r="D19" s="248"/>
      <c r="E19" s="248"/>
      <c r="F19" s="297"/>
      <c r="G19" s="297"/>
      <c r="H19" s="297"/>
      <c r="I19" s="297"/>
      <c r="J19" s="297"/>
      <c r="K19" s="297"/>
      <c r="L19" s="297"/>
      <c r="M19" s="297"/>
      <c r="N19" s="297"/>
    </row>
    <row r="20" spans="1:14" s="22" customFormat="1" x14ac:dyDescent="0.25">
      <c r="A20" s="312"/>
      <c r="B20" s="56"/>
      <c r="C20" s="112" t="s">
        <v>329</v>
      </c>
      <c r="D20" s="248"/>
      <c r="E20" s="248"/>
      <c r="F20" s="297"/>
      <c r="G20" s="297"/>
      <c r="H20" s="297"/>
      <c r="I20" s="297"/>
      <c r="J20" s="297"/>
      <c r="K20" s="297"/>
      <c r="L20" s="297"/>
      <c r="M20" s="297"/>
      <c r="N20" s="297"/>
    </row>
    <row r="21" spans="1:14" s="22" customFormat="1" x14ac:dyDescent="0.25">
      <c r="A21" s="312"/>
      <c r="B21" s="56"/>
      <c r="C21" s="112" t="s">
        <v>330</v>
      </c>
      <c r="D21" s="248"/>
      <c r="E21" s="248"/>
      <c r="F21" s="297"/>
      <c r="G21" s="297"/>
      <c r="H21" s="297"/>
      <c r="I21" s="297"/>
      <c r="J21" s="297"/>
      <c r="K21" s="297"/>
      <c r="L21" s="297"/>
      <c r="M21" s="297"/>
      <c r="N21" s="297"/>
    </row>
    <row r="22" spans="1:14" s="22" customFormat="1" x14ac:dyDescent="0.25">
      <c r="A22" s="312"/>
      <c r="B22" s="78" t="s">
        <v>7</v>
      </c>
      <c r="C22" s="80" t="s">
        <v>300</v>
      </c>
      <c r="D22" s="248"/>
      <c r="E22" s="248"/>
      <c r="F22" s="297"/>
      <c r="G22" s="297"/>
      <c r="H22" s="297"/>
      <c r="I22" s="297"/>
      <c r="J22" s="297"/>
      <c r="K22" s="297"/>
      <c r="L22" s="297"/>
      <c r="M22" s="297"/>
      <c r="N22" s="297"/>
    </row>
    <row r="23" spans="1:14" s="22" customFormat="1" x14ac:dyDescent="0.25">
      <c r="A23" s="312"/>
      <c r="B23" s="78" t="s">
        <v>7</v>
      </c>
      <c r="C23" s="79" t="s">
        <v>302</v>
      </c>
      <c r="D23" s="248"/>
      <c r="E23" s="248"/>
      <c r="F23" s="297"/>
      <c r="G23" s="297"/>
      <c r="H23" s="297"/>
      <c r="I23" s="297"/>
      <c r="J23" s="297"/>
      <c r="K23" s="297"/>
      <c r="L23" s="297"/>
      <c r="M23" s="297"/>
      <c r="N23" s="297"/>
    </row>
    <row r="24" spans="1:14" s="22" customFormat="1" x14ac:dyDescent="0.25">
      <c r="A24" s="312"/>
      <c r="B24" s="78" t="s">
        <v>7</v>
      </c>
      <c r="C24" s="79" t="s">
        <v>303</v>
      </c>
      <c r="D24" s="248"/>
      <c r="E24" s="248"/>
      <c r="F24" s="297"/>
      <c r="G24" s="297"/>
      <c r="H24" s="297"/>
      <c r="I24" s="297"/>
      <c r="J24" s="297"/>
      <c r="K24" s="297"/>
      <c r="L24" s="297"/>
      <c r="M24" s="297"/>
      <c r="N24" s="297"/>
    </row>
    <row r="25" spans="1:14" s="22" customFormat="1" x14ac:dyDescent="0.25">
      <c r="A25" s="313"/>
      <c r="B25" s="101" t="s">
        <v>7</v>
      </c>
      <c r="C25" s="102" t="s">
        <v>304</v>
      </c>
      <c r="D25" s="249"/>
      <c r="E25" s="249"/>
      <c r="F25" s="294"/>
      <c r="G25" s="294"/>
      <c r="H25" s="294"/>
      <c r="I25" s="294"/>
      <c r="J25" s="294"/>
      <c r="K25" s="294"/>
      <c r="L25" s="294"/>
      <c r="M25" s="294"/>
      <c r="N25" s="294"/>
    </row>
    <row r="26" spans="1:14" s="22" customFormat="1" x14ac:dyDescent="0.25">
      <c r="A26" s="326">
        <v>3</v>
      </c>
      <c r="B26" s="335" t="s">
        <v>153</v>
      </c>
      <c r="C26" s="336"/>
      <c r="D26" s="281" t="s">
        <v>7</v>
      </c>
      <c r="E26" s="281" t="s">
        <v>293</v>
      </c>
      <c r="F26" s="284">
        <v>56</v>
      </c>
      <c r="G26" s="284"/>
      <c r="H26" s="284"/>
      <c r="I26" s="284"/>
      <c r="J26" s="284"/>
      <c r="K26" s="284"/>
      <c r="L26" s="284"/>
      <c r="M26" s="284"/>
      <c r="N26" s="284"/>
    </row>
    <row r="27" spans="1:14" s="22" customFormat="1" x14ac:dyDescent="0.25">
      <c r="A27" s="334"/>
      <c r="B27" s="58" t="s">
        <v>7</v>
      </c>
      <c r="C27" s="77" t="s">
        <v>154</v>
      </c>
      <c r="D27" s="282"/>
      <c r="E27" s="282"/>
      <c r="F27" s="285"/>
      <c r="G27" s="285"/>
      <c r="H27" s="285"/>
      <c r="I27" s="285"/>
      <c r="J27" s="285"/>
      <c r="K27" s="285"/>
      <c r="L27" s="285"/>
      <c r="M27" s="285"/>
      <c r="N27" s="285"/>
    </row>
    <row r="28" spans="1:14" s="22" customFormat="1" x14ac:dyDescent="0.25">
      <c r="A28" s="334"/>
      <c r="B28" s="58" t="s">
        <v>7</v>
      </c>
      <c r="C28" s="77" t="s">
        <v>305</v>
      </c>
      <c r="D28" s="282"/>
      <c r="E28" s="282"/>
      <c r="F28" s="285"/>
      <c r="G28" s="285"/>
      <c r="H28" s="285"/>
      <c r="I28" s="285"/>
      <c r="J28" s="285"/>
      <c r="K28" s="285"/>
      <c r="L28" s="285"/>
      <c r="M28" s="285"/>
      <c r="N28" s="285"/>
    </row>
    <row r="29" spans="1:14" s="22" customFormat="1" x14ac:dyDescent="0.25">
      <c r="A29" s="334"/>
      <c r="B29" s="58" t="s">
        <v>7</v>
      </c>
      <c r="C29" s="59" t="s">
        <v>306</v>
      </c>
      <c r="D29" s="282"/>
      <c r="E29" s="282"/>
      <c r="F29" s="285"/>
      <c r="G29" s="285"/>
      <c r="H29" s="285"/>
      <c r="I29" s="285"/>
      <c r="J29" s="285"/>
      <c r="K29" s="285"/>
      <c r="L29" s="285"/>
      <c r="M29" s="285"/>
      <c r="N29" s="285"/>
    </row>
    <row r="30" spans="1:14" s="22" customFormat="1" x14ac:dyDescent="0.25">
      <c r="A30" s="334"/>
      <c r="B30" s="58" t="s">
        <v>7</v>
      </c>
      <c r="C30" s="59" t="s">
        <v>297</v>
      </c>
      <c r="D30" s="282"/>
      <c r="E30" s="282"/>
      <c r="F30" s="285"/>
      <c r="G30" s="285"/>
      <c r="H30" s="285"/>
      <c r="I30" s="285"/>
      <c r="J30" s="285"/>
      <c r="K30" s="285"/>
      <c r="L30" s="285"/>
      <c r="M30" s="285"/>
      <c r="N30" s="285"/>
    </row>
    <row r="31" spans="1:14" s="22" customFormat="1" ht="30" x14ac:dyDescent="0.25">
      <c r="A31" s="334"/>
      <c r="B31" s="119" t="s">
        <v>7</v>
      </c>
      <c r="C31" s="77" t="s">
        <v>301</v>
      </c>
      <c r="D31" s="282"/>
      <c r="E31" s="282"/>
      <c r="F31" s="285"/>
      <c r="G31" s="285"/>
      <c r="H31" s="285"/>
      <c r="I31" s="285"/>
      <c r="J31" s="285"/>
      <c r="K31" s="285"/>
      <c r="L31" s="285"/>
      <c r="M31" s="285"/>
      <c r="N31" s="285"/>
    </row>
    <row r="32" spans="1:14" s="22" customFormat="1" x14ac:dyDescent="0.25">
      <c r="A32" s="334"/>
      <c r="B32" s="58" t="s">
        <v>7</v>
      </c>
      <c r="C32" s="59" t="s">
        <v>299</v>
      </c>
      <c r="D32" s="282"/>
      <c r="E32" s="282"/>
      <c r="F32" s="285"/>
      <c r="G32" s="285"/>
      <c r="H32" s="285"/>
      <c r="I32" s="285"/>
      <c r="J32" s="285"/>
      <c r="K32" s="285"/>
      <c r="L32" s="285"/>
      <c r="M32" s="285"/>
      <c r="N32" s="285"/>
    </row>
    <row r="33" spans="1:14" s="22" customFormat="1" x14ac:dyDescent="0.25">
      <c r="A33" s="334"/>
      <c r="B33" s="58"/>
      <c r="C33" s="113" t="s">
        <v>331</v>
      </c>
      <c r="D33" s="282"/>
      <c r="E33" s="282"/>
      <c r="F33" s="285"/>
      <c r="G33" s="285"/>
      <c r="H33" s="285"/>
      <c r="I33" s="285"/>
      <c r="J33" s="285"/>
      <c r="K33" s="285"/>
      <c r="L33" s="285"/>
      <c r="M33" s="285"/>
      <c r="N33" s="285"/>
    </row>
    <row r="34" spans="1:14" s="22" customFormat="1" x14ac:dyDescent="0.25">
      <c r="A34" s="334"/>
      <c r="B34" s="57"/>
      <c r="C34" s="113" t="s">
        <v>332</v>
      </c>
      <c r="D34" s="282"/>
      <c r="E34" s="282"/>
      <c r="F34" s="285"/>
      <c r="G34" s="285"/>
      <c r="H34" s="285"/>
      <c r="I34" s="285"/>
      <c r="J34" s="285"/>
      <c r="K34" s="285"/>
      <c r="L34" s="285"/>
      <c r="M34" s="285"/>
      <c r="N34" s="285"/>
    </row>
    <row r="35" spans="1:14" s="22" customFormat="1" x14ac:dyDescent="0.25">
      <c r="A35" s="334"/>
      <c r="B35" s="57"/>
      <c r="C35" s="113" t="s">
        <v>333</v>
      </c>
      <c r="D35" s="282"/>
      <c r="E35" s="282"/>
      <c r="F35" s="285"/>
      <c r="G35" s="285"/>
      <c r="H35" s="285"/>
      <c r="I35" s="285"/>
      <c r="J35" s="285"/>
      <c r="K35" s="285"/>
      <c r="L35" s="285"/>
      <c r="M35" s="285"/>
      <c r="N35" s="285"/>
    </row>
    <row r="36" spans="1:14" s="22" customFormat="1" x14ac:dyDescent="0.25">
      <c r="A36" s="334"/>
      <c r="B36" s="57"/>
      <c r="C36" s="113" t="s">
        <v>372</v>
      </c>
      <c r="D36" s="282"/>
      <c r="E36" s="282"/>
      <c r="F36" s="285"/>
      <c r="G36" s="285"/>
      <c r="H36" s="285"/>
      <c r="I36" s="285"/>
      <c r="J36" s="285"/>
      <c r="K36" s="285"/>
      <c r="L36" s="285"/>
      <c r="M36" s="285"/>
      <c r="N36" s="285"/>
    </row>
    <row r="37" spans="1:14" s="22" customFormat="1" x14ac:dyDescent="0.25">
      <c r="A37" s="334"/>
      <c r="B37" s="57"/>
      <c r="C37" s="113" t="s">
        <v>334</v>
      </c>
      <c r="D37" s="282"/>
      <c r="E37" s="282"/>
      <c r="F37" s="285"/>
      <c r="G37" s="285"/>
      <c r="H37" s="285"/>
      <c r="I37" s="285"/>
      <c r="J37" s="285"/>
      <c r="K37" s="285"/>
      <c r="L37" s="285"/>
      <c r="M37" s="285"/>
      <c r="N37" s="285"/>
    </row>
    <row r="38" spans="1:14" s="22" customFormat="1" x14ac:dyDescent="0.25">
      <c r="A38" s="334"/>
      <c r="B38" s="57"/>
      <c r="C38" s="113" t="s">
        <v>328</v>
      </c>
      <c r="D38" s="282"/>
      <c r="E38" s="282"/>
      <c r="F38" s="285"/>
      <c r="G38" s="285"/>
      <c r="H38" s="285"/>
      <c r="I38" s="285"/>
      <c r="J38" s="285"/>
      <c r="K38" s="285"/>
      <c r="L38" s="285"/>
      <c r="M38" s="285"/>
      <c r="N38" s="285"/>
    </row>
    <row r="39" spans="1:14" s="22" customFormat="1" x14ac:dyDescent="0.25">
      <c r="A39" s="334"/>
      <c r="B39" s="57"/>
      <c r="C39" s="113" t="s">
        <v>335</v>
      </c>
      <c r="D39" s="282"/>
      <c r="E39" s="282"/>
      <c r="F39" s="285"/>
      <c r="G39" s="285"/>
      <c r="H39" s="285"/>
      <c r="I39" s="285"/>
      <c r="J39" s="285"/>
      <c r="K39" s="285"/>
      <c r="L39" s="285"/>
      <c r="M39" s="285"/>
      <c r="N39" s="285"/>
    </row>
    <row r="40" spans="1:14" s="22" customFormat="1" x14ac:dyDescent="0.25">
      <c r="A40" s="334"/>
      <c r="B40" s="58" t="s">
        <v>7</v>
      </c>
      <c r="C40" s="59" t="s">
        <v>300</v>
      </c>
      <c r="D40" s="282"/>
      <c r="E40" s="282"/>
      <c r="F40" s="285"/>
      <c r="G40" s="285"/>
      <c r="H40" s="285"/>
      <c r="I40" s="285"/>
      <c r="J40" s="285"/>
      <c r="K40" s="285"/>
      <c r="L40" s="285"/>
      <c r="M40" s="285"/>
      <c r="N40" s="285"/>
    </row>
    <row r="41" spans="1:14" s="22" customFormat="1" x14ac:dyDescent="0.25">
      <c r="A41" s="334"/>
      <c r="B41" s="58" t="s">
        <v>7</v>
      </c>
      <c r="C41" s="77" t="s">
        <v>302</v>
      </c>
      <c r="D41" s="282"/>
      <c r="E41" s="282"/>
      <c r="F41" s="285"/>
      <c r="G41" s="285"/>
      <c r="H41" s="285"/>
      <c r="I41" s="285"/>
      <c r="J41" s="285"/>
      <c r="K41" s="285"/>
      <c r="L41" s="285"/>
      <c r="M41" s="285"/>
      <c r="N41" s="285"/>
    </row>
    <row r="42" spans="1:14" s="22" customFormat="1" x14ac:dyDescent="0.25">
      <c r="A42" s="334"/>
      <c r="B42" s="58" t="s">
        <v>7</v>
      </c>
      <c r="C42" s="77" t="s">
        <v>303</v>
      </c>
      <c r="D42" s="282"/>
      <c r="E42" s="282"/>
      <c r="F42" s="285"/>
      <c r="G42" s="285"/>
      <c r="H42" s="285"/>
      <c r="I42" s="285"/>
      <c r="J42" s="285"/>
      <c r="K42" s="285"/>
      <c r="L42" s="285"/>
      <c r="M42" s="285"/>
      <c r="N42" s="285"/>
    </row>
    <row r="43" spans="1:14" s="22" customFormat="1" x14ac:dyDescent="0.25">
      <c r="A43" s="327"/>
      <c r="B43" s="60" t="s">
        <v>7</v>
      </c>
      <c r="C43" s="61" t="s">
        <v>304</v>
      </c>
      <c r="D43" s="283"/>
      <c r="E43" s="283"/>
      <c r="F43" s="286"/>
      <c r="G43" s="286"/>
      <c r="H43" s="286"/>
      <c r="I43" s="286"/>
      <c r="J43" s="286"/>
      <c r="K43" s="286"/>
      <c r="L43" s="286"/>
      <c r="M43" s="286"/>
      <c r="N43" s="286"/>
    </row>
    <row r="44" spans="1:14" s="35" customFormat="1" x14ac:dyDescent="0.25">
      <c r="A44" s="311">
        <v>4</v>
      </c>
      <c r="B44" s="337" t="s">
        <v>155</v>
      </c>
      <c r="C44" s="338"/>
      <c r="D44" s="247" t="s">
        <v>7</v>
      </c>
      <c r="E44" s="247" t="s">
        <v>293</v>
      </c>
      <c r="F44" s="293">
        <v>80</v>
      </c>
      <c r="G44" s="293"/>
      <c r="H44" s="293"/>
      <c r="I44" s="293"/>
      <c r="J44" s="293"/>
      <c r="K44" s="293"/>
      <c r="L44" s="293"/>
      <c r="M44" s="293"/>
      <c r="N44" s="293"/>
    </row>
    <row r="45" spans="1:14" s="35" customFormat="1" x14ac:dyDescent="0.25">
      <c r="A45" s="312"/>
      <c r="B45" s="78" t="s">
        <v>7</v>
      </c>
      <c r="C45" s="79" t="s">
        <v>154</v>
      </c>
      <c r="D45" s="248"/>
      <c r="E45" s="248"/>
      <c r="F45" s="297"/>
      <c r="G45" s="297"/>
      <c r="H45" s="297"/>
      <c r="I45" s="297"/>
      <c r="J45" s="297"/>
      <c r="K45" s="297"/>
      <c r="L45" s="297"/>
      <c r="M45" s="297"/>
      <c r="N45" s="297"/>
    </row>
    <row r="46" spans="1:14" s="35" customFormat="1" x14ac:dyDescent="0.25">
      <c r="A46" s="312"/>
      <c r="B46" s="78" t="s">
        <v>7</v>
      </c>
      <c r="C46" s="79" t="s">
        <v>305</v>
      </c>
      <c r="D46" s="248"/>
      <c r="E46" s="248"/>
      <c r="F46" s="297"/>
      <c r="G46" s="297"/>
      <c r="H46" s="297"/>
      <c r="I46" s="297"/>
      <c r="J46" s="297"/>
      <c r="K46" s="297"/>
      <c r="L46" s="297"/>
      <c r="M46" s="297"/>
      <c r="N46" s="297"/>
    </row>
    <row r="47" spans="1:14" s="35" customFormat="1" x14ac:dyDescent="0.25">
      <c r="A47" s="312"/>
      <c r="B47" s="78" t="s">
        <v>7</v>
      </c>
      <c r="C47" s="79" t="s">
        <v>295</v>
      </c>
      <c r="D47" s="248"/>
      <c r="E47" s="248"/>
      <c r="F47" s="297"/>
      <c r="G47" s="297"/>
      <c r="H47" s="297"/>
      <c r="I47" s="297"/>
      <c r="J47" s="297"/>
      <c r="K47" s="297"/>
      <c r="L47" s="297"/>
      <c r="M47" s="297"/>
      <c r="N47" s="297"/>
    </row>
    <row r="48" spans="1:14" s="35" customFormat="1" x14ac:dyDescent="0.25">
      <c r="A48" s="312"/>
      <c r="B48" s="78" t="s">
        <v>7</v>
      </c>
      <c r="C48" s="80" t="s">
        <v>296</v>
      </c>
      <c r="D48" s="248"/>
      <c r="E48" s="248"/>
      <c r="F48" s="297"/>
      <c r="G48" s="297"/>
      <c r="H48" s="297"/>
      <c r="I48" s="297"/>
      <c r="J48" s="297"/>
      <c r="K48" s="297"/>
      <c r="L48" s="297"/>
      <c r="M48" s="297"/>
      <c r="N48" s="297"/>
    </row>
    <row r="49" spans="1:14" s="35" customFormat="1" x14ac:dyDescent="0.25">
      <c r="A49" s="312"/>
      <c r="B49" s="78" t="s">
        <v>7</v>
      </c>
      <c r="C49" s="80" t="s">
        <v>297</v>
      </c>
      <c r="D49" s="248"/>
      <c r="E49" s="248"/>
      <c r="F49" s="297"/>
      <c r="G49" s="297"/>
      <c r="H49" s="297"/>
      <c r="I49" s="297"/>
      <c r="J49" s="297"/>
      <c r="K49" s="297"/>
      <c r="L49" s="297"/>
      <c r="M49" s="297"/>
      <c r="N49" s="297"/>
    </row>
    <row r="50" spans="1:14" s="35" customFormat="1" x14ac:dyDescent="0.25">
      <c r="A50" s="312"/>
      <c r="B50" s="78" t="s">
        <v>7</v>
      </c>
      <c r="C50" s="80" t="s">
        <v>298</v>
      </c>
      <c r="D50" s="248"/>
      <c r="E50" s="248"/>
      <c r="F50" s="297"/>
      <c r="G50" s="297"/>
      <c r="H50" s="297"/>
      <c r="I50" s="297"/>
      <c r="J50" s="297"/>
      <c r="K50" s="297"/>
      <c r="L50" s="297"/>
      <c r="M50" s="297"/>
      <c r="N50" s="297"/>
    </row>
    <row r="51" spans="1:14" s="35" customFormat="1" ht="30" x14ac:dyDescent="0.25">
      <c r="A51" s="312"/>
      <c r="B51" s="78" t="s">
        <v>7</v>
      </c>
      <c r="C51" s="79" t="s">
        <v>301</v>
      </c>
      <c r="D51" s="248"/>
      <c r="E51" s="248"/>
      <c r="F51" s="297"/>
      <c r="G51" s="297"/>
      <c r="H51" s="297"/>
      <c r="I51" s="297"/>
      <c r="J51" s="297"/>
      <c r="K51" s="297"/>
      <c r="L51" s="297"/>
      <c r="M51" s="297"/>
      <c r="N51" s="297"/>
    </row>
    <row r="52" spans="1:14" s="35" customFormat="1" x14ac:dyDescent="0.25">
      <c r="A52" s="312"/>
      <c r="B52" s="78" t="s">
        <v>7</v>
      </c>
      <c r="C52" s="80" t="s">
        <v>299</v>
      </c>
      <c r="D52" s="248"/>
      <c r="E52" s="248"/>
      <c r="F52" s="297"/>
      <c r="G52" s="297"/>
      <c r="H52" s="297"/>
      <c r="I52" s="297"/>
      <c r="J52" s="297"/>
      <c r="K52" s="297"/>
      <c r="L52" s="297"/>
      <c r="M52" s="297"/>
      <c r="N52" s="297"/>
    </row>
    <row r="53" spans="1:14" s="35" customFormat="1" x14ac:dyDescent="0.25">
      <c r="A53" s="312"/>
      <c r="B53" s="78"/>
      <c r="C53" s="114" t="s">
        <v>331</v>
      </c>
      <c r="D53" s="248"/>
      <c r="E53" s="248"/>
      <c r="F53" s="297"/>
      <c r="G53" s="297"/>
      <c r="H53" s="297"/>
      <c r="I53" s="297"/>
      <c r="J53" s="297"/>
      <c r="K53" s="297"/>
      <c r="L53" s="297"/>
      <c r="M53" s="297"/>
      <c r="N53" s="297"/>
    </row>
    <row r="54" spans="1:14" s="35" customFormat="1" x14ac:dyDescent="0.25">
      <c r="A54" s="312"/>
      <c r="B54" s="56"/>
      <c r="C54" s="114" t="s">
        <v>332</v>
      </c>
      <c r="D54" s="248"/>
      <c r="E54" s="248"/>
      <c r="F54" s="297"/>
      <c r="G54" s="297"/>
      <c r="H54" s="297"/>
      <c r="I54" s="297"/>
      <c r="J54" s="297"/>
      <c r="K54" s="297"/>
      <c r="L54" s="297"/>
      <c r="M54" s="297"/>
      <c r="N54" s="297"/>
    </row>
    <row r="55" spans="1:14" s="35" customFormat="1" x14ac:dyDescent="0.25">
      <c r="A55" s="312"/>
      <c r="B55" s="56"/>
      <c r="C55" s="114" t="s">
        <v>336</v>
      </c>
      <c r="D55" s="248"/>
      <c r="E55" s="248"/>
      <c r="F55" s="297"/>
      <c r="G55" s="297"/>
      <c r="H55" s="297"/>
      <c r="I55" s="297"/>
      <c r="J55" s="297"/>
      <c r="K55" s="297"/>
      <c r="L55" s="297"/>
      <c r="M55" s="297"/>
      <c r="N55" s="297"/>
    </row>
    <row r="56" spans="1:14" s="35" customFormat="1" x14ac:dyDescent="0.25">
      <c r="A56" s="312"/>
      <c r="B56" s="56"/>
      <c r="C56" s="114" t="s">
        <v>337</v>
      </c>
      <c r="D56" s="248"/>
      <c r="E56" s="248"/>
      <c r="F56" s="297"/>
      <c r="G56" s="297"/>
      <c r="H56" s="297"/>
      <c r="I56" s="297"/>
      <c r="J56" s="297"/>
      <c r="K56" s="297"/>
      <c r="L56" s="297"/>
      <c r="M56" s="297"/>
      <c r="N56" s="297"/>
    </row>
    <row r="57" spans="1:14" s="35" customFormat="1" x14ac:dyDescent="0.25">
      <c r="A57" s="312"/>
      <c r="B57" s="56"/>
      <c r="C57" s="114" t="s">
        <v>338</v>
      </c>
      <c r="D57" s="248"/>
      <c r="E57" s="248"/>
      <c r="F57" s="297"/>
      <c r="G57" s="297"/>
      <c r="H57" s="297"/>
      <c r="I57" s="297"/>
      <c r="J57" s="297"/>
      <c r="K57" s="297"/>
      <c r="L57" s="297"/>
      <c r="M57" s="297"/>
      <c r="N57" s="297"/>
    </row>
    <row r="58" spans="1:14" s="35" customFormat="1" x14ac:dyDescent="0.25">
      <c r="A58" s="312"/>
      <c r="B58" s="56"/>
      <c r="C58" s="114" t="s">
        <v>328</v>
      </c>
      <c r="D58" s="248"/>
      <c r="E58" s="248"/>
      <c r="F58" s="297"/>
      <c r="G58" s="297"/>
      <c r="H58" s="297"/>
      <c r="I58" s="297"/>
      <c r="J58" s="297"/>
      <c r="K58" s="297"/>
      <c r="L58" s="297"/>
      <c r="M58" s="297"/>
      <c r="N58" s="297"/>
    </row>
    <row r="59" spans="1:14" s="35" customFormat="1" x14ac:dyDescent="0.25">
      <c r="A59" s="312"/>
      <c r="B59" s="56"/>
      <c r="C59" s="114" t="s">
        <v>335</v>
      </c>
      <c r="D59" s="248"/>
      <c r="E59" s="248"/>
      <c r="F59" s="297"/>
      <c r="G59" s="297"/>
      <c r="H59" s="297"/>
      <c r="I59" s="297"/>
      <c r="J59" s="297"/>
      <c r="K59" s="297"/>
      <c r="L59" s="297"/>
      <c r="M59" s="297"/>
      <c r="N59" s="297"/>
    </row>
    <row r="60" spans="1:14" s="35" customFormat="1" x14ac:dyDescent="0.25">
      <c r="A60" s="312"/>
      <c r="B60" s="78" t="s">
        <v>7</v>
      </c>
      <c r="C60" s="80" t="s">
        <v>378</v>
      </c>
      <c r="D60" s="248"/>
      <c r="E60" s="248"/>
      <c r="F60" s="297"/>
      <c r="G60" s="297"/>
      <c r="H60" s="297"/>
      <c r="I60" s="297"/>
      <c r="J60" s="297"/>
      <c r="K60" s="297"/>
      <c r="L60" s="297"/>
      <c r="M60" s="297"/>
      <c r="N60" s="297"/>
    </row>
    <row r="61" spans="1:14" s="35" customFormat="1" x14ac:dyDescent="0.25">
      <c r="A61" s="312"/>
      <c r="B61" s="78" t="s">
        <v>7</v>
      </c>
      <c r="C61" s="79" t="s">
        <v>302</v>
      </c>
      <c r="D61" s="248"/>
      <c r="E61" s="248"/>
      <c r="F61" s="297"/>
      <c r="G61" s="297"/>
      <c r="H61" s="297"/>
      <c r="I61" s="297"/>
      <c r="J61" s="297"/>
      <c r="K61" s="297"/>
      <c r="L61" s="297"/>
      <c r="M61" s="297"/>
      <c r="N61" s="297"/>
    </row>
    <row r="62" spans="1:14" s="35" customFormat="1" x14ac:dyDescent="0.25">
      <c r="A62" s="312"/>
      <c r="B62" s="78" t="s">
        <v>7</v>
      </c>
      <c r="C62" s="79" t="s">
        <v>303</v>
      </c>
      <c r="D62" s="248"/>
      <c r="E62" s="248"/>
      <c r="F62" s="297"/>
      <c r="G62" s="297"/>
      <c r="H62" s="297"/>
      <c r="I62" s="297"/>
      <c r="J62" s="297"/>
      <c r="K62" s="297"/>
      <c r="L62" s="297"/>
      <c r="M62" s="297"/>
      <c r="N62" s="297"/>
    </row>
    <row r="63" spans="1:14" s="35" customFormat="1" x14ac:dyDescent="0.25">
      <c r="A63" s="313"/>
      <c r="B63" s="101" t="s">
        <v>7</v>
      </c>
      <c r="C63" s="102" t="s">
        <v>304</v>
      </c>
      <c r="D63" s="249"/>
      <c r="E63" s="249"/>
      <c r="F63" s="294"/>
      <c r="G63" s="294"/>
      <c r="H63" s="294"/>
      <c r="I63" s="294"/>
      <c r="J63" s="294"/>
      <c r="K63" s="294"/>
      <c r="L63" s="294"/>
      <c r="M63" s="294"/>
      <c r="N63" s="294"/>
    </row>
    <row r="64" spans="1:14" s="22" customFormat="1" x14ac:dyDescent="0.25">
      <c r="A64" s="326">
        <v>5</v>
      </c>
      <c r="B64" s="291" t="s">
        <v>373</v>
      </c>
      <c r="C64" s="292"/>
      <c r="D64" s="281" t="s">
        <v>7</v>
      </c>
      <c r="E64" s="281" t="s">
        <v>293</v>
      </c>
      <c r="F64" s="284">
        <v>60</v>
      </c>
      <c r="G64" s="284"/>
      <c r="H64" s="284"/>
      <c r="I64" s="284"/>
      <c r="J64" s="284"/>
      <c r="K64" s="284"/>
      <c r="L64" s="284"/>
      <c r="M64" s="284"/>
      <c r="N64" s="284"/>
    </row>
    <row r="65" spans="1:14" s="22" customFormat="1" x14ac:dyDescent="0.25">
      <c r="A65" s="334"/>
      <c r="B65" s="58" t="s">
        <v>7</v>
      </c>
      <c r="C65" s="77" t="s">
        <v>154</v>
      </c>
      <c r="D65" s="282"/>
      <c r="E65" s="282"/>
      <c r="F65" s="285"/>
      <c r="G65" s="285"/>
      <c r="H65" s="285"/>
      <c r="I65" s="285"/>
      <c r="J65" s="285"/>
      <c r="K65" s="285"/>
      <c r="L65" s="285"/>
      <c r="M65" s="285"/>
      <c r="N65" s="285"/>
    </row>
    <row r="66" spans="1:14" s="22" customFormat="1" x14ac:dyDescent="0.25">
      <c r="A66" s="334"/>
      <c r="B66" s="58" t="s">
        <v>7</v>
      </c>
      <c r="C66" s="77" t="s">
        <v>305</v>
      </c>
      <c r="D66" s="282"/>
      <c r="E66" s="282"/>
      <c r="F66" s="285"/>
      <c r="G66" s="285"/>
      <c r="H66" s="285"/>
      <c r="I66" s="285"/>
      <c r="J66" s="285"/>
      <c r="K66" s="285"/>
      <c r="L66" s="285"/>
      <c r="M66" s="285"/>
      <c r="N66" s="285"/>
    </row>
    <row r="67" spans="1:14" s="22" customFormat="1" x14ac:dyDescent="0.25">
      <c r="A67" s="334"/>
      <c r="B67" s="58" t="s">
        <v>7</v>
      </c>
      <c r="C67" s="59" t="s">
        <v>306</v>
      </c>
      <c r="D67" s="282"/>
      <c r="E67" s="282"/>
      <c r="F67" s="285"/>
      <c r="G67" s="285"/>
      <c r="H67" s="285"/>
      <c r="I67" s="285"/>
      <c r="J67" s="285"/>
      <c r="K67" s="285"/>
      <c r="L67" s="285"/>
      <c r="M67" s="285"/>
      <c r="N67" s="285"/>
    </row>
    <row r="68" spans="1:14" s="22" customFormat="1" x14ac:dyDescent="0.25">
      <c r="A68" s="334"/>
      <c r="B68" s="58" t="s">
        <v>7</v>
      </c>
      <c r="C68" s="59" t="s">
        <v>297</v>
      </c>
      <c r="D68" s="282"/>
      <c r="E68" s="282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 s="22" customFormat="1" ht="30" x14ac:dyDescent="0.25">
      <c r="A69" s="334"/>
      <c r="B69" s="119" t="s">
        <v>7</v>
      </c>
      <c r="C69" s="77" t="s">
        <v>301</v>
      </c>
      <c r="D69" s="282"/>
      <c r="E69" s="282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 s="22" customFormat="1" x14ac:dyDescent="0.25">
      <c r="A70" s="334"/>
      <c r="B70" s="58" t="s">
        <v>7</v>
      </c>
      <c r="C70" s="59" t="s">
        <v>299</v>
      </c>
      <c r="D70" s="282"/>
      <c r="E70" s="282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 s="22" customFormat="1" x14ac:dyDescent="0.25">
      <c r="A71" s="334"/>
      <c r="B71" s="23"/>
      <c r="C71" s="109" t="s">
        <v>377</v>
      </c>
      <c r="D71" s="282"/>
      <c r="E71" s="282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s="22" customFormat="1" x14ac:dyDescent="0.25">
      <c r="A72" s="334"/>
      <c r="B72" s="23"/>
      <c r="C72" s="109" t="s">
        <v>332</v>
      </c>
      <c r="D72" s="282"/>
      <c r="E72" s="282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22" customFormat="1" x14ac:dyDescent="0.25">
      <c r="A73" s="334"/>
      <c r="B73" s="23"/>
      <c r="C73" s="109" t="s">
        <v>375</v>
      </c>
      <c r="D73" s="282"/>
      <c r="E73" s="282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 s="22" customFormat="1" ht="30" x14ac:dyDescent="0.25">
      <c r="A74" s="334"/>
      <c r="B74" s="23"/>
      <c r="C74" s="120" t="s">
        <v>376</v>
      </c>
      <c r="D74" s="282"/>
      <c r="E74" s="282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s="22" customFormat="1" x14ac:dyDescent="0.25">
      <c r="A75" s="334"/>
      <c r="B75" s="57"/>
      <c r="C75" s="113" t="s">
        <v>374</v>
      </c>
      <c r="D75" s="282"/>
      <c r="E75" s="282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 s="22" customFormat="1" x14ac:dyDescent="0.25">
      <c r="A76" s="334"/>
      <c r="B76" s="58"/>
      <c r="C76" s="113" t="s">
        <v>328</v>
      </c>
      <c r="D76" s="282"/>
      <c r="E76" s="282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14" s="22" customFormat="1" x14ac:dyDescent="0.25">
      <c r="A77" s="334"/>
      <c r="B77" s="58" t="s">
        <v>7</v>
      </c>
      <c r="C77" s="59" t="s">
        <v>378</v>
      </c>
      <c r="D77" s="282"/>
      <c r="E77" s="282"/>
      <c r="F77" s="285"/>
      <c r="G77" s="285"/>
      <c r="H77" s="285"/>
      <c r="I77" s="285"/>
      <c r="J77" s="285"/>
      <c r="K77" s="285"/>
      <c r="L77" s="285"/>
      <c r="M77" s="285"/>
      <c r="N77" s="285"/>
    </row>
    <row r="78" spans="1:14" s="22" customFormat="1" x14ac:dyDescent="0.25">
      <c r="A78" s="334"/>
      <c r="B78" s="58" t="s">
        <v>7</v>
      </c>
      <c r="C78" s="77" t="s">
        <v>302</v>
      </c>
      <c r="D78" s="282"/>
      <c r="E78" s="282"/>
      <c r="F78" s="285"/>
      <c r="G78" s="285"/>
      <c r="H78" s="285"/>
      <c r="I78" s="285"/>
      <c r="J78" s="285"/>
      <c r="K78" s="285"/>
      <c r="L78" s="285"/>
      <c r="M78" s="285"/>
      <c r="N78" s="285"/>
    </row>
    <row r="79" spans="1:14" s="22" customFormat="1" x14ac:dyDescent="0.25">
      <c r="A79" s="334"/>
      <c r="B79" s="58" t="s">
        <v>7</v>
      </c>
      <c r="C79" s="77" t="s">
        <v>303</v>
      </c>
      <c r="D79" s="282"/>
      <c r="E79" s="282"/>
      <c r="F79" s="285"/>
      <c r="G79" s="285"/>
      <c r="H79" s="285"/>
      <c r="I79" s="285"/>
      <c r="J79" s="285"/>
      <c r="K79" s="285"/>
      <c r="L79" s="285"/>
      <c r="M79" s="285"/>
      <c r="N79" s="285"/>
    </row>
    <row r="80" spans="1:14" s="22" customFormat="1" x14ac:dyDescent="0.25">
      <c r="A80" s="327"/>
      <c r="B80" s="60" t="s">
        <v>7</v>
      </c>
      <c r="C80" s="61" t="s">
        <v>304</v>
      </c>
      <c r="D80" s="283"/>
      <c r="E80" s="283"/>
      <c r="F80" s="286"/>
      <c r="G80" s="286"/>
      <c r="H80" s="286"/>
      <c r="I80" s="286"/>
      <c r="J80" s="286"/>
      <c r="K80" s="286"/>
      <c r="L80" s="286"/>
      <c r="M80" s="286"/>
      <c r="N80" s="286"/>
    </row>
    <row r="81" spans="1:14" ht="26.25" x14ac:dyDescent="0.25">
      <c r="A81" s="71" t="s">
        <v>187</v>
      </c>
      <c r="B81" s="32" t="s">
        <v>187</v>
      </c>
      <c r="C81" s="33" t="s">
        <v>191</v>
      </c>
      <c r="D81" s="34"/>
      <c r="E81" s="34"/>
      <c r="F81" s="42"/>
      <c r="G81" s="42"/>
      <c r="H81" s="42"/>
      <c r="I81" s="42"/>
      <c r="J81" s="42"/>
      <c r="K81" s="42"/>
      <c r="L81" s="42"/>
      <c r="M81" s="42"/>
      <c r="N81" s="35"/>
    </row>
    <row r="82" spans="1:14" x14ac:dyDescent="0.25">
      <c r="A82" s="72"/>
      <c r="B82" s="45"/>
      <c r="C82" s="35"/>
      <c r="D82" s="34"/>
      <c r="E82" s="34"/>
      <c r="F82" s="42"/>
      <c r="G82" s="42"/>
      <c r="H82" s="42"/>
      <c r="I82" s="42"/>
      <c r="J82" s="42"/>
      <c r="K82" s="42"/>
      <c r="L82" s="42"/>
      <c r="M82" s="42"/>
      <c r="N82" s="35"/>
    </row>
  </sheetData>
  <dataConsolidate>
    <dataRefs count="1">
      <dataRef ref="B3" sheet="3. Opatrunki różne"/>
    </dataRefs>
  </dataConsolidate>
  <mergeCells count="66">
    <mergeCell ref="N64:N80"/>
    <mergeCell ref="F64:F80"/>
    <mergeCell ref="A64:A80"/>
    <mergeCell ref="B64:C64"/>
    <mergeCell ref="D64:D80"/>
    <mergeCell ref="E64:E80"/>
    <mergeCell ref="G64:G80"/>
    <mergeCell ref="N44:N63"/>
    <mergeCell ref="B8:C8"/>
    <mergeCell ref="F26:F43"/>
    <mergeCell ref="N26:N43"/>
    <mergeCell ref="F8:F25"/>
    <mergeCell ref="N8:N25"/>
    <mergeCell ref="G26:G43"/>
    <mergeCell ref="G44:G63"/>
    <mergeCell ref="H8:H25"/>
    <mergeCell ref="I8:I25"/>
    <mergeCell ref="J8:J25"/>
    <mergeCell ref="K8:K25"/>
    <mergeCell ref="A44:A63"/>
    <mergeCell ref="B44:C44"/>
    <mergeCell ref="D44:D63"/>
    <mergeCell ref="E44:E63"/>
    <mergeCell ref="F44:F63"/>
    <mergeCell ref="B1:C1"/>
    <mergeCell ref="A26:A43"/>
    <mergeCell ref="B26:C26"/>
    <mergeCell ref="D26:D43"/>
    <mergeCell ref="E26:E43"/>
    <mergeCell ref="D8:D25"/>
    <mergeCell ref="E8:E25"/>
    <mergeCell ref="F2:F7"/>
    <mergeCell ref="N2:N7"/>
    <mergeCell ref="G2:G7"/>
    <mergeCell ref="G8:G25"/>
    <mergeCell ref="H2:H7"/>
    <mergeCell ref="I2:I7"/>
    <mergeCell ref="J2:J7"/>
    <mergeCell ref="K2:K7"/>
    <mergeCell ref="L2:L7"/>
    <mergeCell ref="M2:M7"/>
    <mergeCell ref="A8:A25"/>
    <mergeCell ref="A2:A7"/>
    <mergeCell ref="B2:C2"/>
    <mergeCell ref="D2:D7"/>
    <mergeCell ref="E2:E7"/>
    <mergeCell ref="L8:L25"/>
    <mergeCell ref="M8:M25"/>
    <mergeCell ref="H26:H43"/>
    <mergeCell ref="I26:I43"/>
    <mergeCell ref="J26:J43"/>
    <mergeCell ref="K26:K43"/>
    <mergeCell ref="L26:L43"/>
    <mergeCell ref="M26:M43"/>
    <mergeCell ref="M44:M63"/>
    <mergeCell ref="H64:H80"/>
    <mergeCell ref="I64:I80"/>
    <mergeCell ref="J64:J80"/>
    <mergeCell ref="K64:K80"/>
    <mergeCell ref="L64:L80"/>
    <mergeCell ref="M64:M80"/>
    <mergeCell ref="H44:H63"/>
    <mergeCell ref="I44:I63"/>
    <mergeCell ref="J44:J63"/>
    <mergeCell ref="K44:K63"/>
    <mergeCell ref="L44:L63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  <rowBreaks count="1" manualBreakCount="1">
    <brk id="2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Q1" sqref="Q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7.85546875" style="41" customWidth="1"/>
    <col min="13" max="13" width="23.7109375" style="11" customWidth="1"/>
    <col min="14" max="14" width="21.570312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x14ac:dyDescent="0.25">
      <c r="A2" s="247">
        <v>1</v>
      </c>
      <c r="B2" s="260" t="s">
        <v>200</v>
      </c>
      <c r="C2" s="261"/>
      <c r="D2" s="247" t="s">
        <v>7</v>
      </c>
      <c r="E2" s="256" t="s">
        <v>249</v>
      </c>
      <c r="F2" s="341">
        <v>14</v>
      </c>
      <c r="G2" s="247"/>
      <c r="H2" s="247"/>
      <c r="I2" s="247"/>
      <c r="J2" s="247"/>
      <c r="K2" s="247"/>
      <c r="L2" s="247"/>
      <c r="M2" s="341"/>
      <c r="N2" s="339"/>
    </row>
    <row r="3" spans="1:14" x14ac:dyDescent="0.25">
      <c r="A3" s="248"/>
      <c r="B3" s="115" t="s">
        <v>7</v>
      </c>
      <c r="C3" s="44" t="s">
        <v>25</v>
      </c>
      <c r="D3" s="248"/>
      <c r="E3" s="248"/>
      <c r="F3" s="341"/>
      <c r="G3" s="248"/>
      <c r="H3" s="248"/>
      <c r="I3" s="248"/>
      <c r="J3" s="248"/>
      <c r="K3" s="248"/>
      <c r="L3" s="248"/>
      <c r="M3" s="341"/>
      <c r="N3" s="340"/>
    </row>
    <row r="4" spans="1:14" ht="30" x14ac:dyDescent="0.25">
      <c r="A4" s="248"/>
      <c r="B4" s="115" t="s">
        <v>7</v>
      </c>
      <c r="C4" s="30" t="s">
        <v>201</v>
      </c>
      <c r="D4" s="248"/>
      <c r="E4" s="248"/>
      <c r="F4" s="341"/>
      <c r="G4" s="248"/>
      <c r="H4" s="248"/>
      <c r="I4" s="248"/>
      <c r="J4" s="248"/>
      <c r="K4" s="248"/>
      <c r="L4" s="248"/>
      <c r="M4" s="341"/>
      <c r="N4" s="340"/>
    </row>
    <row r="5" spans="1:14" x14ac:dyDescent="0.25">
      <c r="A5" s="248"/>
      <c r="B5" s="115" t="s">
        <v>7</v>
      </c>
      <c r="C5" s="44" t="s">
        <v>107</v>
      </c>
      <c r="D5" s="248"/>
      <c r="E5" s="248"/>
      <c r="F5" s="341"/>
      <c r="G5" s="248"/>
      <c r="H5" s="248"/>
      <c r="I5" s="248"/>
      <c r="J5" s="248"/>
      <c r="K5" s="248"/>
      <c r="L5" s="248"/>
      <c r="M5" s="341"/>
      <c r="N5" s="340"/>
    </row>
    <row r="6" spans="1:14" x14ac:dyDescent="0.25">
      <c r="A6" s="248"/>
      <c r="B6" s="1"/>
      <c r="C6" s="110" t="s">
        <v>407</v>
      </c>
      <c r="D6" s="248"/>
      <c r="E6" s="248"/>
      <c r="F6" s="341"/>
      <c r="G6" s="248"/>
      <c r="H6" s="248"/>
      <c r="I6" s="248"/>
      <c r="J6" s="248"/>
      <c r="K6" s="248"/>
      <c r="L6" s="248"/>
      <c r="M6" s="341"/>
      <c r="N6" s="340"/>
    </row>
    <row r="7" spans="1:14" x14ac:dyDescent="0.25">
      <c r="A7" s="248"/>
      <c r="B7" s="1"/>
      <c r="C7" s="110" t="s">
        <v>339</v>
      </c>
      <c r="D7" s="248"/>
      <c r="E7" s="248"/>
      <c r="F7" s="341"/>
      <c r="G7" s="248"/>
      <c r="H7" s="248"/>
      <c r="I7" s="248"/>
      <c r="J7" s="248"/>
      <c r="K7" s="248"/>
      <c r="L7" s="248"/>
      <c r="M7" s="341"/>
      <c r="N7" s="340"/>
    </row>
    <row r="8" spans="1:14" x14ac:dyDescent="0.25">
      <c r="A8" s="249"/>
      <c r="B8" s="6"/>
      <c r="C8" s="111" t="s">
        <v>340</v>
      </c>
      <c r="D8" s="249"/>
      <c r="E8" s="249"/>
      <c r="F8" s="341"/>
      <c r="G8" s="249"/>
      <c r="H8" s="249"/>
      <c r="I8" s="249"/>
      <c r="J8" s="249"/>
      <c r="K8" s="249"/>
      <c r="L8" s="249"/>
      <c r="M8" s="341"/>
      <c r="N8" s="340"/>
    </row>
    <row r="9" spans="1:14" ht="26.25" x14ac:dyDescent="0.25">
      <c r="A9" s="31"/>
      <c r="B9" s="32"/>
      <c r="C9" s="33"/>
      <c r="D9" s="34"/>
      <c r="E9" s="34"/>
      <c r="F9" s="42"/>
      <c r="G9" s="42"/>
      <c r="H9" s="42"/>
      <c r="I9" s="42"/>
      <c r="J9" s="42"/>
      <c r="K9" s="42"/>
      <c r="L9" s="42"/>
      <c r="M9" s="35"/>
      <c r="N9" s="35"/>
    </row>
    <row r="10" spans="1:14" x14ac:dyDescent="0.25">
      <c r="A10" s="34"/>
      <c r="B10" s="45"/>
      <c r="C10" s="35"/>
      <c r="D10" s="34"/>
      <c r="E10" s="34"/>
      <c r="F10" s="42"/>
      <c r="G10" s="42"/>
      <c r="H10" s="42"/>
      <c r="I10" s="42"/>
      <c r="J10" s="42"/>
      <c r="K10" s="42"/>
      <c r="L10" s="42"/>
      <c r="M10" s="35"/>
      <c r="N10" s="35"/>
    </row>
  </sheetData>
  <dataConsolidate>
    <dataRefs count="1">
      <dataRef ref="B3" sheet="3. Opatrunki różne"/>
    </dataRefs>
  </dataConsolidate>
  <mergeCells count="14">
    <mergeCell ref="N2:N8"/>
    <mergeCell ref="B1:C1"/>
    <mergeCell ref="A2:A8"/>
    <mergeCell ref="B2:C2"/>
    <mergeCell ref="D2:D8"/>
    <mergeCell ref="E2:E8"/>
    <mergeCell ref="F2:F8"/>
    <mergeCell ref="M2:M8"/>
    <mergeCell ref="G2:G8"/>
    <mergeCell ref="H2:H8"/>
    <mergeCell ref="I2:I8"/>
    <mergeCell ref="J2:J8"/>
    <mergeCell ref="K2:K8"/>
    <mergeCell ref="L2:L8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view="pageBreakPreview" topLeftCell="D1" zoomScale="85" zoomScaleNormal="100" zoomScaleSheetLayoutView="85" workbookViewId="0">
      <pane ySplit="1" topLeftCell="A44" activePane="bottomLeft" state="frozen"/>
      <selection pane="bottomLeft" activeCell="R1" sqref="R1"/>
    </sheetView>
  </sheetViews>
  <sheetFormatPr defaultRowHeight="15" x14ac:dyDescent="0.25"/>
  <cols>
    <col min="1" max="1" width="4.28515625" style="73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9.7109375" style="14" customWidth="1"/>
    <col min="13" max="13" width="23.7109375" style="11" customWidth="1"/>
    <col min="14" max="14" width="19.5703125" style="11" customWidth="1"/>
    <col min="15" max="16384" width="9.140625" style="11"/>
  </cols>
  <sheetData>
    <row r="1" spans="1:14" s="13" customFormat="1" ht="30" x14ac:dyDescent="0.25">
      <c r="A1" s="70" t="s">
        <v>8</v>
      </c>
      <c r="B1" s="344" t="s">
        <v>0</v>
      </c>
      <c r="C1" s="345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22" customFormat="1" x14ac:dyDescent="0.25">
      <c r="A2" s="326">
        <v>1</v>
      </c>
      <c r="B2" s="291" t="s">
        <v>110</v>
      </c>
      <c r="C2" s="292"/>
      <c r="D2" s="281" t="s">
        <v>7</v>
      </c>
      <c r="E2" s="281" t="s">
        <v>19</v>
      </c>
      <c r="F2" s="281">
        <v>30</v>
      </c>
      <c r="G2" s="281"/>
      <c r="H2" s="281"/>
      <c r="I2" s="281"/>
      <c r="J2" s="281"/>
      <c r="K2" s="281"/>
      <c r="L2" s="281"/>
      <c r="M2" s="281"/>
      <c r="N2" s="281"/>
    </row>
    <row r="3" spans="1:14" s="22" customFormat="1" x14ac:dyDescent="0.25">
      <c r="A3" s="334"/>
      <c r="B3" s="23" t="s">
        <v>7</v>
      </c>
      <c r="C3" s="24" t="s">
        <v>108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s="22" customFormat="1" x14ac:dyDescent="0.25">
      <c r="A4" s="327"/>
      <c r="B4" s="25" t="s">
        <v>7</v>
      </c>
      <c r="C4" s="26" t="s">
        <v>113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s="35" customFormat="1" ht="15" customHeight="1" x14ac:dyDescent="0.25">
      <c r="A5" s="311">
        <v>2</v>
      </c>
      <c r="B5" s="260" t="s">
        <v>162</v>
      </c>
      <c r="C5" s="261"/>
      <c r="D5" s="256" t="s">
        <v>445</v>
      </c>
      <c r="E5" s="247" t="s">
        <v>9</v>
      </c>
      <c r="F5" s="293">
        <v>200</v>
      </c>
      <c r="G5" s="293"/>
      <c r="H5" s="293"/>
      <c r="I5" s="293"/>
      <c r="J5" s="293"/>
      <c r="K5" s="293"/>
      <c r="L5" s="293"/>
      <c r="M5" s="293"/>
      <c r="N5" s="293"/>
    </row>
    <row r="6" spans="1:14" s="35" customFormat="1" x14ac:dyDescent="0.25">
      <c r="A6" s="312"/>
      <c r="B6" s="1" t="s">
        <v>7</v>
      </c>
      <c r="C6" s="44" t="s">
        <v>440</v>
      </c>
      <c r="D6" s="298"/>
      <c r="E6" s="248"/>
      <c r="F6" s="297"/>
      <c r="G6" s="297"/>
      <c r="H6" s="297"/>
      <c r="I6" s="297"/>
      <c r="J6" s="297"/>
      <c r="K6" s="297"/>
      <c r="L6" s="297"/>
      <c r="M6" s="297"/>
      <c r="N6" s="297"/>
    </row>
    <row r="7" spans="1:14" s="35" customFormat="1" x14ac:dyDescent="0.25">
      <c r="A7" s="312"/>
      <c r="B7" s="1" t="s">
        <v>7</v>
      </c>
      <c r="C7" s="44" t="s">
        <v>435</v>
      </c>
      <c r="D7" s="298"/>
      <c r="E7" s="248"/>
      <c r="F7" s="297"/>
      <c r="G7" s="297"/>
      <c r="H7" s="297"/>
      <c r="I7" s="297"/>
      <c r="J7" s="297"/>
      <c r="K7" s="297"/>
      <c r="L7" s="297"/>
      <c r="M7" s="297"/>
      <c r="N7" s="297"/>
    </row>
    <row r="8" spans="1:14" s="35" customFormat="1" x14ac:dyDescent="0.25">
      <c r="A8" s="312"/>
      <c r="B8" s="1" t="s">
        <v>7</v>
      </c>
      <c r="C8" s="44" t="s">
        <v>434</v>
      </c>
      <c r="D8" s="298"/>
      <c r="E8" s="248"/>
      <c r="F8" s="297"/>
      <c r="G8" s="297"/>
      <c r="H8" s="297"/>
      <c r="I8" s="297"/>
      <c r="J8" s="297"/>
      <c r="K8" s="297"/>
      <c r="L8" s="297"/>
      <c r="M8" s="297"/>
      <c r="N8" s="297"/>
    </row>
    <row r="9" spans="1:14" s="35" customFormat="1" ht="30" x14ac:dyDescent="0.25">
      <c r="A9" s="312"/>
      <c r="B9" s="115" t="s">
        <v>7</v>
      </c>
      <c r="C9" s="30" t="s">
        <v>438</v>
      </c>
      <c r="D9" s="298"/>
      <c r="E9" s="248"/>
      <c r="F9" s="297"/>
      <c r="G9" s="297"/>
      <c r="H9" s="297"/>
      <c r="I9" s="297"/>
      <c r="J9" s="297"/>
      <c r="K9" s="297"/>
      <c r="L9" s="297"/>
      <c r="M9" s="297"/>
      <c r="N9" s="297"/>
    </row>
    <row r="10" spans="1:14" s="35" customFormat="1" x14ac:dyDescent="0.25">
      <c r="A10" s="313"/>
      <c r="B10" s="1" t="s">
        <v>7</v>
      </c>
      <c r="C10" s="44" t="s">
        <v>163</v>
      </c>
      <c r="D10" s="299"/>
      <c r="E10" s="249"/>
      <c r="F10" s="294"/>
      <c r="G10" s="294"/>
      <c r="H10" s="294"/>
      <c r="I10" s="294"/>
      <c r="J10" s="294"/>
      <c r="K10" s="294"/>
      <c r="L10" s="294"/>
      <c r="M10" s="294"/>
      <c r="N10" s="294"/>
    </row>
    <row r="11" spans="1:14" s="35" customFormat="1" ht="45" x14ac:dyDescent="0.25">
      <c r="A11" s="311">
        <v>3</v>
      </c>
      <c r="B11" s="115" t="s">
        <v>7</v>
      </c>
      <c r="C11" s="30" t="s">
        <v>164</v>
      </c>
      <c r="D11" s="256" t="s">
        <v>446</v>
      </c>
      <c r="E11" s="247" t="s">
        <v>9</v>
      </c>
      <c r="F11" s="293">
        <v>200</v>
      </c>
      <c r="G11" s="293"/>
      <c r="H11" s="293"/>
      <c r="I11" s="293"/>
      <c r="J11" s="293"/>
      <c r="K11" s="293"/>
      <c r="L11" s="293"/>
      <c r="M11" s="293"/>
      <c r="N11" s="293"/>
    </row>
    <row r="12" spans="1:14" s="35" customFormat="1" ht="15" customHeight="1" x14ac:dyDescent="0.25">
      <c r="A12" s="313"/>
      <c r="B12" s="1" t="s">
        <v>7</v>
      </c>
      <c r="C12" s="44" t="s">
        <v>165</v>
      </c>
      <c r="D12" s="299"/>
      <c r="E12" s="249"/>
      <c r="F12" s="294"/>
      <c r="G12" s="294"/>
      <c r="H12" s="294"/>
      <c r="I12" s="294"/>
      <c r="J12" s="294"/>
      <c r="K12" s="294"/>
      <c r="L12" s="294"/>
      <c r="M12" s="294"/>
      <c r="N12" s="294"/>
    </row>
    <row r="13" spans="1:14" s="35" customFormat="1" ht="15" customHeight="1" x14ac:dyDescent="0.25">
      <c r="A13" s="312">
        <v>4</v>
      </c>
      <c r="B13" s="115" t="s">
        <v>7</v>
      </c>
      <c r="C13" s="30" t="s">
        <v>436</v>
      </c>
      <c r="D13" s="298" t="s">
        <v>447</v>
      </c>
      <c r="E13" s="248" t="s">
        <v>9</v>
      </c>
      <c r="F13" s="297">
        <v>200</v>
      </c>
      <c r="G13" s="293"/>
      <c r="H13" s="293"/>
      <c r="I13" s="293"/>
      <c r="J13" s="293"/>
      <c r="K13" s="293"/>
      <c r="L13" s="293"/>
      <c r="M13" s="293"/>
      <c r="N13" s="293"/>
    </row>
    <row r="14" spans="1:14" s="35" customFormat="1" x14ac:dyDescent="0.25">
      <c r="A14" s="312"/>
      <c r="B14" s="115" t="s">
        <v>7</v>
      </c>
      <c r="C14" s="30" t="s">
        <v>437</v>
      </c>
      <c r="D14" s="298"/>
      <c r="E14" s="248"/>
      <c r="F14" s="297"/>
      <c r="G14" s="297"/>
      <c r="H14" s="297"/>
      <c r="I14" s="297"/>
      <c r="J14" s="297"/>
      <c r="K14" s="297"/>
      <c r="L14" s="297"/>
      <c r="M14" s="297"/>
      <c r="N14" s="297"/>
    </row>
    <row r="15" spans="1:14" s="35" customFormat="1" x14ac:dyDescent="0.25">
      <c r="A15" s="312"/>
      <c r="B15" s="115" t="s">
        <v>7</v>
      </c>
      <c r="C15" s="30" t="s">
        <v>439</v>
      </c>
      <c r="D15" s="298"/>
      <c r="E15" s="248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4" s="35" customFormat="1" x14ac:dyDescent="0.25">
      <c r="A16" s="313"/>
      <c r="B16" s="6" t="s">
        <v>7</v>
      </c>
      <c r="C16" s="29" t="s">
        <v>92</v>
      </c>
      <c r="D16" s="299"/>
      <c r="E16" s="249"/>
      <c r="F16" s="294"/>
      <c r="G16" s="294"/>
      <c r="H16" s="294"/>
      <c r="I16" s="294"/>
      <c r="J16" s="294"/>
      <c r="K16" s="294"/>
      <c r="L16" s="294"/>
      <c r="M16" s="294"/>
      <c r="N16" s="294"/>
    </row>
    <row r="17" spans="1:14" s="22" customFormat="1" x14ac:dyDescent="0.25">
      <c r="A17" s="326">
        <v>5</v>
      </c>
      <c r="B17" s="291" t="s">
        <v>167</v>
      </c>
      <c r="C17" s="292"/>
      <c r="D17" s="342" t="s">
        <v>445</v>
      </c>
      <c r="E17" s="321" t="s">
        <v>9</v>
      </c>
      <c r="F17" s="343">
        <f>120*6</f>
        <v>720</v>
      </c>
      <c r="G17" s="284"/>
      <c r="H17" s="284"/>
      <c r="I17" s="284"/>
      <c r="J17" s="284"/>
      <c r="K17" s="284"/>
      <c r="L17" s="284"/>
      <c r="M17" s="284"/>
      <c r="N17" s="284"/>
    </row>
    <row r="18" spans="1:14" s="22" customFormat="1" x14ac:dyDescent="0.25">
      <c r="A18" s="334"/>
      <c r="B18" s="149" t="s">
        <v>7</v>
      </c>
      <c r="C18" s="55" t="s">
        <v>441</v>
      </c>
      <c r="D18" s="321"/>
      <c r="E18" s="321"/>
      <c r="F18" s="343"/>
      <c r="G18" s="285"/>
      <c r="H18" s="285"/>
      <c r="I18" s="285"/>
      <c r="J18" s="285"/>
      <c r="K18" s="285"/>
      <c r="L18" s="285"/>
      <c r="M18" s="285"/>
      <c r="N18" s="285"/>
    </row>
    <row r="19" spans="1:14" s="22" customFormat="1" x14ac:dyDescent="0.25">
      <c r="A19" s="334"/>
      <c r="B19" s="149" t="s">
        <v>7</v>
      </c>
      <c r="C19" s="55" t="s">
        <v>435</v>
      </c>
      <c r="D19" s="321"/>
      <c r="E19" s="321"/>
      <c r="F19" s="343"/>
      <c r="G19" s="285"/>
      <c r="H19" s="285"/>
      <c r="I19" s="285"/>
      <c r="J19" s="285"/>
      <c r="K19" s="285"/>
      <c r="L19" s="285"/>
      <c r="M19" s="285"/>
      <c r="N19" s="285"/>
    </row>
    <row r="20" spans="1:14" s="22" customFormat="1" ht="45" x14ac:dyDescent="0.25">
      <c r="A20" s="334"/>
      <c r="B20" s="149"/>
      <c r="C20" s="19" t="s">
        <v>442</v>
      </c>
      <c r="D20" s="321"/>
      <c r="E20" s="321"/>
      <c r="F20" s="343"/>
      <c r="G20" s="285"/>
      <c r="H20" s="285"/>
      <c r="I20" s="285"/>
      <c r="J20" s="285"/>
      <c r="K20" s="285"/>
      <c r="L20" s="285"/>
      <c r="M20" s="285"/>
      <c r="N20" s="285"/>
    </row>
    <row r="21" spans="1:14" s="22" customFormat="1" x14ac:dyDescent="0.25">
      <c r="A21" s="327"/>
      <c r="B21" s="149" t="s">
        <v>7</v>
      </c>
      <c r="C21" s="55" t="s">
        <v>434</v>
      </c>
      <c r="D21" s="321"/>
      <c r="E21" s="321"/>
      <c r="F21" s="343"/>
      <c r="G21" s="286"/>
      <c r="H21" s="286"/>
      <c r="I21" s="286"/>
      <c r="J21" s="286"/>
      <c r="K21" s="286"/>
      <c r="L21" s="286"/>
      <c r="M21" s="286"/>
      <c r="N21" s="286"/>
    </row>
    <row r="22" spans="1:14" s="22" customFormat="1" x14ac:dyDescent="0.25">
      <c r="A22" s="326">
        <v>6</v>
      </c>
      <c r="B22" s="149" t="s">
        <v>7</v>
      </c>
      <c r="C22" s="55" t="s">
        <v>163</v>
      </c>
      <c r="D22" s="250" t="s">
        <v>446</v>
      </c>
      <c r="E22" s="281" t="s">
        <v>9</v>
      </c>
      <c r="F22" s="284">
        <v>300</v>
      </c>
      <c r="G22" s="284"/>
      <c r="H22" s="284"/>
      <c r="I22" s="284"/>
      <c r="J22" s="284"/>
      <c r="K22" s="284"/>
      <c r="L22" s="284"/>
      <c r="M22" s="284"/>
      <c r="N22" s="284"/>
    </row>
    <row r="23" spans="1:14" s="22" customFormat="1" ht="45" x14ac:dyDescent="0.25">
      <c r="A23" s="334"/>
      <c r="B23" s="149" t="s">
        <v>7</v>
      </c>
      <c r="C23" s="123" t="s">
        <v>164</v>
      </c>
      <c r="D23" s="282"/>
      <c r="E23" s="282"/>
      <c r="F23" s="285"/>
      <c r="G23" s="285"/>
      <c r="H23" s="285"/>
      <c r="I23" s="285"/>
      <c r="J23" s="285"/>
      <c r="K23" s="285"/>
      <c r="L23" s="285"/>
      <c r="M23" s="285"/>
      <c r="N23" s="285"/>
    </row>
    <row r="24" spans="1:14" s="22" customFormat="1" ht="30" x14ac:dyDescent="0.25">
      <c r="A24" s="327"/>
      <c r="B24" s="149" t="s">
        <v>7</v>
      </c>
      <c r="C24" s="19" t="s">
        <v>438</v>
      </c>
      <c r="D24" s="283"/>
      <c r="E24" s="283"/>
      <c r="F24" s="286"/>
      <c r="G24" s="286"/>
      <c r="H24" s="286"/>
      <c r="I24" s="286"/>
      <c r="J24" s="286"/>
      <c r="K24" s="286"/>
      <c r="L24" s="286"/>
      <c r="M24" s="286"/>
      <c r="N24" s="286"/>
    </row>
    <row r="25" spans="1:14" s="22" customFormat="1" x14ac:dyDescent="0.25">
      <c r="A25" s="326">
        <v>7</v>
      </c>
      <c r="B25" s="149" t="s">
        <v>7</v>
      </c>
      <c r="C25" s="150" t="s">
        <v>165</v>
      </c>
      <c r="D25" s="342" t="s">
        <v>447</v>
      </c>
      <c r="E25" s="321" t="s">
        <v>9</v>
      </c>
      <c r="F25" s="343">
        <v>300</v>
      </c>
      <c r="G25" s="284"/>
      <c r="H25" s="284"/>
      <c r="I25" s="284"/>
      <c r="J25" s="284"/>
      <c r="K25" s="284"/>
      <c r="L25" s="284"/>
      <c r="M25" s="284"/>
      <c r="N25" s="284"/>
    </row>
    <row r="26" spans="1:14" s="22" customFormat="1" ht="30" x14ac:dyDescent="0.25">
      <c r="A26" s="334"/>
      <c r="B26" s="149" t="s">
        <v>7</v>
      </c>
      <c r="C26" s="123" t="s">
        <v>443</v>
      </c>
      <c r="D26" s="321"/>
      <c r="E26" s="321"/>
      <c r="F26" s="343"/>
      <c r="G26" s="285"/>
      <c r="H26" s="285"/>
      <c r="I26" s="285"/>
      <c r="J26" s="285"/>
      <c r="K26" s="285"/>
      <c r="L26" s="285"/>
      <c r="M26" s="285"/>
      <c r="N26" s="285"/>
    </row>
    <row r="27" spans="1:14" s="22" customFormat="1" x14ac:dyDescent="0.25">
      <c r="A27" s="334"/>
      <c r="B27" s="119" t="s">
        <v>7</v>
      </c>
      <c r="C27" s="135" t="s">
        <v>444</v>
      </c>
      <c r="D27" s="321"/>
      <c r="E27" s="321"/>
      <c r="F27" s="343"/>
      <c r="G27" s="285"/>
      <c r="H27" s="285"/>
      <c r="I27" s="285"/>
      <c r="J27" s="285"/>
      <c r="K27" s="285"/>
      <c r="L27" s="285"/>
      <c r="M27" s="285"/>
      <c r="N27" s="285"/>
    </row>
    <row r="28" spans="1:14" s="22" customFormat="1" x14ac:dyDescent="0.25">
      <c r="A28" s="334"/>
      <c r="B28" s="149" t="s">
        <v>7</v>
      </c>
      <c r="C28" s="19" t="s">
        <v>439</v>
      </c>
      <c r="D28" s="321"/>
      <c r="E28" s="321"/>
      <c r="F28" s="343"/>
      <c r="G28" s="285"/>
      <c r="H28" s="285"/>
      <c r="I28" s="285"/>
      <c r="J28" s="285"/>
      <c r="K28" s="285"/>
      <c r="L28" s="285"/>
      <c r="M28" s="285"/>
      <c r="N28" s="285"/>
    </row>
    <row r="29" spans="1:14" s="22" customFormat="1" x14ac:dyDescent="0.25">
      <c r="A29" s="327"/>
      <c r="B29" s="151" t="s">
        <v>7</v>
      </c>
      <c r="C29" s="152" t="s">
        <v>92</v>
      </c>
      <c r="D29" s="321"/>
      <c r="E29" s="321"/>
      <c r="F29" s="343"/>
      <c r="G29" s="286"/>
      <c r="H29" s="286"/>
      <c r="I29" s="286"/>
      <c r="J29" s="286"/>
      <c r="K29" s="286"/>
      <c r="L29" s="286"/>
      <c r="M29" s="286"/>
      <c r="N29" s="286"/>
    </row>
    <row r="30" spans="1:14" x14ac:dyDescent="0.25">
      <c r="A30" s="346">
        <v>8</v>
      </c>
      <c r="B30" s="276" t="s">
        <v>95</v>
      </c>
      <c r="C30" s="277"/>
      <c r="D30" s="278" t="s">
        <v>7</v>
      </c>
      <c r="E30" s="278" t="s">
        <v>19</v>
      </c>
      <c r="F30" s="278">
        <v>5</v>
      </c>
      <c r="G30" s="278"/>
      <c r="H30" s="278"/>
      <c r="I30" s="278"/>
      <c r="J30" s="278"/>
      <c r="K30" s="278"/>
      <c r="L30" s="278"/>
      <c r="M30" s="278"/>
      <c r="N30" s="278"/>
    </row>
    <row r="31" spans="1:14" x14ac:dyDescent="0.25">
      <c r="A31" s="347"/>
      <c r="B31" s="3" t="s">
        <v>7</v>
      </c>
      <c r="C31" s="15" t="s">
        <v>96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</row>
    <row r="32" spans="1:14" x14ac:dyDescent="0.25">
      <c r="A32" s="348"/>
      <c r="B32" s="4" t="s">
        <v>7</v>
      </c>
      <c r="C32" s="5" t="s">
        <v>97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  <row r="33" spans="1:14" s="22" customFormat="1" ht="15" customHeight="1" x14ac:dyDescent="0.25">
      <c r="A33" s="326">
        <v>9</v>
      </c>
      <c r="B33" s="291" t="s">
        <v>324</v>
      </c>
      <c r="C33" s="292"/>
      <c r="D33" s="250" t="s">
        <v>343</v>
      </c>
      <c r="E33" s="281" t="s">
        <v>19</v>
      </c>
      <c r="F33" s="284">
        <v>200</v>
      </c>
      <c r="G33" s="284"/>
      <c r="H33" s="284"/>
      <c r="I33" s="284"/>
      <c r="J33" s="284"/>
      <c r="K33" s="284"/>
      <c r="L33" s="284"/>
      <c r="M33" s="284"/>
      <c r="N33" s="284"/>
    </row>
    <row r="34" spans="1:14" s="22" customFormat="1" x14ac:dyDescent="0.25">
      <c r="A34" s="334"/>
      <c r="B34" s="104" t="s">
        <v>7</v>
      </c>
      <c r="C34" s="59" t="s">
        <v>448</v>
      </c>
      <c r="D34" s="251"/>
      <c r="E34" s="282"/>
      <c r="F34" s="285"/>
      <c r="G34" s="285"/>
      <c r="H34" s="285"/>
      <c r="I34" s="285"/>
      <c r="J34" s="285"/>
      <c r="K34" s="285"/>
      <c r="L34" s="285"/>
      <c r="M34" s="285"/>
      <c r="N34" s="285"/>
    </row>
    <row r="35" spans="1:14" s="22" customFormat="1" x14ac:dyDescent="0.25">
      <c r="A35" s="334"/>
      <c r="B35" s="104" t="s">
        <v>7</v>
      </c>
      <c r="C35" s="55" t="s">
        <v>381</v>
      </c>
      <c r="D35" s="251"/>
      <c r="E35" s="282"/>
      <c r="F35" s="285"/>
      <c r="G35" s="285"/>
      <c r="H35" s="285"/>
      <c r="I35" s="285"/>
      <c r="J35" s="285"/>
      <c r="K35" s="285"/>
      <c r="L35" s="285"/>
      <c r="M35" s="285"/>
      <c r="N35" s="285"/>
    </row>
    <row r="36" spans="1:14" s="22" customFormat="1" x14ac:dyDescent="0.25">
      <c r="A36" s="334"/>
      <c r="B36" s="104" t="s">
        <v>7</v>
      </c>
      <c r="C36" s="55" t="s">
        <v>211</v>
      </c>
      <c r="D36" s="251"/>
      <c r="E36" s="282"/>
      <c r="F36" s="285"/>
      <c r="G36" s="285"/>
      <c r="H36" s="285"/>
      <c r="I36" s="285"/>
      <c r="J36" s="285"/>
      <c r="K36" s="285"/>
      <c r="L36" s="285"/>
      <c r="M36" s="285"/>
      <c r="N36" s="285"/>
    </row>
    <row r="37" spans="1:14" s="22" customFormat="1" ht="45" customHeight="1" x14ac:dyDescent="0.25">
      <c r="A37" s="334"/>
      <c r="B37" s="104" t="s">
        <v>7</v>
      </c>
      <c r="C37" s="19" t="s">
        <v>382</v>
      </c>
      <c r="D37" s="251"/>
      <c r="E37" s="282"/>
      <c r="F37" s="285"/>
      <c r="G37" s="285"/>
      <c r="H37" s="285"/>
      <c r="I37" s="285"/>
      <c r="J37" s="285"/>
      <c r="K37" s="285"/>
      <c r="L37" s="285"/>
      <c r="M37" s="285"/>
      <c r="N37" s="285"/>
    </row>
    <row r="38" spans="1:14" s="122" customFormat="1" ht="30" customHeight="1" x14ac:dyDescent="0.25">
      <c r="A38" s="327"/>
      <c r="B38" s="121" t="s">
        <v>7</v>
      </c>
      <c r="C38" s="19" t="s">
        <v>383</v>
      </c>
      <c r="D38" s="252"/>
      <c r="E38" s="283"/>
      <c r="F38" s="286"/>
      <c r="G38" s="286"/>
      <c r="H38" s="286"/>
      <c r="I38" s="286"/>
      <c r="J38" s="286"/>
      <c r="K38" s="286"/>
      <c r="L38" s="286"/>
      <c r="M38" s="286"/>
      <c r="N38" s="286"/>
    </row>
    <row r="39" spans="1:14" s="22" customFormat="1" ht="30" customHeight="1" x14ac:dyDescent="0.25">
      <c r="A39" s="326">
        <v>10</v>
      </c>
      <c r="B39" s="104" t="s">
        <v>7</v>
      </c>
      <c r="C39" s="19" t="s">
        <v>384</v>
      </c>
      <c r="D39" s="250" t="s">
        <v>342</v>
      </c>
      <c r="E39" s="281" t="s">
        <v>19</v>
      </c>
      <c r="F39" s="284">
        <f>120*6</f>
        <v>720</v>
      </c>
      <c r="G39" s="284"/>
      <c r="H39" s="284"/>
      <c r="I39" s="284"/>
      <c r="J39" s="284"/>
      <c r="K39" s="284"/>
      <c r="L39" s="284"/>
      <c r="M39" s="284"/>
      <c r="N39" s="284"/>
    </row>
    <row r="40" spans="1:14" s="22" customFormat="1" ht="30" customHeight="1" x14ac:dyDescent="0.25">
      <c r="A40" s="334"/>
      <c r="B40" s="104" t="s">
        <v>7</v>
      </c>
      <c r="C40" s="123" t="s">
        <v>385</v>
      </c>
      <c r="D40" s="251"/>
      <c r="E40" s="282"/>
      <c r="F40" s="285"/>
      <c r="G40" s="285"/>
      <c r="H40" s="285"/>
      <c r="I40" s="285"/>
      <c r="J40" s="285"/>
      <c r="K40" s="285"/>
      <c r="L40" s="285"/>
      <c r="M40" s="285"/>
      <c r="N40" s="285"/>
    </row>
    <row r="41" spans="1:14" s="22" customFormat="1" ht="45" customHeight="1" x14ac:dyDescent="0.25">
      <c r="A41" s="334"/>
      <c r="B41" s="104" t="s">
        <v>7</v>
      </c>
      <c r="C41" s="19" t="s">
        <v>386</v>
      </c>
      <c r="D41" s="251"/>
      <c r="E41" s="282"/>
      <c r="F41" s="285"/>
      <c r="G41" s="285"/>
      <c r="H41" s="285"/>
      <c r="I41" s="285"/>
      <c r="J41" s="285"/>
      <c r="K41" s="285"/>
      <c r="L41" s="285"/>
      <c r="M41" s="285"/>
      <c r="N41" s="285"/>
    </row>
    <row r="42" spans="1:14" s="22" customFormat="1" x14ac:dyDescent="0.25">
      <c r="A42" s="327"/>
      <c r="B42" s="105" t="s">
        <v>7</v>
      </c>
      <c r="C42" s="26" t="s">
        <v>94</v>
      </c>
      <c r="D42" s="252"/>
      <c r="E42" s="283"/>
      <c r="F42" s="286"/>
      <c r="G42" s="286"/>
      <c r="H42" s="286"/>
      <c r="I42" s="286"/>
      <c r="J42" s="286"/>
      <c r="K42" s="286"/>
      <c r="L42" s="286"/>
      <c r="M42" s="286"/>
      <c r="N42" s="286"/>
    </row>
    <row r="43" spans="1:14" s="35" customFormat="1" ht="15" customHeight="1" x14ac:dyDescent="0.25">
      <c r="A43" s="311">
        <v>11</v>
      </c>
      <c r="B43" s="260" t="s">
        <v>324</v>
      </c>
      <c r="C43" s="261"/>
      <c r="D43" s="256" t="s">
        <v>343</v>
      </c>
      <c r="E43" s="247" t="s">
        <v>19</v>
      </c>
      <c r="F43" s="293">
        <v>320</v>
      </c>
      <c r="G43" s="293"/>
      <c r="H43" s="293"/>
      <c r="I43" s="293"/>
      <c r="J43" s="293"/>
      <c r="K43" s="293"/>
      <c r="L43" s="293"/>
      <c r="M43" s="293"/>
      <c r="N43" s="293"/>
    </row>
    <row r="44" spans="1:14" s="35" customFormat="1" x14ac:dyDescent="0.25">
      <c r="A44" s="312"/>
      <c r="B44" s="115" t="s">
        <v>7</v>
      </c>
      <c r="C44" s="44" t="s">
        <v>405</v>
      </c>
      <c r="D44" s="298"/>
      <c r="E44" s="248"/>
      <c r="F44" s="297"/>
      <c r="G44" s="297"/>
      <c r="H44" s="297"/>
      <c r="I44" s="297"/>
      <c r="J44" s="297"/>
      <c r="K44" s="297"/>
      <c r="L44" s="297"/>
      <c r="M44" s="297"/>
      <c r="N44" s="297"/>
    </row>
    <row r="45" spans="1:14" s="35" customFormat="1" x14ac:dyDescent="0.25">
      <c r="A45" s="312"/>
      <c r="B45" s="115" t="s">
        <v>7</v>
      </c>
      <c r="C45" s="44" t="s">
        <v>381</v>
      </c>
      <c r="D45" s="298"/>
      <c r="E45" s="248"/>
      <c r="F45" s="297"/>
      <c r="G45" s="297"/>
      <c r="H45" s="297"/>
      <c r="I45" s="297"/>
      <c r="J45" s="297"/>
      <c r="K45" s="297"/>
      <c r="L45" s="297"/>
      <c r="M45" s="297"/>
      <c r="N45" s="297"/>
    </row>
    <row r="46" spans="1:14" s="35" customFormat="1" x14ac:dyDescent="0.25">
      <c r="A46" s="312"/>
      <c r="B46" s="115" t="s">
        <v>7</v>
      </c>
      <c r="C46" s="44" t="s">
        <v>211</v>
      </c>
      <c r="D46" s="298"/>
      <c r="E46" s="248"/>
      <c r="F46" s="297"/>
      <c r="G46" s="297"/>
      <c r="H46" s="297"/>
      <c r="I46" s="297"/>
      <c r="J46" s="297"/>
      <c r="K46" s="297"/>
      <c r="L46" s="297"/>
      <c r="M46" s="297"/>
      <c r="N46" s="297"/>
    </row>
    <row r="47" spans="1:14" s="35" customFormat="1" ht="45" customHeight="1" x14ac:dyDescent="0.25">
      <c r="A47" s="312"/>
      <c r="B47" s="115" t="s">
        <v>7</v>
      </c>
      <c r="C47" s="30" t="s">
        <v>382</v>
      </c>
      <c r="D47" s="298"/>
      <c r="E47" s="248"/>
      <c r="F47" s="297"/>
      <c r="G47" s="297"/>
      <c r="H47" s="297"/>
      <c r="I47" s="297"/>
      <c r="J47" s="297"/>
      <c r="K47" s="297"/>
      <c r="L47" s="297"/>
      <c r="M47" s="297"/>
      <c r="N47" s="297"/>
    </row>
    <row r="48" spans="1:14" s="126" customFormat="1" ht="30" customHeight="1" x14ac:dyDescent="0.25">
      <c r="A48" s="313"/>
      <c r="B48" s="125" t="s">
        <v>7</v>
      </c>
      <c r="C48" s="30" t="s">
        <v>383</v>
      </c>
      <c r="D48" s="299"/>
      <c r="E48" s="249"/>
      <c r="F48" s="294"/>
      <c r="G48" s="294"/>
      <c r="H48" s="294"/>
      <c r="I48" s="294"/>
      <c r="J48" s="294"/>
      <c r="K48" s="294"/>
      <c r="L48" s="294"/>
      <c r="M48" s="294"/>
      <c r="N48" s="294"/>
    </row>
    <row r="49" spans="1:14" s="35" customFormat="1" ht="30" customHeight="1" x14ac:dyDescent="0.25">
      <c r="A49" s="311">
        <v>12</v>
      </c>
      <c r="B49" s="115" t="s">
        <v>7</v>
      </c>
      <c r="C49" s="30" t="s">
        <v>384</v>
      </c>
      <c r="D49" s="256" t="s">
        <v>342</v>
      </c>
      <c r="E49" s="247" t="s">
        <v>19</v>
      </c>
      <c r="F49" s="293">
        <v>320</v>
      </c>
      <c r="G49" s="293"/>
      <c r="H49" s="293"/>
      <c r="I49" s="293"/>
      <c r="J49" s="293"/>
      <c r="K49" s="293"/>
      <c r="L49" s="293"/>
      <c r="M49" s="293"/>
      <c r="N49" s="293"/>
    </row>
    <row r="50" spans="1:14" s="35" customFormat="1" ht="30" customHeight="1" x14ac:dyDescent="0.25">
      <c r="A50" s="312"/>
      <c r="B50" s="115" t="s">
        <v>7</v>
      </c>
      <c r="C50" s="127" t="s">
        <v>385</v>
      </c>
      <c r="D50" s="298"/>
      <c r="E50" s="248"/>
      <c r="F50" s="297"/>
      <c r="G50" s="297"/>
      <c r="H50" s="297"/>
      <c r="I50" s="297"/>
      <c r="J50" s="297"/>
      <c r="K50" s="297"/>
      <c r="L50" s="297"/>
      <c r="M50" s="297"/>
      <c r="N50" s="297"/>
    </row>
    <row r="51" spans="1:14" s="35" customFormat="1" ht="45" customHeight="1" x14ac:dyDescent="0.25">
      <c r="A51" s="312"/>
      <c r="B51" s="115" t="s">
        <v>7</v>
      </c>
      <c r="C51" s="30" t="s">
        <v>386</v>
      </c>
      <c r="D51" s="298"/>
      <c r="E51" s="248"/>
      <c r="F51" s="297"/>
      <c r="G51" s="297"/>
      <c r="H51" s="297"/>
      <c r="I51" s="297"/>
      <c r="J51" s="297"/>
      <c r="K51" s="297"/>
      <c r="L51" s="297"/>
      <c r="M51" s="297"/>
      <c r="N51" s="297"/>
    </row>
    <row r="52" spans="1:14" s="35" customFormat="1" x14ac:dyDescent="0.25">
      <c r="A52" s="313"/>
      <c r="B52" s="128" t="s">
        <v>7</v>
      </c>
      <c r="C52" s="29" t="s">
        <v>94</v>
      </c>
      <c r="D52" s="299"/>
      <c r="E52" s="249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1:14" s="22" customFormat="1" x14ac:dyDescent="0.25">
      <c r="A53" s="326">
        <v>13</v>
      </c>
      <c r="B53" s="291" t="s">
        <v>109</v>
      </c>
      <c r="C53" s="292"/>
      <c r="D53" s="250" t="s">
        <v>112</v>
      </c>
      <c r="E53" s="281" t="s">
        <v>19</v>
      </c>
      <c r="F53" s="281">
        <v>10</v>
      </c>
      <c r="G53" s="281"/>
      <c r="H53" s="281"/>
      <c r="I53" s="281"/>
      <c r="J53" s="281"/>
      <c r="K53" s="281"/>
      <c r="L53" s="281"/>
      <c r="M53" s="281"/>
      <c r="N53" s="281"/>
    </row>
    <row r="54" spans="1:14" s="22" customFormat="1" x14ac:dyDescent="0.25">
      <c r="A54" s="334"/>
      <c r="B54" s="23" t="s">
        <v>7</v>
      </c>
      <c r="C54" s="55" t="s">
        <v>111</v>
      </c>
      <c r="D54" s="251"/>
      <c r="E54" s="282"/>
      <c r="F54" s="282"/>
      <c r="G54" s="282"/>
      <c r="H54" s="282"/>
      <c r="I54" s="282"/>
      <c r="J54" s="282"/>
      <c r="K54" s="282"/>
      <c r="L54" s="282"/>
      <c r="M54" s="282"/>
      <c r="N54" s="282"/>
    </row>
    <row r="55" spans="1:14" s="22" customFormat="1" x14ac:dyDescent="0.25">
      <c r="A55" s="334"/>
      <c r="B55" s="23" t="s">
        <v>7</v>
      </c>
      <c r="C55" s="55" t="s">
        <v>216</v>
      </c>
      <c r="D55" s="251"/>
      <c r="E55" s="282"/>
      <c r="F55" s="282"/>
      <c r="G55" s="282"/>
      <c r="H55" s="282"/>
      <c r="I55" s="282"/>
      <c r="J55" s="282"/>
      <c r="K55" s="282"/>
      <c r="L55" s="282"/>
      <c r="M55" s="282"/>
      <c r="N55" s="282"/>
    </row>
    <row r="56" spans="1:14" s="22" customFormat="1" x14ac:dyDescent="0.25">
      <c r="A56" s="327"/>
      <c r="B56" s="25" t="s">
        <v>7</v>
      </c>
      <c r="C56" s="26" t="s">
        <v>259</v>
      </c>
      <c r="D56" s="252"/>
      <c r="E56" s="283"/>
      <c r="F56" s="283"/>
      <c r="G56" s="283"/>
      <c r="H56" s="283"/>
      <c r="I56" s="283"/>
      <c r="J56" s="283"/>
      <c r="K56" s="283"/>
      <c r="L56" s="283"/>
      <c r="M56" s="283"/>
      <c r="N56" s="283"/>
    </row>
    <row r="57" spans="1:14" s="35" customFormat="1" x14ac:dyDescent="0.25">
      <c r="A57" s="311">
        <v>14</v>
      </c>
      <c r="B57" s="260" t="s">
        <v>147</v>
      </c>
      <c r="C57" s="261"/>
      <c r="D57" s="247" t="s">
        <v>341</v>
      </c>
      <c r="E57" s="247" t="s">
        <v>19</v>
      </c>
      <c r="F57" s="293">
        <v>80</v>
      </c>
      <c r="G57" s="293"/>
      <c r="H57" s="293"/>
      <c r="I57" s="293"/>
      <c r="J57" s="293"/>
      <c r="K57" s="293"/>
      <c r="L57" s="293"/>
      <c r="M57" s="293"/>
      <c r="N57" s="293"/>
    </row>
    <row r="58" spans="1:14" s="35" customFormat="1" x14ac:dyDescent="0.25">
      <c r="A58" s="312"/>
      <c r="B58" s="1" t="s">
        <v>7</v>
      </c>
      <c r="C58" s="30" t="s">
        <v>217</v>
      </c>
      <c r="D58" s="248"/>
      <c r="E58" s="248"/>
      <c r="F58" s="297"/>
      <c r="G58" s="297"/>
      <c r="H58" s="297"/>
      <c r="I58" s="297"/>
      <c r="J58" s="297"/>
      <c r="K58" s="297"/>
      <c r="L58" s="297"/>
      <c r="M58" s="297"/>
      <c r="N58" s="297"/>
    </row>
    <row r="59" spans="1:14" s="35" customFormat="1" x14ac:dyDescent="0.25">
      <c r="A59" s="313"/>
      <c r="B59" s="6" t="s">
        <v>7</v>
      </c>
      <c r="C59" s="29" t="s">
        <v>210</v>
      </c>
      <c r="D59" s="249"/>
      <c r="E59" s="249"/>
      <c r="F59" s="294"/>
      <c r="G59" s="294"/>
      <c r="H59" s="294"/>
      <c r="I59" s="294"/>
      <c r="J59" s="294"/>
      <c r="K59" s="294"/>
      <c r="L59" s="294"/>
      <c r="M59" s="294"/>
      <c r="N59" s="294"/>
    </row>
  </sheetData>
  <dataConsolidate>
    <dataRefs count="1">
      <dataRef ref="B3" sheet="3. Opatrunki różne"/>
    </dataRefs>
  </dataConsolidate>
  <mergeCells count="177">
    <mergeCell ref="B1:C1"/>
    <mergeCell ref="A30:A32"/>
    <mergeCell ref="B30:C30"/>
    <mergeCell ref="D30:D32"/>
    <mergeCell ref="A43:A48"/>
    <mergeCell ref="B43:C43"/>
    <mergeCell ref="D43:D48"/>
    <mergeCell ref="A2:A4"/>
    <mergeCell ref="B2:C2"/>
    <mergeCell ref="D2:D4"/>
    <mergeCell ref="A33:A38"/>
    <mergeCell ref="B33:C33"/>
    <mergeCell ref="D33:D38"/>
    <mergeCell ref="A17:A21"/>
    <mergeCell ref="A5:A10"/>
    <mergeCell ref="A25:A29"/>
    <mergeCell ref="F2:F4"/>
    <mergeCell ref="A53:A56"/>
    <mergeCell ref="B53:C53"/>
    <mergeCell ref="D53:D56"/>
    <mergeCell ref="M57:M59"/>
    <mergeCell ref="E53:E56"/>
    <mergeCell ref="F53:F56"/>
    <mergeCell ref="A49:A52"/>
    <mergeCell ref="D49:D52"/>
    <mergeCell ref="E49:E52"/>
    <mergeCell ref="F49:F52"/>
    <mergeCell ref="M49:M52"/>
    <mergeCell ref="B5:C5"/>
    <mergeCell ref="B17:C17"/>
    <mergeCell ref="M25:M29"/>
    <mergeCell ref="M17:M21"/>
    <mergeCell ref="M53:M56"/>
    <mergeCell ref="E2:E4"/>
    <mergeCell ref="F30:F32"/>
    <mergeCell ref="M30:M32"/>
    <mergeCell ref="E30:E32"/>
    <mergeCell ref="E43:E48"/>
    <mergeCell ref="F43:F48"/>
    <mergeCell ref="M43:M48"/>
    <mergeCell ref="A22:A24"/>
    <mergeCell ref="D22:D24"/>
    <mergeCell ref="E22:E24"/>
    <mergeCell ref="F22:F24"/>
    <mergeCell ref="F25:F29"/>
    <mergeCell ref="N57:N59"/>
    <mergeCell ref="A57:A59"/>
    <mergeCell ref="B57:C57"/>
    <mergeCell ref="D57:D59"/>
    <mergeCell ref="E57:E59"/>
    <mergeCell ref="F57:F59"/>
    <mergeCell ref="N49:N52"/>
    <mergeCell ref="N53:N56"/>
    <mergeCell ref="N30:N32"/>
    <mergeCell ref="N43:N48"/>
    <mergeCell ref="E33:E38"/>
    <mergeCell ref="M33:M38"/>
    <mergeCell ref="A39:A42"/>
    <mergeCell ref="D39:D42"/>
    <mergeCell ref="E39:E42"/>
    <mergeCell ref="F39:F42"/>
    <mergeCell ref="M39:M42"/>
    <mergeCell ref="I39:I42"/>
    <mergeCell ref="J39:J42"/>
    <mergeCell ref="K39:K42"/>
    <mergeCell ref="L39:L42"/>
    <mergeCell ref="N39:N42"/>
    <mergeCell ref="F33:F38"/>
    <mergeCell ref="N5:N10"/>
    <mergeCell ref="D5:D10"/>
    <mergeCell ref="E5:E10"/>
    <mergeCell ref="F5:F10"/>
    <mergeCell ref="M5:M10"/>
    <mergeCell ref="M22:M24"/>
    <mergeCell ref="N22:N24"/>
    <mergeCell ref="D25:D29"/>
    <mergeCell ref="E25:E29"/>
    <mergeCell ref="N17:N21"/>
    <mergeCell ref="F17:F21"/>
    <mergeCell ref="D17:D21"/>
    <mergeCell ref="E17:E21"/>
    <mergeCell ref="N25:N29"/>
    <mergeCell ref="A11:A12"/>
    <mergeCell ref="A13:A16"/>
    <mergeCell ref="D11:D12"/>
    <mergeCell ref="E11:E12"/>
    <mergeCell ref="F11:F12"/>
    <mergeCell ref="M11:M12"/>
    <mergeCell ref="D13:D16"/>
    <mergeCell ref="E13:E16"/>
    <mergeCell ref="F13:F16"/>
    <mergeCell ref="M13:M16"/>
    <mergeCell ref="I11:I12"/>
    <mergeCell ref="J11:J12"/>
    <mergeCell ref="K11:K12"/>
    <mergeCell ref="L11:L12"/>
    <mergeCell ref="G49:G52"/>
    <mergeCell ref="G53:G56"/>
    <mergeCell ref="G57:G59"/>
    <mergeCell ref="G2:G4"/>
    <mergeCell ref="H2:H4"/>
    <mergeCell ref="H11:H12"/>
    <mergeCell ref="H17:H21"/>
    <mergeCell ref="H25:H29"/>
    <mergeCell ref="H33:H38"/>
    <mergeCell ref="H39:H42"/>
    <mergeCell ref="H43:H48"/>
    <mergeCell ref="H53:H56"/>
    <mergeCell ref="G25:G29"/>
    <mergeCell ref="G30:G32"/>
    <mergeCell ref="G33:G38"/>
    <mergeCell ref="G39:G42"/>
    <mergeCell ref="G43:G48"/>
    <mergeCell ref="G5:G10"/>
    <mergeCell ref="G11:G12"/>
    <mergeCell ref="G13:G16"/>
    <mergeCell ref="G17:G21"/>
    <mergeCell ref="G22:G24"/>
    <mergeCell ref="N11:N12"/>
    <mergeCell ref="H13:H16"/>
    <mergeCell ref="I13:I16"/>
    <mergeCell ref="J13:J16"/>
    <mergeCell ref="K13:K16"/>
    <mergeCell ref="L13:L16"/>
    <mergeCell ref="N13:N16"/>
    <mergeCell ref="I2:I4"/>
    <mergeCell ref="J2:J4"/>
    <mergeCell ref="K2:K4"/>
    <mergeCell ref="L2:L4"/>
    <mergeCell ref="H5:H10"/>
    <mergeCell ref="I5:I10"/>
    <mergeCell ref="J5:J10"/>
    <mergeCell ref="K5:K10"/>
    <mergeCell ref="L5:L10"/>
    <mergeCell ref="N2:N4"/>
    <mergeCell ref="M2:M4"/>
    <mergeCell ref="H30:H32"/>
    <mergeCell ref="I30:I32"/>
    <mergeCell ref="J30:J32"/>
    <mergeCell ref="K30:K32"/>
    <mergeCell ref="L30:L32"/>
    <mergeCell ref="I17:I21"/>
    <mergeCell ref="J17:J21"/>
    <mergeCell ref="K17:K21"/>
    <mergeCell ref="L17:L21"/>
    <mergeCell ref="H22:H24"/>
    <mergeCell ref="I22:I24"/>
    <mergeCell ref="J22:J24"/>
    <mergeCell ref="K22:K24"/>
    <mergeCell ref="L22:L24"/>
    <mergeCell ref="I33:I38"/>
    <mergeCell ref="J33:J38"/>
    <mergeCell ref="K33:K38"/>
    <mergeCell ref="L33:L38"/>
    <mergeCell ref="N33:N38"/>
    <mergeCell ref="I25:I29"/>
    <mergeCell ref="J25:J29"/>
    <mergeCell ref="K25:K29"/>
    <mergeCell ref="L25:L29"/>
    <mergeCell ref="I43:I48"/>
    <mergeCell ref="J43:J48"/>
    <mergeCell ref="K43:K48"/>
    <mergeCell ref="L43:L48"/>
    <mergeCell ref="H49:H52"/>
    <mergeCell ref="I49:I52"/>
    <mergeCell ref="J49:J52"/>
    <mergeCell ref="K49:K52"/>
    <mergeCell ref="L49:L52"/>
    <mergeCell ref="I53:I56"/>
    <mergeCell ref="J53:J56"/>
    <mergeCell ref="K53:K56"/>
    <mergeCell ref="L53:L56"/>
    <mergeCell ref="H57:H59"/>
    <mergeCell ref="I57:I59"/>
    <mergeCell ref="J57:J59"/>
    <mergeCell ref="K57:K59"/>
    <mergeCell ref="L57:L59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1" width="4.28515625" style="220" customWidth="1"/>
    <col min="2" max="2" width="4.140625" style="221" customWidth="1"/>
    <col min="3" max="3" width="85" style="217" customWidth="1"/>
    <col min="4" max="4" width="24.85546875" style="215" customWidth="1"/>
    <col min="5" max="5" width="14.5703125" style="215" customWidth="1"/>
    <col min="6" max="12" width="19.28515625" style="216" customWidth="1"/>
    <col min="13" max="13" width="23.7109375" style="217" customWidth="1"/>
    <col min="14" max="14" width="21" style="218" customWidth="1"/>
    <col min="15" max="15" width="18.7109375" style="217" customWidth="1"/>
    <col min="16" max="16384" width="9.140625" style="217"/>
  </cols>
  <sheetData>
    <row r="1" spans="1:15" s="198" customFormat="1" ht="30" x14ac:dyDescent="0.25">
      <c r="A1" s="195" t="s">
        <v>8</v>
      </c>
      <c r="B1" s="355" t="s">
        <v>0</v>
      </c>
      <c r="C1" s="356"/>
      <c r="D1" s="196" t="s">
        <v>1</v>
      </c>
      <c r="E1" s="196" t="s">
        <v>2</v>
      </c>
      <c r="F1" s="197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5" s="200" customFormat="1" x14ac:dyDescent="0.25">
      <c r="A2" s="357">
        <v>1</v>
      </c>
      <c r="B2" s="360" t="s">
        <v>182</v>
      </c>
      <c r="C2" s="361"/>
      <c r="D2" s="362" t="s">
        <v>7</v>
      </c>
      <c r="E2" s="362" t="s">
        <v>293</v>
      </c>
      <c r="F2" s="365">
        <v>380</v>
      </c>
      <c r="G2" s="365"/>
      <c r="H2" s="365"/>
      <c r="I2" s="365"/>
      <c r="J2" s="365"/>
      <c r="K2" s="365"/>
      <c r="L2" s="365"/>
      <c r="M2" s="349"/>
      <c r="N2" s="352"/>
      <c r="O2" s="199"/>
    </row>
    <row r="3" spans="1:15" s="200" customFormat="1" ht="30" x14ac:dyDescent="0.25">
      <c r="A3" s="358"/>
      <c r="B3" s="201" t="s">
        <v>7</v>
      </c>
      <c r="C3" s="202" t="s">
        <v>192</v>
      </c>
      <c r="D3" s="363"/>
      <c r="E3" s="363"/>
      <c r="F3" s="366"/>
      <c r="G3" s="366"/>
      <c r="H3" s="366"/>
      <c r="I3" s="366"/>
      <c r="J3" s="366"/>
      <c r="K3" s="366"/>
      <c r="L3" s="366"/>
      <c r="M3" s="350"/>
      <c r="N3" s="353"/>
      <c r="O3" s="199"/>
    </row>
    <row r="4" spans="1:15" s="200" customFormat="1" x14ac:dyDescent="0.25">
      <c r="A4" s="358"/>
      <c r="B4" s="201" t="s">
        <v>7</v>
      </c>
      <c r="C4" s="203" t="s">
        <v>183</v>
      </c>
      <c r="D4" s="363"/>
      <c r="E4" s="363"/>
      <c r="F4" s="366"/>
      <c r="G4" s="366"/>
      <c r="H4" s="366"/>
      <c r="I4" s="366"/>
      <c r="J4" s="366"/>
      <c r="K4" s="366"/>
      <c r="L4" s="366"/>
      <c r="M4" s="350"/>
      <c r="N4" s="353"/>
      <c r="O4" s="199"/>
    </row>
    <row r="5" spans="1:15" s="200" customFormat="1" x14ac:dyDescent="0.25">
      <c r="A5" s="358"/>
      <c r="B5" s="201" t="s">
        <v>7</v>
      </c>
      <c r="C5" s="203" t="s">
        <v>221</v>
      </c>
      <c r="D5" s="363"/>
      <c r="E5" s="363"/>
      <c r="F5" s="366"/>
      <c r="G5" s="366"/>
      <c r="H5" s="366"/>
      <c r="I5" s="366"/>
      <c r="J5" s="366"/>
      <c r="K5" s="366"/>
      <c r="L5" s="366"/>
      <c r="M5" s="350"/>
      <c r="N5" s="353"/>
      <c r="O5" s="199"/>
    </row>
    <row r="6" spans="1:15" s="200" customFormat="1" ht="30" x14ac:dyDescent="0.25">
      <c r="A6" s="358"/>
      <c r="B6" s="201" t="s">
        <v>7</v>
      </c>
      <c r="C6" s="204" t="s">
        <v>156</v>
      </c>
      <c r="D6" s="363"/>
      <c r="E6" s="363"/>
      <c r="F6" s="366"/>
      <c r="G6" s="366"/>
      <c r="H6" s="366"/>
      <c r="I6" s="366"/>
      <c r="J6" s="366"/>
      <c r="K6" s="366"/>
      <c r="L6" s="366"/>
      <c r="M6" s="350"/>
      <c r="N6" s="353"/>
      <c r="O6" s="199"/>
    </row>
    <row r="7" spans="1:15" s="200" customFormat="1" x14ac:dyDescent="0.25">
      <c r="A7" s="358"/>
      <c r="B7" s="205" t="s">
        <v>7</v>
      </c>
      <c r="C7" s="206" t="s">
        <v>107</v>
      </c>
      <c r="D7" s="363"/>
      <c r="E7" s="363"/>
      <c r="F7" s="366"/>
      <c r="G7" s="366"/>
      <c r="H7" s="366"/>
      <c r="I7" s="366"/>
      <c r="J7" s="366"/>
      <c r="K7" s="366"/>
      <c r="L7" s="366"/>
      <c r="M7" s="350"/>
      <c r="N7" s="353"/>
      <c r="O7" s="199"/>
    </row>
    <row r="8" spans="1:15" s="200" customFormat="1" ht="30" x14ac:dyDescent="0.25">
      <c r="A8" s="358"/>
      <c r="B8" s="205"/>
      <c r="C8" s="207" t="s">
        <v>402</v>
      </c>
      <c r="D8" s="363"/>
      <c r="E8" s="363"/>
      <c r="F8" s="366"/>
      <c r="G8" s="366"/>
      <c r="H8" s="366"/>
      <c r="I8" s="366"/>
      <c r="J8" s="366"/>
      <c r="K8" s="366"/>
      <c r="L8" s="366"/>
      <c r="M8" s="350"/>
      <c r="N8" s="353"/>
      <c r="O8" s="199"/>
    </row>
    <row r="9" spans="1:15" s="200" customFormat="1" x14ac:dyDescent="0.25">
      <c r="A9" s="358"/>
      <c r="B9" s="205"/>
      <c r="C9" s="208" t="s">
        <v>344</v>
      </c>
      <c r="D9" s="363"/>
      <c r="E9" s="363"/>
      <c r="F9" s="366"/>
      <c r="G9" s="366"/>
      <c r="H9" s="366"/>
      <c r="I9" s="366"/>
      <c r="J9" s="366"/>
      <c r="K9" s="366"/>
      <c r="L9" s="366"/>
      <c r="M9" s="350"/>
      <c r="N9" s="353"/>
      <c r="O9" s="199"/>
    </row>
    <row r="10" spans="1:15" s="200" customFormat="1" x14ac:dyDescent="0.25">
      <c r="A10" s="358"/>
      <c r="B10" s="205"/>
      <c r="C10" s="208" t="s">
        <v>345</v>
      </c>
      <c r="D10" s="363"/>
      <c r="E10" s="363"/>
      <c r="F10" s="366"/>
      <c r="G10" s="366"/>
      <c r="H10" s="366"/>
      <c r="I10" s="366"/>
      <c r="J10" s="366"/>
      <c r="K10" s="366"/>
      <c r="L10" s="366"/>
      <c r="M10" s="350"/>
      <c r="N10" s="353"/>
      <c r="O10" s="199"/>
    </row>
    <row r="11" spans="1:15" s="200" customFormat="1" x14ac:dyDescent="0.25">
      <c r="A11" s="358"/>
      <c r="B11" s="205"/>
      <c r="C11" s="208" t="s">
        <v>346</v>
      </c>
      <c r="D11" s="363"/>
      <c r="E11" s="363"/>
      <c r="F11" s="366"/>
      <c r="G11" s="366"/>
      <c r="H11" s="366"/>
      <c r="I11" s="366"/>
      <c r="J11" s="366"/>
      <c r="K11" s="366"/>
      <c r="L11" s="366"/>
      <c r="M11" s="350"/>
      <c r="N11" s="353"/>
      <c r="O11" s="199"/>
    </row>
    <row r="12" spans="1:15" s="200" customFormat="1" x14ac:dyDescent="0.25">
      <c r="A12" s="358"/>
      <c r="B12" s="205"/>
      <c r="C12" s="208" t="s">
        <v>347</v>
      </c>
      <c r="D12" s="363"/>
      <c r="E12" s="363"/>
      <c r="F12" s="366"/>
      <c r="G12" s="366"/>
      <c r="H12" s="366"/>
      <c r="I12" s="366"/>
      <c r="J12" s="366"/>
      <c r="K12" s="366"/>
      <c r="L12" s="366"/>
      <c r="M12" s="350"/>
      <c r="N12" s="353"/>
      <c r="O12" s="199"/>
    </row>
    <row r="13" spans="1:15" s="200" customFormat="1" x14ac:dyDescent="0.25">
      <c r="A13" s="358"/>
      <c r="B13" s="205"/>
      <c r="C13" s="208" t="s">
        <v>348</v>
      </c>
      <c r="D13" s="363"/>
      <c r="E13" s="363"/>
      <c r="F13" s="366"/>
      <c r="G13" s="366"/>
      <c r="H13" s="366"/>
      <c r="I13" s="366"/>
      <c r="J13" s="366"/>
      <c r="K13" s="366"/>
      <c r="L13" s="366"/>
      <c r="M13" s="350"/>
      <c r="N13" s="353"/>
      <c r="O13" s="199"/>
    </row>
    <row r="14" spans="1:15" s="200" customFormat="1" x14ac:dyDescent="0.25">
      <c r="A14" s="358"/>
      <c r="B14" s="205"/>
      <c r="C14" s="208" t="s">
        <v>349</v>
      </c>
      <c r="D14" s="363"/>
      <c r="E14" s="363"/>
      <c r="F14" s="366"/>
      <c r="G14" s="366"/>
      <c r="H14" s="366"/>
      <c r="I14" s="366"/>
      <c r="J14" s="366"/>
      <c r="K14" s="366"/>
      <c r="L14" s="366"/>
      <c r="M14" s="350"/>
      <c r="N14" s="353"/>
      <c r="O14" s="199"/>
    </row>
    <row r="15" spans="1:15" s="200" customFormat="1" x14ac:dyDescent="0.25">
      <c r="A15" s="358"/>
      <c r="B15" s="205"/>
      <c r="C15" s="209" t="s">
        <v>350</v>
      </c>
      <c r="D15" s="363"/>
      <c r="E15" s="363"/>
      <c r="F15" s="366"/>
      <c r="G15" s="366"/>
      <c r="H15" s="366"/>
      <c r="I15" s="366"/>
      <c r="J15" s="366"/>
      <c r="K15" s="366"/>
      <c r="L15" s="366"/>
      <c r="M15" s="350"/>
      <c r="N15" s="353"/>
      <c r="O15" s="199"/>
    </row>
    <row r="16" spans="1:15" s="200" customFormat="1" x14ac:dyDescent="0.25">
      <c r="A16" s="359"/>
      <c r="B16" s="210"/>
      <c r="C16" s="211" t="s">
        <v>351</v>
      </c>
      <c r="D16" s="364"/>
      <c r="E16" s="364"/>
      <c r="F16" s="367"/>
      <c r="G16" s="367"/>
      <c r="H16" s="367"/>
      <c r="I16" s="367"/>
      <c r="J16" s="367"/>
      <c r="K16" s="367"/>
      <c r="L16" s="367"/>
      <c r="M16" s="351"/>
      <c r="N16" s="354"/>
      <c r="O16" s="199"/>
    </row>
    <row r="17" spans="1:15" ht="26.25" x14ac:dyDescent="0.25">
      <c r="A17" s="212" t="s">
        <v>187</v>
      </c>
      <c r="B17" s="213" t="s">
        <v>187</v>
      </c>
      <c r="C17" s="214" t="s">
        <v>371</v>
      </c>
      <c r="O17" s="219"/>
    </row>
    <row r="19" spans="1:15" x14ac:dyDescent="0.25">
      <c r="O19" s="219"/>
    </row>
    <row r="38" spans="2:14" x14ac:dyDescent="0.25">
      <c r="B38" s="217"/>
      <c r="D38" s="217"/>
      <c r="E38" s="217"/>
      <c r="F38" s="222"/>
      <c r="G38" s="222"/>
      <c r="H38" s="222"/>
      <c r="I38" s="222"/>
      <c r="J38" s="222"/>
      <c r="K38" s="222"/>
      <c r="L38" s="222"/>
      <c r="N38" s="217"/>
    </row>
    <row r="39" spans="2:14" x14ac:dyDescent="0.25">
      <c r="B39" s="217"/>
      <c r="D39" s="217"/>
      <c r="E39" s="217"/>
      <c r="F39" s="222"/>
      <c r="G39" s="222"/>
      <c r="H39" s="222"/>
      <c r="I39" s="222"/>
      <c r="J39" s="222"/>
      <c r="K39" s="222"/>
      <c r="L39" s="222"/>
      <c r="N39" s="217"/>
    </row>
    <row r="40" spans="2:14" x14ac:dyDescent="0.25">
      <c r="B40" s="217"/>
      <c r="D40" s="217"/>
      <c r="E40" s="217"/>
      <c r="F40" s="222"/>
      <c r="G40" s="222"/>
      <c r="H40" s="222"/>
      <c r="I40" s="222"/>
      <c r="J40" s="222"/>
      <c r="K40" s="222"/>
      <c r="L40" s="222"/>
      <c r="N40" s="217"/>
    </row>
    <row r="41" spans="2:14" x14ac:dyDescent="0.25">
      <c r="B41" s="217"/>
      <c r="D41" s="217"/>
      <c r="E41" s="217"/>
      <c r="F41" s="222"/>
      <c r="G41" s="222"/>
      <c r="H41" s="222"/>
      <c r="I41" s="222"/>
      <c r="J41" s="222"/>
      <c r="K41" s="222"/>
      <c r="L41" s="222"/>
      <c r="N41" s="217"/>
    </row>
    <row r="42" spans="2:14" x14ac:dyDescent="0.25">
      <c r="B42" s="217"/>
      <c r="D42" s="217"/>
      <c r="E42" s="217"/>
      <c r="F42" s="222"/>
      <c r="G42" s="222"/>
      <c r="H42" s="222"/>
      <c r="I42" s="222"/>
      <c r="J42" s="222"/>
      <c r="K42" s="222"/>
      <c r="L42" s="222"/>
      <c r="N42" s="217"/>
    </row>
  </sheetData>
  <dataConsolidate>
    <dataRefs count="1">
      <dataRef ref="B3" sheet="3. Opatrunki różne"/>
    </dataRefs>
  </dataConsolidate>
  <mergeCells count="14">
    <mergeCell ref="M2:M16"/>
    <mergeCell ref="N2:N16"/>
    <mergeCell ref="B1:C1"/>
    <mergeCell ref="A2:A16"/>
    <mergeCell ref="B2:C2"/>
    <mergeCell ref="D2:D16"/>
    <mergeCell ref="E2:E16"/>
    <mergeCell ref="F2:F16"/>
    <mergeCell ref="G2:G16"/>
    <mergeCell ref="H2:H16"/>
    <mergeCell ref="I2:I16"/>
    <mergeCell ref="J2:J16"/>
    <mergeCell ref="K2:K16"/>
    <mergeCell ref="L2:L1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S1" sqref="S1"/>
    </sheetView>
  </sheetViews>
  <sheetFormatPr defaultRowHeight="15" x14ac:dyDescent="0.25"/>
  <cols>
    <col min="1" max="1" width="4.28515625" style="73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3" width="19.28515625" style="41" customWidth="1"/>
    <col min="14" max="14" width="23.7109375" style="11" customWidth="1"/>
    <col min="15" max="16384" width="9.140625" style="11"/>
  </cols>
  <sheetData>
    <row r="1" spans="1:14" s="13" customFormat="1" ht="30" x14ac:dyDescent="0.25">
      <c r="A1" s="70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35" customFormat="1" x14ac:dyDescent="0.25">
      <c r="A2" s="311">
        <v>1</v>
      </c>
      <c r="B2" s="260" t="s">
        <v>98</v>
      </c>
      <c r="C2" s="261"/>
      <c r="D2" s="247" t="s">
        <v>104</v>
      </c>
      <c r="E2" s="247" t="s">
        <v>9</v>
      </c>
      <c r="F2" s="293">
        <v>800</v>
      </c>
      <c r="G2" s="293"/>
      <c r="H2" s="293"/>
      <c r="I2" s="293"/>
      <c r="J2" s="293"/>
      <c r="K2" s="293"/>
      <c r="L2" s="293"/>
      <c r="M2" s="293"/>
      <c r="N2" s="293"/>
    </row>
    <row r="3" spans="1:14" s="35" customFormat="1" x14ac:dyDescent="0.25">
      <c r="A3" s="312"/>
      <c r="B3" s="1" t="s">
        <v>7</v>
      </c>
      <c r="C3" s="44" t="s">
        <v>99</v>
      </c>
      <c r="D3" s="248"/>
      <c r="E3" s="248"/>
      <c r="F3" s="297"/>
      <c r="G3" s="297"/>
      <c r="H3" s="297"/>
      <c r="I3" s="297"/>
      <c r="J3" s="297"/>
      <c r="K3" s="297"/>
      <c r="L3" s="297"/>
      <c r="M3" s="297"/>
      <c r="N3" s="297"/>
    </row>
    <row r="4" spans="1:14" s="35" customFormat="1" x14ac:dyDescent="0.25">
      <c r="A4" s="312"/>
      <c r="B4" s="1" t="s">
        <v>7</v>
      </c>
      <c r="C4" s="44" t="s">
        <v>101</v>
      </c>
      <c r="D4" s="248"/>
      <c r="E4" s="248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35" customFormat="1" x14ac:dyDescent="0.25">
      <c r="A5" s="312"/>
      <c r="B5" s="1" t="s">
        <v>7</v>
      </c>
      <c r="C5" s="44" t="s">
        <v>100</v>
      </c>
      <c r="D5" s="248"/>
      <c r="E5" s="248"/>
      <c r="F5" s="297"/>
      <c r="G5" s="297"/>
      <c r="H5" s="297"/>
      <c r="I5" s="297"/>
      <c r="J5" s="297"/>
      <c r="K5" s="297"/>
      <c r="L5" s="297"/>
      <c r="M5" s="297"/>
      <c r="N5" s="297"/>
    </row>
    <row r="6" spans="1:14" s="35" customFormat="1" x14ac:dyDescent="0.25">
      <c r="A6" s="312"/>
      <c r="B6" s="1" t="s">
        <v>7</v>
      </c>
      <c r="C6" s="44" t="s">
        <v>102</v>
      </c>
      <c r="D6" s="248"/>
      <c r="E6" s="248"/>
      <c r="F6" s="297"/>
      <c r="G6" s="297"/>
      <c r="H6" s="297"/>
      <c r="I6" s="297"/>
      <c r="J6" s="297"/>
      <c r="K6" s="297"/>
      <c r="L6" s="297"/>
      <c r="M6" s="297"/>
      <c r="N6" s="297"/>
    </row>
    <row r="7" spans="1:14" s="35" customFormat="1" x14ac:dyDescent="0.25">
      <c r="A7" s="312"/>
      <c r="B7" s="1" t="s">
        <v>7</v>
      </c>
      <c r="C7" s="44" t="s">
        <v>103</v>
      </c>
      <c r="D7" s="248"/>
      <c r="E7" s="248"/>
      <c r="F7" s="297"/>
      <c r="G7" s="297"/>
      <c r="H7" s="297"/>
      <c r="I7" s="297"/>
      <c r="J7" s="297"/>
      <c r="K7" s="297"/>
      <c r="L7" s="297"/>
      <c r="M7" s="297"/>
      <c r="N7" s="297"/>
    </row>
    <row r="8" spans="1:14" s="35" customFormat="1" x14ac:dyDescent="0.25">
      <c r="A8" s="313"/>
      <c r="B8" s="6" t="s">
        <v>7</v>
      </c>
      <c r="C8" s="29" t="s">
        <v>105</v>
      </c>
      <c r="D8" s="249"/>
      <c r="E8" s="249"/>
      <c r="F8" s="294"/>
      <c r="G8" s="294"/>
      <c r="H8" s="294"/>
      <c r="I8" s="294"/>
      <c r="J8" s="294"/>
      <c r="K8" s="294"/>
      <c r="L8" s="294"/>
      <c r="M8" s="294"/>
      <c r="N8" s="294"/>
    </row>
    <row r="9" spans="1:14" s="22" customFormat="1" x14ac:dyDescent="0.25">
      <c r="A9" s="326">
        <v>2</v>
      </c>
      <c r="B9" s="291" t="s">
        <v>89</v>
      </c>
      <c r="C9" s="292"/>
      <c r="D9" s="281" t="s">
        <v>283</v>
      </c>
      <c r="E9" s="250" t="s">
        <v>403</v>
      </c>
      <c r="F9" s="284">
        <v>300</v>
      </c>
      <c r="G9" s="284"/>
      <c r="H9" s="284"/>
      <c r="I9" s="284"/>
      <c r="J9" s="284"/>
      <c r="K9" s="284"/>
      <c r="L9" s="284"/>
      <c r="M9" s="284"/>
      <c r="N9" s="284"/>
    </row>
    <row r="10" spans="1:14" s="22" customFormat="1" x14ac:dyDescent="0.25">
      <c r="A10" s="334"/>
      <c r="B10" s="23" t="s">
        <v>7</v>
      </c>
      <c r="C10" s="24" t="s">
        <v>91</v>
      </c>
      <c r="D10" s="282"/>
      <c r="E10" s="282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4" s="22" customFormat="1" x14ac:dyDescent="0.25">
      <c r="A11" s="334"/>
      <c r="B11" s="23" t="s">
        <v>7</v>
      </c>
      <c r="C11" s="24" t="s">
        <v>90</v>
      </c>
      <c r="D11" s="282"/>
      <c r="E11" s="282"/>
      <c r="F11" s="285"/>
      <c r="G11" s="285"/>
      <c r="H11" s="285"/>
      <c r="I11" s="285"/>
      <c r="J11" s="285"/>
      <c r="K11" s="285"/>
      <c r="L11" s="285"/>
      <c r="M11" s="285"/>
      <c r="N11" s="285"/>
    </row>
    <row r="12" spans="1:14" s="22" customFormat="1" x14ac:dyDescent="0.25">
      <c r="A12" s="334"/>
      <c r="B12" s="23" t="s">
        <v>7</v>
      </c>
      <c r="C12" s="24" t="s">
        <v>92</v>
      </c>
      <c r="D12" s="282"/>
      <c r="E12" s="282"/>
      <c r="F12" s="285"/>
      <c r="G12" s="285"/>
      <c r="H12" s="285"/>
      <c r="I12" s="285"/>
      <c r="J12" s="285"/>
      <c r="K12" s="285"/>
      <c r="L12" s="285"/>
      <c r="M12" s="285"/>
      <c r="N12" s="285"/>
    </row>
    <row r="13" spans="1:14" s="22" customFormat="1" x14ac:dyDescent="0.25">
      <c r="A13" s="327"/>
      <c r="B13" s="25" t="s">
        <v>7</v>
      </c>
      <c r="C13" s="26" t="s">
        <v>93</v>
      </c>
      <c r="D13" s="283"/>
      <c r="E13" s="283"/>
      <c r="F13" s="286"/>
      <c r="G13" s="286"/>
      <c r="H13" s="286"/>
      <c r="I13" s="286"/>
      <c r="J13" s="286"/>
      <c r="K13" s="286"/>
      <c r="L13" s="286"/>
      <c r="M13" s="286"/>
      <c r="N13" s="286"/>
    </row>
    <row r="14" spans="1:14" s="22" customFormat="1" x14ac:dyDescent="0.25">
      <c r="A14" s="311">
        <v>3</v>
      </c>
      <c r="B14" s="260" t="s">
        <v>317</v>
      </c>
      <c r="C14" s="261"/>
      <c r="D14" s="247" t="s">
        <v>404</v>
      </c>
      <c r="E14" s="256" t="s">
        <v>9</v>
      </c>
      <c r="F14" s="293">
        <v>8</v>
      </c>
      <c r="G14" s="293"/>
      <c r="H14" s="293"/>
      <c r="I14" s="293"/>
      <c r="J14" s="293"/>
      <c r="K14" s="293"/>
      <c r="L14" s="293"/>
      <c r="M14" s="293"/>
      <c r="N14" s="293"/>
    </row>
    <row r="15" spans="1:14" s="22" customFormat="1" x14ac:dyDescent="0.25">
      <c r="A15" s="313"/>
      <c r="B15" s="1" t="s">
        <v>7</v>
      </c>
      <c r="C15" s="44" t="s">
        <v>321</v>
      </c>
      <c r="D15" s="249"/>
      <c r="E15" s="299"/>
      <c r="F15" s="294"/>
      <c r="G15" s="294"/>
      <c r="H15" s="294"/>
      <c r="I15" s="294"/>
      <c r="J15" s="294"/>
      <c r="K15" s="294"/>
      <c r="L15" s="294"/>
      <c r="M15" s="294"/>
      <c r="N15" s="294"/>
    </row>
    <row r="16" spans="1:14" s="22" customFormat="1" x14ac:dyDescent="0.25">
      <c r="A16" s="312">
        <v>4</v>
      </c>
      <c r="B16" s="1" t="s">
        <v>7</v>
      </c>
      <c r="C16" s="44" t="s">
        <v>320</v>
      </c>
      <c r="D16" s="247" t="s">
        <v>318</v>
      </c>
      <c r="E16" s="256" t="s">
        <v>9</v>
      </c>
      <c r="F16" s="293">
        <v>8</v>
      </c>
      <c r="G16" s="293"/>
      <c r="H16" s="293"/>
      <c r="I16" s="293"/>
      <c r="J16" s="293"/>
      <c r="K16" s="293"/>
      <c r="L16" s="293"/>
      <c r="M16" s="293"/>
      <c r="N16" s="293"/>
    </row>
    <row r="17" spans="1:14" s="22" customFormat="1" x14ac:dyDescent="0.25">
      <c r="A17" s="313"/>
      <c r="B17" s="6" t="s">
        <v>7</v>
      </c>
      <c r="C17" s="29" t="s">
        <v>319</v>
      </c>
      <c r="D17" s="249"/>
      <c r="E17" s="299"/>
      <c r="F17" s="294"/>
      <c r="G17" s="294"/>
      <c r="H17" s="294"/>
      <c r="I17" s="294"/>
      <c r="J17" s="294"/>
      <c r="K17" s="294"/>
      <c r="L17" s="294"/>
      <c r="M17" s="294"/>
      <c r="N17" s="294"/>
    </row>
    <row r="18" spans="1:14" s="22" customFormat="1" x14ac:dyDescent="0.25">
      <c r="A18" s="326">
        <v>5</v>
      </c>
      <c r="B18" s="291" t="s">
        <v>137</v>
      </c>
      <c r="C18" s="292"/>
      <c r="D18" s="281" t="s">
        <v>7</v>
      </c>
      <c r="E18" s="250" t="s">
        <v>251</v>
      </c>
      <c r="F18" s="284">
        <v>1800</v>
      </c>
      <c r="G18" s="284"/>
      <c r="H18" s="284"/>
      <c r="I18" s="284"/>
      <c r="J18" s="284"/>
      <c r="K18" s="284"/>
      <c r="L18" s="284"/>
      <c r="M18" s="284"/>
      <c r="N18" s="284"/>
    </row>
    <row r="19" spans="1:14" s="22" customFormat="1" x14ac:dyDescent="0.25">
      <c r="A19" s="334"/>
      <c r="B19" s="23" t="s">
        <v>7</v>
      </c>
      <c r="C19" s="55" t="s">
        <v>138</v>
      </c>
      <c r="D19" s="282"/>
      <c r="E19" s="282"/>
      <c r="F19" s="285"/>
      <c r="G19" s="285"/>
      <c r="H19" s="285"/>
      <c r="I19" s="285"/>
      <c r="J19" s="285"/>
      <c r="K19" s="285"/>
      <c r="L19" s="285"/>
      <c r="M19" s="285"/>
      <c r="N19" s="285"/>
    </row>
    <row r="20" spans="1:14" s="22" customFormat="1" x14ac:dyDescent="0.25">
      <c r="A20" s="327"/>
      <c r="B20" s="25" t="s">
        <v>7</v>
      </c>
      <c r="C20" s="26" t="s">
        <v>215</v>
      </c>
      <c r="D20" s="283"/>
      <c r="E20" s="283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s="35" customFormat="1" x14ac:dyDescent="0.25">
      <c r="A21" s="311">
        <v>6</v>
      </c>
      <c r="B21" s="260" t="s">
        <v>66</v>
      </c>
      <c r="C21" s="261"/>
      <c r="D21" s="247" t="s">
        <v>7</v>
      </c>
      <c r="E21" s="247" t="s">
        <v>19</v>
      </c>
      <c r="F21" s="293">
        <v>20</v>
      </c>
      <c r="G21" s="293"/>
      <c r="H21" s="293"/>
      <c r="I21" s="293"/>
      <c r="J21" s="293"/>
      <c r="K21" s="293"/>
      <c r="L21" s="293"/>
      <c r="M21" s="293"/>
      <c r="N21" s="293"/>
    </row>
    <row r="22" spans="1:14" s="35" customFormat="1" x14ac:dyDescent="0.25">
      <c r="A22" s="312"/>
      <c r="B22" s="1" t="s">
        <v>7</v>
      </c>
      <c r="C22" s="44" t="s">
        <v>67</v>
      </c>
      <c r="D22" s="248"/>
      <c r="E22" s="248"/>
      <c r="F22" s="297"/>
      <c r="G22" s="297"/>
      <c r="H22" s="297"/>
      <c r="I22" s="297"/>
      <c r="J22" s="297"/>
      <c r="K22" s="297"/>
      <c r="L22" s="297"/>
      <c r="M22" s="297"/>
      <c r="N22" s="297"/>
    </row>
    <row r="23" spans="1:14" s="35" customFormat="1" x14ac:dyDescent="0.25">
      <c r="A23" s="313"/>
      <c r="B23" s="6" t="s">
        <v>7</v>
      </c>
      <c r="C23" s="29" t="s">
        <v>68</v>
      </c>
      <c r="D23" s="249"/>
      <c r="E23" s="249"/>
      <c r="F23" s="294"/>
      <c r="G23" s="294"/>
      <c r="H23" s="294"/>
      <c r="I23" s="294"/>
      <c r="J23" s="294"/>
      <c r="K23" s="294"/>
      <c r="L23" s="294"/>
      <c r="M23" s="294"/>
      <c r="N23" s="294"/>
    </row>
    <row r="24" spans="1:14" s="22" customFormat="1" x14ac:dyDescent="0.25">
      <c r="A24" s="326">
        <v>7</v>
      </c>
      <c r="B24" s="291" t="s">
        <v>69</v>
      </c>
      <c r="C24" s="292"/>
      <c r="D24" s="281" t="s">
        <v>7</v>
      </c>
      <c r="E24" s="281" t="s">
        <v>19</v>
      </c>
      <c r="F24" s="284">
        <v>2</v>
      </c>
      <c r="G24" s="284"/>
      <c r="H24" s="284"/>
      <c r="I24" s="284"/>
      <c r="J24" s="284"/>
      <c r="K24" s="284"/>
      <c r="L24" s="284"/>
      <c r="M24" s="284"/>
      <c r="N24" s="284"/>
    </row>
    <row r="25" spans="1:14" s="22" customFormat="1" x14ac:dyDescent="0.25">
      <c r="A25" s="334"/>
      <c r="B25" s="23" t="s">
        <v>7</v>
      </c>
      <c r="C25" s="55" t="s">
        <v>70</v>
      </c>
      <c r="D25" s="282"/>
      <c r="E25" s="282"/>
      <c r="F25" s="285"/>
      <c r="G25" s="285"/>
      <c r="H25" s="285"/>
      <c r="I25" s="285"/>
      <c r="J25" s="285"/>
      <c r="K25" s="285"/>
      <c r="L25" s="285"/>
      <c r="M25" s="285"/>
      <c r="N25" s="285"/>
    </row>
    <row r="26" spans="1:14" s="22" customFormat="1" x14ac:dyDescent="0.25">
      <c r="A26" s="327"/>
      <c r="B26" s="25" t="s">
        <v>7</v>
      </c>
      <c r="C26" s="26" t="s">
        <v>71</v>
      </c>
      <c r="D26" s="283"/>
      <c r="E26" s="283"/>
      <c r="F26" s="286"/>
      <c r="G26" s="286"/>
      <c r="H26" s="286"/>
      <c r="I26" s="286"/>
      <c r="J26" s="286"/>
      <c r="K26" s="286"/>
      <c r="L26" s="286"/>
      <c r="M26" s="286"/>
      <c r="N26" s="286"/>
    </row>
    <row r="27" spans="1:14" s="22" customFormat="1" x14ac:dyDescent="0.25">
      <c r="A27" s="371" t="s">
        <v>454</v>
      </c>
      <c r="B27" s="369" t="s">
        <v>63</v>
      </c>
      <c r="C27" s="370"/>
      <c r="D27" s="247" t="s">
        <v>362</v>
      </c>
      <c r="E27" s="247" t="s">
        <v>19</v>
      </c>
      <c r="F27" s="293">
        <v>250</v>
      </c>
      <c r="G27" s="293"/>
      <c r="H27" s="293"/>
      <c r="I27" s="293"/>
      <c r="J27" s="293"/>
      <c r="K27" s="293"/>
      <c r="L27" s="293"/>
      <c r="M27" s="293"/>
      <c r="N27" s="293"/>
    </row>
    <row r="28" spans="1:14" s="22" customFormat="1" x14ac:dyDescent="0.25">
      <c r="A28" s="372"/>
      <c r="B28" s="56" t="s">
        <v>7</v>
      </c>
      <c r="C28" s="169" t="s">
        <v>67</v>
      </c>
      <c r="D28" s="248"/>
      <c r="E28" s="248"/>
      <c r="F28" s="297"/>
      <c r="G28" s="297"/>
      <c r="H28" s="297"/>
      <c r="I28" s="297"/>
      <c r="J28" s="297"/>
      <c r="K28" s="297"/>
      <c r="L28" s="297"/>
      <c r="M28" s="297"/>
      <c r="N28" s="297"/>
    </row>
    <row r="29" spans="1:14" s="22" customFormat="1" x14ac:dyDescent="0.25">
      <c r="A29" s="372"/>
      <c r="B29" s="56" t="s">
        <v>7</v>
      </c>
      <c r="C29" s="169" t="s">
        <v>64</v>
      </c>
      <c r="D29" s="248"/>
      <c r="E29" s="248"/>
      <c r="F29" s="297"/>
      <c r="G29" s="297"/>
      <c r="H29" s="297"/>
      <c r="I29" s="297"/>
      <c r="J29" s="297"/>
      <c r="K29" s="297"/>
      <c r="L29" s="297"/>
      <c r="M29" s="297"/>
      <c r="N29" s="297"/>
    </row>
    <row r="30" spans="1:14" s="22" customFormat="1" x14ac:dyDescent="0.25">
      <c r="A30" s="373"/>
      <c r="B30" s="170" t="s">
        <v>7</v>
      </c>
      <c r="C30" s="171" t="s">
        <v>65</v>
      </c>
      <c r="D30" s="249"/>
      <c r="E30" s="249"/>
      <c r="F30" s="294"/>
      <c r="G30" s="294"/>
      <c r="H30" s="294"/>
      <c r="I30" s="294"/>
      <c r="J30" s="294"/>
      <c r="K30" s="294"/>
      <c r="L30" s="294"/>
      <c r="M30" s="294"/>
      <c r="N30" s="294"/>
    </row>
    <row r="31" spans="1:14" s="35" customFormat="1" x14ac:dyDescent="0.25">
      <c r="A31" s="368">
        <v>9</v>
      </c>
      <c r="B31" s="291" t="s">
        <v>284</v>
      </c>
      <c r="C31" s="374"/>
      <c r="D31" s="321" t="s">
        <v>7</v>
      </c>
      <c r="E31" s="321" t="s">
        <v>293</v>
      </c>
      <c r="F31" s="343">
        <v>1</v>
      </c>
      <c r="G31" s="284"/>
      <c r="H31" s="284"/>
      <c r="I31" s="284"/>
      <c r="J31" s="284"/>
      <c r="K31" s="284"/>
      <c r="L31" s="284"/>
      <c r="M31" s="284"/>
      <c r="N31" s="284"/>
    </row>
    <row r="32" spans="1:14" s="35" customFormat="1" x14ac:dyDescent="0.25">
      <c r="A32" s="368"/>
      <c r="B32" s="23" t="s">
        <v>7</v>
      </c>
      <c r="C32" s="37" t="s">
        <v>286</v>
      </c>
      <c r="D32" s="321"/>
      <c r="E32" s="321"/>
      <c r="F32" s="343"/>
      <c r="G32" s="285"/>
      <c r="H32" s="285"/>
      <c r="I32" s="285"/>
      <c r="J32" s="285"/>
      <c r="K32" s="285"/>
      <c r="L32" s="285"/>
      <c r="M32" s="285"/>
      <c r="N32" s="285"/>
    </row>
    <row r="33" spans="1:14" s="35" customFormat="1" ht="30" x14ac:dyDescent="0.25">
      <c r="A33" s="368"/>
      <c r="B33" s="23" t="s">
        <v>7</v>
      </c>
      <c r="C33" s="172" t="s">
        <v>285</v>
      </c>
      <c r="D33" s="321"/>
      <c r="E33" s="321"/>
      <c r="F33" s="343"/>
      <c r="G33" s="285"/>
      <c r="H33" s="285"/>
      <c r="I33" s="285"/>
      <c r="J33" s="285"/>
      <c r="K33" s="285"/>
      <c r="L33" s="285"/>
      <c r="M33" s="285"/>
      <c r="N33" s="285"/>
    </row>
    <row r="34" spans="1:14" s="35" customFormat="1" x14ac:dyDescent="0.25">
      <c r="A34" s="368"/>
      <c r="B34" s="23" t="s">
        <v>7</v>
      </c>
      <c r="C34" s="37" t="s">
        <v>287</v>
      </c>
      <c r="D34" s="321"/>
      <c r="E34" s="321"/>
      <c r="F34" s="343"/>
      <c r="G34" s="285"/>
      <c r="H34" s="285"/>
      <c r="I34" s="285"/>
      <c r="J34" s="285"/>
      <c r="K34" s="285"/>
      <c r="L34" s="285"/>
      <c r="M34" s="285"/>
      <c r="N34" s="285"/>
    </row>
    <row r="35" spans="1:14" s="35" customFormat="1" x14ac:dyDescent="0.25">
      <c r="A35" s="368"/>
      <c r="B35" s="23" t="s">
        <v>7</v>
      </c>
      <c r="C35" s="37" t="s">
        <v>288</v>
      </c>
      <c r="D35" s="321"/>
      <c r="E35" s="321"/>
      <c r="F35" s="343"/>
      <c r="G35" s="285"/>
      <c r="H35" s="285"/>
      <c r="I35" s="285"/>
      <c r="J35" s="285"/>
      <c r="K35" s="285"/>
      <c r="L35" s="285"/>
      <c r="M35" s="285"/>
      <c r="N35" s="285"/>
    </row>
    <row r="36" spans="1:14" s="35" customFormat="1" x14ac:dyDescent="0.25">
      <c r="A36" s="368"/>
      <c r="B36" s="23" t="s">
        <v>7</v>
      </c>
      <c r="C36" s="37" t="s">
        <v>289</v>
      </c>
      <c r="D36" s="321"/>
      <c r="E36" s="321"/>
      <c r="F36" s="343"/>
      <c r="G36" s="285"/>
      <c r="H36" s="285"/>
      <c r="I36" s="285"/>
      <c r="J36" s="285"/>
      <c r="K36" s="285"/>
      <c r="L36" s="285"/>
      <c r="M36" s="285"/>
      <c r="N36" s="285"/>
    </row>
    <row r="37" spans="1:14" s="35" customFormat="1" x14ac:dyDescent="0.25">
      <c r="A37" s="368"/>
      <c r="B37" s="23" t="s">
        <v>7</v>
      </c>
      <c r="C37" s="37" t="s">
        <v>290</v>
      </c>
      <c r="D37" s="321"/>
      <c r="E37" s="321"/>
      <c r="F37" s="343"/>
      <c r="G37" s="285"/>
      <c r="H37" s="285"/>
      <c r="I37" s="285"/>
      <c r="J37" s="285"/>
      <c r="K37" s="285"/>
      <c r="L37" s="285"/>
      <c r="M37" s="285"/>
      <c r="N37" s="285"/>
    </row>
    <row r="38" spans="1:14" s="35" customFormat="1" x14ac:dyDescent="0.25">
      <c r="A38" s="368"/>
      <c r="B38" s="23" t="s">
        <v>7</v>
      </c>
      <c r="C38" s="37" t="s">
        <v>291</v>
      </c>
      <c r="D38" s="321"/>
      <c r="E38" s="321"/>
      <c r="F38" s="343"/>
      <c r="G38" s="285"/>
      <c r="H38" s="285"/>
      <c r="I38" s="285"/>
      <c r="J38" s="285"/>
      <c r="K38" s="285"/>
      <c r="L38" s="285"/>
      <c r="M38" s="285"/>
      <c r="N38" s="285"/>
    </row>
    <row r="39" spans="1:14" s="35" customFormat="1" x14ac:dyDescent="0.25">
      <c r="A39" s="368"/>
      <c r="B39" s="25" t="s">
        <v>7</v>
      </c>
      <c r="C39" s="173" t="s">
        <v>292</v>
      </c>
      <c r="D39" s="321"/>
      <c r="E39" s="321"/>
      <c r="F39" s="343"/>
      <c r="G39" s="286"/>
      <c r="H39" s="286"/>
      <c r="I39" s="286"/>
      <c r="J39" s="286"/>
      <c r="K39" s="286"/>
      <c r="L39" s="286"/>
      <c r="M39" s="286"/>
      <c r="N39" s="286"/>
    </row>
    <row r="40" spans="1:14" s="176" customFormat="1" ht="21" x14ac:dyDescent="0.25">
      <c r="A40" s="174" t="s">
        <v>187</v>
      </c>
      <c r="B40" s="175"/>
      <c r="C40" s="176" t="s">
        <v>461</v>
      </c>
      <c r="D40" s="177"/>
      <c r="E40" s="177"/>
      <c r="F40" s="178"/>
      <c r="G40" s="178"/>
      <c r="H40" s="178"/>
      <c r="I40" s="178"/>
      <c r="J40" s="178"/>
      <c r="K40" s="178"/>
      <c r="L40" s="178"/>
      <c r="M40" s="178"/>
    </row>
  </sheetData>
  <dataConsolidate>
    <dataRefs count="1">
      <dataRef ref="B3" sheet="3. Opatrunki różne"/>
    </dataRefs>
  </dataConsolidate>
  <mergeCells count="117">
    <mergeCell ref="N2:N8"/>
    <mergeCell ref="A18:A20"/>
    <mergeCell ref="B18:C18"/>
    <mergeCell ref="D18:D20"/>
    <mergeCell ref="E18:E20"/>
    <mergeCell ref="F2:F8"/>
    <mergeCell ref="B1:C1"/>
    <mergeCell ref="D14:D15"/>
    <mergeCell ref="D16:D17"/>
    <mergeCell ref="E14:E15"/>
    <mergeCell ref="E16:E17"/>
    <mergeCell ref="B9:C9"/>
    <mergeCell ref="D9:D13"/>
    <mergeCell ref="D2:D8"/>
    <mergeCell ref="E2:E8"/>
    <mergeCell ref="A9:A13"/>
    <mergeCell ref="A14:A15"/>
    <mergeCell ref="A16:A17"/>
    <mergeCell ref="F18:F20"/>
    <mergeCell ref="N18:N20"/>
    <mergeCell ref="F9:F13"/>
    <mergeCell ref="N9:N13"/>
    <mergeCell ref="N14:N15"/>
    <mergeCell ref="N16:N17"/>
    <mergeCell ref="A2:A8"/>
    <mergeCell ref="B2:C2"/>
    <mergeCell ref="E9:E13"/>
    <mergeCell ref="F31:F39"/>
    <mergeCell ref="B14:C14"/>
    <mergeCell ref="D31:D39"/>
    <mergeCell ref="E31:E39"/>
    <mergeCell ref="B21:C21"/>
    <mergeCell ref="D21:D23"/>
    <mergeCell ref="N31:N39"/>
    <mergeCell ref="B31:C31"/>
    <mergeCell ref="N21:N23"/>
    <mergeCell ref="F21:F23"/>
    <mergeCell ref="E24:E26"/>
    <mergeCell ref="N24:N26"/>
    <mergeCell ref="B24:C24"/>
    <mergeCell ref="F24:F26"/>
    <mergeCell ref="N27:N30"/>
    <mergeCell ref="G21:G23"/>
    <mergeCell ref="G24:G26"/>
    <mergeCell ref="G27:G30"/>
    <mergeCell ref="A31:A39"/>
    <mergeCell ref="F14:F15"/>
    <mergeCell ref="F16:F17"/>
    <mergeCell ref="A21:A23"/>
    <mergeCell ref="E21:E23"/>
    <mergeCell ref="A24:A26"/>
    <mergeCell ref="D24:D26"/>
    <mergeCell ref="B27:C27"/>
    <mergeCell ref="A27:A30"/>
    <mergeCell ref="D27:D30"/>
    <mergeCell ref="E27:E30"/>
    <mergeCell ref="F27:F30"/>
    <mergeCell ref="G31:G39"/>
    <mergeCell ref="H2:H8"/>
    <mergeCell ref="I2:I8"/>
    <mergeCell ref="J2:J8"/>
    <mergeCell ref="K2:K8"/>
    <mergeCell ref="H14:H15"/>
    <mergeCell ref="I14:I15"/>
    <mergeCell ref="J14:J15"/>
    <mergeCell ref="K14:K15"/>
    <mergeCell ref="H16:H17"/>
    <mergeCell ref="I16:I17"/>
    <mergeCell ref="J16:J17"/>
    <mergeCell ref="K16:K17"/>
    <mergeCell ref="H21:H23"/>
    <mergeCell ref="I21:I23"/>
    <mergeCell ref="J21:J23"/>
    <mergeCell ref="G2:G8"/>
    <mergeCell ref="G9:G13"/>
    <mergeCell ref="G14:G15"/>
    <mergeCell ref="G16:G17"/>
    <mergeCell ref="G18:G20"/>
    <mergeCell ref="M16:M17"/>
    <mergeCell ref="H18:H20"/>
    <mergeCell ref="I18:I20"/>
    <mergeCell ref="J18:J20"/>
    <mergeCell ref="K18:K20"/>
    <mergeCell ref="L18:L20"/>
    <mergeCell ref="M18:M20"/>
    <mergeCell ref="L2:L8"/>
    <mergeCell ref="M2:M8"/>
    <mergeCell ref="H9:H13"/>
    <mergeCell ref="I9:I13"/>
    <mergeCell ref="J9:J13"/>
    <mergeCell ref="K9:K13"/>
    <mergeCell ref="L9:L13"/>
    <mergeCell ref="M9:M13"/>
    <mergeCell ref="L14:L15"/>
    <mergeCell ref="M14:M15"/>
    <mergeCell ref="L16:L17"/>
    <mergeCell ref="K21:K23"/>
    <mergeCell ref="L21:L23"/>
    <mergeCell ref="M21:M23"/>
    <mergeCell ref="H24:H26"/>
    <mergeCell ref="I24:I26"/>
    <mergeCell ref="J24:J26"/>
    <mergeCell ref="K24:K26"/>
    <mergeCell ref="L24:L26"/>
    <mergeCell ref="M24:M26"/>
    <mergeCell ref="M27:M30"/>
    <mergeCell ref="H31:H39"/>
    <mergeCell ref="I31:I39"/>
    <mergeCell ref="J31:J39"/>
    <mergeCell ref="K31:K39"/>
    <mergeCell ref="L31:L39"/>
    <mergeCell ref="M31:M39"/>
    <mergeCell ref="H27:H30"/>
    <mergeCell ref="I27:I30"/>
    <mergeCell ref="J27:J30"/>
    <mergeCell ref="K27:K30"/>
    <mergeCell ref="L27:L30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  <rowBreaks count="1" manualBreakCount="1">
    <brk id="20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9.85546875" style="14" customWidth="1"/>
    <col min="13" max="13" width="23.7109375" style="11" customWidth="1"/>
    <col min="14" max="14" width="18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74" customFormat="1" x14ac:dyDescent="0.25">
      <c r="A2" s="83">
        <v>1</v>
      </c>
      <c r="B2" s="328" t="s">
        <v>253</v>
      </c>
      <c r="C2" s="329"/>
      <c r="D2" s="100" t="s">
        <v>254</v>
      </c>
      <c r="E2" s="96" t="s">
        <v>9</v>
      </c>
      <c r="F2" s="83">
        <v>10</v>
      </c>
      <c r="G2" s="83"/>
      <c r="H2" s="83"/>
      <c r="I2" s="83"/>
      <c r="J2" s="83"/>
      <c r="K2" s="83"/>
      <c r="L2" s="83"/>
      <c r="M2" s="83"/>
      <c r="N2" s="83"/>
    </row>
    <row r="3" spans="1:14" s="74" customFormat="1" x14ac:dyDescent="0.25">
      <c r="A3" s="83">
        <v>2</v>
      </c>
      <c r="B3" s="62" t="s">
        <v>7</v>
      </c>
      <c r="C3" s="68" t="s">
        <v>92</v>
      </c>
      <c r="D3" s="100" t="s">
        <v>255</v>
      </c>
      <c r="E3" s="96" t="s">
        <v>9</v>
      </c>
      <c r="F3" s="83">
        <v>10</v>
      </c>
      <c r="G3" s="83"/>
      <c r="H3" s="83"/>
      <c r="I3" s="83"/>
      <c r="J3" s="83"/>
      <c r="K3" s="83"/>
      <c r="L3" s="83"/>
      <c r="M3" s="83"/>
      <c r="N3" s="83"/>
    </row>
    <row r="4" spans="1:14" s="74" customFormat="1" x14ac:dyDescent="0.25">
      <c r="A4" s="325">
        <v>3</v>
      </c>
      <c r="B4" s="62" t="s">
        <v>7</v>
      </c>
      <c r="C4" s="68" t="s">
        <v>256</v>
      </c>
      <c r="D4" s="330" t="s">
        <v>282</v>
      </c>
      <c r="E4" s="330" t="s">
        <v>9</v>
      </c>
      <c r="F4" s="325">
        <v>4</v>
      </c>
      <c r="G4" s="325"/>
      <c r="H4" s="325"/>
      <c r="I4" s="325"/>
      <c r="J4" s="325"/>
      <c r="K4" s="325"/>
      <c r="L4" s="325"/>
      <c r="M4" s="325"/>
      <c r="N4" s="325"/>
    </row>
    <row r="5" spans="1:14" s="74" customFormat="1" x14ac:dyDescent="0.25">
      <c r="A5" s="315"/>
      <c r="B5" s="62" t="s">
        <v>7</v>
      </c>
      <c r="C5" s="68" t="s">
        <v>257</v>
      </c>
      <c r="D5" s="331"/>
      <c r="E5" s="331"/>
      <c r="F5" s="315"/>
      <c r="G5" s="315"/>
      <c r="H5" s="315"/>
      <c r="I5" s="315"/>
      <c r="J5" s="315"/>
      <c r="K5" s="315"/>
      <c r="L5" s="315"/>
      <c r="M5" s="315"/>
      <c r="N5" s="315"/>
    </row>
    <row r="6" spans="1:14" s="22" customFormat="1" x14ac:dyDescent="0.25">
      <c r="A6" s="281">
        <v>4</v>
      </c>
      <c r="B6" s="291" t="s">
        <v>132</v>
      </c>
      <c r="C6" s="292"/>
      <c r="D6" s="281" t="s">
        <v>7</v>
      </c>
      <c r="E6" s="281" t="s">
        <v>19</v>
      </c>
      <c r="F6" s="281">
        <v>20</v>
      </c>
      <c r="G6" s="281"/>
      <c r="H6" s="281"/>
      <c r="I6" s="281"/>
      <c r="J6" s="281"/>
      <c r="K6" s="281"/>
      <c r="L6" s="281"/>
      <c r="M6" s="281"/>
      <c r="N6" s="281"/>
    </row>
    <row r="7" spans="1:14" s="22" customFormat="1" x14ac:dyDescent="0.25">
      <c r="A7" s="282"/>
      <c r="B7" s="23" t="s">
        <v>7</v>
      </c>
      <c r="C7" s="55" t="s">
        <v>133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</row>
    <row r="8" spans="1:14" s="22" customFormat="1" x14ac:dyDescent="0.25">
      <c r="A8" s="283"/>
      <c r="B8" s="25" t="s">
        <v>7</v>
      </c>
      <c r="C8" s="26" t="s">
        <v>134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14" s="74" customFormat="1" x14ac:dyDescent="0.25">
      <c r="A9" s="325">
        <v>5</v>
      </c>
      <c r="B9" s="328" t="s">
        <v>169</v>
      </c>
      <c r="C9" s="329"/>
      <c r="D9" s="325" t="s">
        <v>355</v>
      </c>
      <c r="E9" s="325" t="s">
        <v>9</v>
      </c>
      <c r="F9" s="325">
        <v>60</v>
      </c>
      <c r="G9" s="325"/>
      <c r="H9" s="325"/>
      <c r="I9" s="325"/>
      <c r="J9" s="325"/>
      <c r="K9" s="325"/>
      <c r="L9" s="325"/>
      <c r="M9" s="325"/>
      <c r="N9" s="325"/>
    </row>
    <row r="10" spans="1:14" s="74" customFormat="1" x14ac:dyDescent="0.25">
      <c r="A10" s="314"/>
      <c r="B10" s="62" t="s">
        <v>7</v>
      </c>
      <c r="C10" s="99" t="s">
        <v>170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</row>
    <row r="11" spans="1:14" s="74" customFormat="1" ht="30" x14ac:dyDescent="0.25">
      <c r="A11" s="314"/>
      <c r="B11" s="81" t="s">
        <v>7</v>
      </c>
      <c r="C11" s="68" t="s">
        <v>171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</row>
    <row r="12" spans="1:14" s="74" customFormat="1" x14ac:dyDescent="0.25">
      <c r="A12" s="315"/>
      <c r="B12" s="62" t="s">
        <v>7</v>
      </c>
      <c r="C12" s="99" t="s">
        <v>406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4" s="22" customFormat="1" x14ac:dyDescent="0.25">
      <c r="A13" s="281">
        <v>6</v>
      </c>
      <c r="B13" s="291" t="s">
        <v>60</v>
      </c>
      <c r="C13" s="292"/>
      <c r="D13" s="376" t="s">
        <v>356</v>
      </c>
      <c r="E13" s="375" t="s">
        <v>449</v>
      </c>
      <c r="F13" s="281">
        <v>5</v>
      </c>
      <c r="G13" s="281"/>
      <c r="H13" s="281"/>
      <c r="I13" s="281"/>
      <c r="J13" s="281"/>
      <c r="K13" s="281"/>
      <c r="L13" s="281"/>
      <c r="M13" s="281"/>
      <c r="N13" s="281"/>
    </row>
    <row r="14" spans="1:14" s="22" customFormat="1" x14ac:dyDescent="0.25">
      <c r="A14" s="282"/>
      <c r="B14" s="23" t="s">
        <v>7</v>
      </c>
      <c r="C14" s="55" t="s">
        <v>181</v>
      </c>
      <c r="D14" s="377"/>
      <c r="E14" s="334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1:14" s="22" customFormat="1" x14ac:dyDescent="0.25">
      <c r="A15" s="283"/>
      <c r="B15" s="23" t="s">
        <v>7</v>
      </c>
      <c r="C15" s="55" t="s">
        <v>39</v>
      </c>
      <c r="D15" s="378"/>
      <c r="E15" s="327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s="35" customFormat="1" x14ac:dyDescent="0.25">
      <c r="A16" s="247">
        <v>7</v>
      </c>
      <c r="B16" s="260" t="s">
        <v>140</v>
      </c>
      <c r="C16" s="261"/>
      <c r="D16" s="247" t="s">
        <v>357</v>
      </c>
      <c r="E16" s="247" t="s">
        <v>9</v>
      </c>
      <c r="F16" s="247">
        <v>280</v>
      </c>
      <c r="G16" s="247"/>
      <c r="H16" s="247"/>
      <c r="I16" s="247"/>
      <c r="J16" s="247"/>
      <c r="K16" s="247"/>
      <c r="L16" s="247"/>
      <c r="M16" s="247"/>
      <c r="N16" s="247"/>
    </row>
    <row r="17" spans="1:24" s="35" customFormat="1" x14ac:dyDescent="0.25">
      <c r="A17" s="249"/>
      <c r="B17" s="6" t="s">
        <v>7</v>
      </c>
      <c r="C17" s="29" t="s">
        <v>25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</row>
    <row r="18" spans="1:24" s="22" customFormat="1" x14ac:dyDescent="0.25">
      <c r="A18" s="281">
        <v>8</v>
      </c>
      <c r="B18" s="291" t="s">
        <v>129</v>
      </c>
      <c r="C18" s="292"/>
      <c r="D18" s="281" t="s">
        <v>7</v>
      </c>
      <c r="E18" s="281" t="s">
        <v>19</v>
      </c>
      <c r="F18" s="281">
        <v>80</v>
      </c>
      <c r="G18" s="281"/>
      <c r="H18" s="281"/>
      <c r="I18" s="281"/>
      <c r="J18" s="281"/>
      <c r="K18" s="281"/>
      <c r="L18" s="281"/>
      <c r="M18" s="281"/>
      <c r="N18" s="281"/>
      <c r="O18" s="117"/>
      <c r="P18" s="117"/>
      <c r="Q18" s="117"/>
      <c r="R18" s="117"/>
      <c r="S18" s="117"/>
      <c r="T18" s="117"/>
      <c r="U18" s="117"/>
      <c r="V18" s="117"/>
      <c r="X18" s="118"/>
    </row>
    <row r="19" spans="1:24" s="22" customFormat="1" x14ac:dyDescent="0.25">
      <c r="A19" s="282"/>
      <c r="B19" s="23" t="s">
        <v>7</v>
      </c>
      <c r="C19" s="55" t="s">
        <v>130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117"/>
      <c r="P19" s="117"/>
      <c r="Q19" s="117"/>
      <c r="R19" s="117"/>
      <c r="S19" s="117"/>
      <c r="T19" s="117"/>
      <c r="U19" s="117"/>
      <c r="V19" s="117"/>
      <c r="X19" s="118"/>
    </row>
    <row r="20" spans="1:24" s="22" customFormat="1" x14ac:dyDescent="0.25">
      <c r="A20" s="283"/>
      <c r="B20" s="25" t="s">
        <v>7</v>
      </c>
      <c r="C20" s="26" t="s">
        <v>131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117"/>
      <c r="P20" s="117"/>
      <c r="Q20" s="117"/>
      <c r="R20" s="117"/>
      <c r="S20" s="117"/>
      <c r="T20" s="117"/>
      <c r="U20" s="117"/>
      <c r="V20" s="117"/>
      <c r="X20" s="118"/>
    </row>
    <row r="21" spans="1:24" s="146" customFormat="1" x14ac:dyDescent="0.25">
      <c r="A21" s="311">
        <v>9</v>
      </c>
      <c r="B21" s="337" t="s">
        <v>126</v>
      </c>
      <c r="C21" s="338"/>
      <c r="D21" s="311" t="s">
        <v>127</v>
      </c>
      <c r="E21" s="311" t="s">
        <v>9</v>
      </c>
      <c r="F21" s="237">
        <v>500</v>
      </c>
      <c r="G21" s="237"/>
      <c r="H21" s="237"/>
      <c r="I21" s="237"/>
      <c r="J21" s="237"/>
      <c r="K21" s="237"/>
      <c r="L21" s="237"/>
      <c r="M21" s="237"/>
      <c r="N21" s="237"/>
    </row>
    <row r="22" spans="1:24" s="146" customFormat="1" x14ac:dyDescent="0.25">
      <c r="A22" s="312"/>
      <c r="B22" s="78" t="s">
        <v>7</v>
      </c>
      <c r="C22" s="147" t="s">
        <v>460</v>
      </c>
      <c r="D22" s="312"/>
      <c r="E22" s="312"/>
      <c r="F22" s="246"/>
      <c r="G22" s="246"/>
      <c r="H22" s="246"/>
      <c r="I22" s="246"/>
      <c r="J22" s="246"/>
      <c r="K22" s="246"/>
      <c r="L22" s="246"/>
      <c r="M22" s="246"/>
      <c r="N22" s="246"/>
    </row>
    <row r="23" spans="1:24" s="146" customFormat="1" x14ac:dyDescent="0.25">
      <c r="A23" s="312"/>
      <c r="B23" s="78" t="s">
        <v>7</v>
      </c>
      <c r="C23" s="80" t="s">
        <v>25</v>
      </c>
      <c r="D23" s="312"/>
      <c r="E23" s="312"/>
      <c r="F23" s="246"/>
      <c r="G23" s="246"/>
      <c r="H23" s="246"/>
      <c r="I23" s="246"/>
      <c r="J23" s="246"/>
      <c r="K23" s="246"/>
      <c r="L23" s="246"/>
      <c r="M23" s="246"/>
      <c r="N23" s="246"/>
    </row>
    <row r="24" spans="1:24" s="146" customFormat="1" x14ac:dyDescent="0.25">
      <c r="A24" s="313"/>
      <c r="B24" s="101" t="s">
        <v>7</v>
      </c>
      <c r="C24" s="102" t="s">
        <v>459</v>
      </c>
      <c r="D24" s="313"/>
      <c r="E24" s="313"/>
      <c r="F24" s="238"/>
      <c r="G24" s="238"/>
      <c r="H24" s="238"/>
      <c r="I24" s="238"/>
      <c r="J24" s="238"/>
      <c r="K24" s="238"/>
      <c r="L24" s="238"/>
      <c r="M24" s="238"/>
      <c r="N24" s="238"/>
    </row>
    <row r="29" spans="1:24" s="74" customFormat="1" x14ac:dyDescent="0.25">
      <c r="A29" s="164"/>
      <c r="B29" s="165"/>
      <c r="C29" s="166"/>
      <c r="D29" s="116"/>
      <c r="E29" s="116"/>
      <c r="F29" s="116"/>
      <c r="G29" s="116"/>
      <c r="H29" s="116"/>
      <c r="I29" s="116"/>
      <c r="J29" s="116"/>
      <c r="K29" s="116"/>
      <c r="L29" s="116"/>
    </row>
  </sheetData>
  <dataConsolidate>
    <dataRefs count="1">
      <dataRef ref="B3" sheet="3. Opatrunki różne"/>
    </dataRefs>
  </dataConsolidate>
  <mergeCells count="92">
    <mergeCell ref="A13:A15"/>
    <mergeCell ref="A16:A17"/>
    <mergeCell ref="M18:M20"/>
    <mergeCell ref="D18:D20"/>
    <mergeCell ref="E18:E20"/>
    <mergeCell ref="F18:F20"/>
    <mergeCell ref="A21:A24"/>
    <mergeCell ref="B21:C21"/>
    <mergeCell ref="D21:D24"/>
    <mergeCell ref="E21:E24"/>
    <mergeCell ref="F21:F24"/>
    <mergeCell ref="M9:M12"/>
    <mergeCell ref="D6:D8"/>
    <mergeCell ref="N9:N12"/>
    <mergeCell ref="B9:C9"/>
    <mergeCell ref="D9:D12"/>
    <mergeCell ref="K9:K12"/>
    <mergeCell ref="L9:L12"/>
    <mergeCell ref="F4:F5"/>
    <mergeCell ref="M4:M5"/>
    <mergeCell ref="N4:N5"/>
    <mergeCell ref="A6:A8"/>
    <mergeCell ref="B6:C6"/>
    <mergeCell ref="E6:E8"/>
    <mergeCell ref="F6:F8"/>
    <mergeCell ref="M6:M8"/>
    <mergeCell ref="N6:N8"/>
    <mergeCell ref="B1:C1"/>
    <mergeCell ref="A4:A5"/>
    <mergeCell ref="D4:D5"/>
    <mergeCell ref="E4:E5"/>
    <mergeCell ref="B2:C2"/>
    <mergeCell ref="G9:G12"/>
    <mergeCell ref="G13:G15"/>
    <mergeCell ref="G16:G17"/>
    <mergeCell ref="A18:A20"/>
    <mergeCell ref="B18:C18"/>
    <mergeCell ref="A9:A12"/>
    <mergeCell ref="E9:E12"/>
    <mergeCell ref="F9:F12"/>
    <mergeCell ref="B13:C13"/>
    <mergeCell ref="E13:E15"/>
    <mergeCell ref="B16:C16"/>
    <mergeCell ref="D16:D17"/>
    <mergeCell ref="E16:E17"/>
    <mergeCell ref="F16:F17"/>
    <mergeCell ref="D13:D15"/>
    <mergeCell ref="F13:F15"/>
    <mergeCell ref="G18:G20"/>
    <mergeCell ref="G21:G24"/>
    <mergeCell ref="H4:H5"/>
    <mergeCell ref="I4:I5"/>
    <mergeCell ref="J4:J5"/>
    <mergeCell ref="H9:H12"/>
    <mergeCell ref="I9:I12"/>
    <mergeCell ref="J9:J12"/>
    <mergeCell ref="H13:H15"/>
    <mergeCell ref="I13:I15"/>
    <mergeCell ref="J13:J15"/>
    <mergeCell ref="H18:H20"/>
    <mergeCell ref="I18:I20"/>
    <mergeCell ref="J18:J20"/>
    <mergeCell ref="G4:G5"/>
    <mergeCell ref="G6:G8"/>
    <mergeCell ref="K4:K5"/>
    <mergeCell ref="L4:L5"/>
    <mergeCell ref="H6:H8"/>
    <mergeCell ref="I6:I8"/>
    <mergeCell ref="J6:J8"/>
    <mergeCell ref="K6:K8"/>
    <mergeCell ref="L6:L8"/>
    <mergeCell ref="K13:K15"/>
    <mergeCell ref="L13:L15"/>
    <mergeCell ref="N13:N15"/>
    <mergeCell ref="H16:H17"/>
    <mergeCell ref="I16:I17"/>
    <mergeCell ref="J16:J17"/>
    <mergeCell ref="K16:K17"/>
    <mergeCell ref="L16:L17"/>
    <mergeCell ref="N16:N17"/>
    <mergeCell ref="M16:M17"/>
    <mergeCell ref="M13:M15"/>
    <mergeCell ref="N21:N24"/>
    <mergeCell ref="K18:K20"/>
    <mergeCell ref="L18:L20"/>
    <mergeCell ref="H21:H24"/>
    <mergeCell ref="I21:I24"/>
    <mergeCell ref="J21:J24"/>
    <mergeCell ref="K21:K24"/>
    <mergeCell ref="L21:L24"/>
    <mergeCell ref="N18:N20"/>
    <mergeCell ref="M21:M2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S1" sqref="S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9.85546875" style="14" customWidth="1"/>
    <col min="13" max="13" width="23.7109375" style="11" customWidth="1"/>
    <col min="14" max="14" width="15.140625" style="11" customWidth="1"/>
    <col min="15" max="16384" width="9.140625" style="11"/>
  </cols>
  <sheetData>
    <row r="1" spans="1:25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25" s="22" customFormat="1" x14ac:dyDescent="0.25">
      <c r="A2" s="281">
        <v>1</v>
      </c>
      <c r="B2" s="291" t="s">
        <v>222</v>
      </c>
      <c r="C2" s="292"/>
      <c r="D2" s="281" t="s">
        <v>7</v>
      </c>
      <c r="E2" s="281" t="s">
        <v>293</v>
      </c>
      <c r="F2" s="284">
        <v>800</v>
      </c>
      <c r="G2" s="226"/>
      <c r="H2" s="226"/>
      <c r="I2" s="226"/>
      <c r="J2" s="226"/>
      <c r="K2" s="226"/>
      <c r="L2" s="226"/>
      <c r="M2" s="226"/>
      <c r="N2" s="226"/>
    </row>
    <row r="3" spans="1:25" s="22" customFormat="1" x14ac:dyDescent="0.25">
      <c r="A3" s="282"/>
      <c r="B3" s="23" t="s">
        <v>7</v>
      </c>
      <c r="C3" s="155" t="s">
        <v>125</v>
      </c>
      <c r="D3" s="282"/>
      <c r="E3" s="282"/>
      <c r="F3" s="285"/>
      <c r="G3" s="227"/>
      <c r="H3" s="227"/>
      <c r="I3" s="227"/>
      <c r="J3" s="227"/>
      <c r="K3" s="227"/>
      <c r="L3" s="227"/>
      <c r="M3" s="227"/>
      <c r="N3" s="227"/>
    </row>
    <row r="4" spans="1:25" s="22" customFormat="1" x14ac:dyDescent="0.25">
      <c r="A4" s="282"/>
      <c r="B4" s="23" t="s">
        <v>7</v>
      </c>
      <c r="C4" s="55" t="s">
        <v>223</v>
      </c>
      <c r="D4" s="282"/>
      <c r="E4" s="282"/>
      <c r="F4" s="285"/>
      <c r="G4" s="227"/>
      <c r="H4" s="227"/>
      <c r="I4" s="227"/>
      <c r="J4" s="227"/>
      <c r="K4" s="227"/>
      <c r="L4" s="227"/>
      <c r="M4" s="227"/>
      <c r="N4" s="227"/>
    </row>
    <row r="5" spans="1:25" s="22" customFormat="1" x14ac:dyDescent="0.25">
      <c r="A5" s="282"/>
      <c r="B5" s="23"/>
      <c r="C5" s="109" t="s">
        <v>352</v>
      </c>
      <c r="D5" s="282"/>
      <c r="E5" s="282"/>
      <c r="F5" s="285"/>
      <c r="G5" s="227"/>
      <c r="H5" s="227"/>
      <c r="I5" s="227"/>
      <c r="J5" s="227"/>
      <c r="K5" s="227"/>
      <c r="L5" s="227"/>
      <c r="M5" s="227"/>
      <c r="N5" s="227"/>
    </row>
    <row r="6" spans="1:25" s="22" customFormat="1" x14ac:dyDescent="0.25">
      <c r="A6" s="282"/>
      <c r="B6" s="23"/>
      <c r="C6" s="109" t="s">
        <v>353</v>
      </c>
      <c r="D6" s="282"/>
      <c r="E6" s="282"/>
      <c r="F6" s="285"/>
      <c r="G6" s="227"/>
      <c r="H6" s="227"/>
      <c r="I6" s="227"/>
      <c r="J6" s="227"/>
      <c r="K6" s="227"/>
      <c r="L6" s="227"/>
      <c r="M6" s="227"/>
      <c r="N6" s="227"/>
    </row>
    <row r="7" spans="1:25" s="22" customFormat="1" x14ac:dyDescent="0.25">
      <c r="A7" s="282"/>
      <c r="B7" s="23"/>
      <c r="C7" s="109" t="s">
        <v>354</v>
      </c>
      <c r="D7" s="282"/>
      <c r="E7" s="282"/>
      <c r="F7" s="285"/>
      <c r="G7" s="227"/>
      <c r="H7" s="227"/>
      <c r="I7" s="227"/>
      <c r="J7" s="227"/>
      <c r="K7" s="227"/>
      <c r="L7" s="227"/>
      <c r="M7" s="227"/>
      <c r="N7" s="227"/>
    </row>
    <row r="8" spans="1:25" s="22" customFormat="1" x14ac:dyDescent="0.25">
      <c r="A8" s="283"/>
      <c r="B8" s="25" t="s">
        <v>7</v>
      </c>
      <c r="C8" s="26" t="s">
        <v>180</v>
      </c>
      <c r="D8" s="283"/>
      <c r="E8" s="283"/>
      <c r="F8" s="286"/>
      <c r="G8" s="228"/>
      <c r="H8" s="228"/>
      <c r="I8" s="228"/>
      <c r="J8" s="228"/>
      <c r="K8" s="228"/>
      <c r="L8" s="228"/>
      <c r="M8" s="228"/>
      <c r="N8" s="228"/>
      <c r="P8" s="117"/>
      <c r="Q8" s="117"/>
      <c r="R8" s="117"/>
      <c r="S8" s="117"/>
      <c r="T8" s="117"/>
      <c r="U8" s="117"/>
      <c r="V8" s="117"/>
      <c r="W8" s="117"/>
      <c r="Y8" s="118"/>
    </row>
    <row r="13" spans="1:25" s="74" customFormat="1" x14ac:dyDescent="0.25">
      <c r="A13" s="164"/>
      <c r="B13" s="165"/>
      <c r="C13" s="166"/>
      <c r="D13" s="116"/>
      <c r="E13" s="116"/>
      <c r="F13" s="116"/>
      <c r="G13" s="116"/>
      <c r="H13" s="116"/>
      <c r="I13" s="116"/>
      <c r="J13" s="116"/>
      <c r="K13" s="116"/>
      <c r="L13" s="116"/>
    </row>
  </sheetData>
  <dataConsolidate>
    <dataRefs count="1">
      <dataRef ref="B3" sheet="3. Opatrunki różne"/>
    </dataRefs>
  </dataConsolidate>
  <mergeCells count="6">
    <mergeCell ref="F2:F8"/>
    <mergeCell ref="B1:C1"/>
    <mergeCell ref="A2:A8"/>
    <mergeCell ref="B2:C2"/>
    <mergeCell ref="D2:D8"/>
    <mergeCell ref="E2:E8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9.85546875" style="14" customWidth="1"/>
    <col min="13" max="13" width="23.7109375" style="11" customWidth="1"/>
    <col min="14" max="14" width="18.42578125" style="11" customWidth="1"/>
    <col min="15" max="16384" width="9.140625" style="11"/>
  </cols>
  <sheetData>
    <row r="1" spans="1:25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25" s="179" customFormat="1" x14ac:dyDescent="0.25">
      <c r="A2" s="326">
        <v>1</v>
      </c>
      <c r="B2" s="335" t="s">
        <v>128</v>
      </c>
      <c r="C2" s="336"/>
      <c r="D2" s="375" t="s">
        <v>456</v>
      </c>
      <c r="E2" s="326" t="s">
        <v>9</v>
      </c>
      <c r="F2" s="379">
        <v>1000</v>
      </c>
      <c r="G2" s="379"/>
      <c r="H2" s="379"/>
      <c r="I2" s="379"/>
      <c r="J2" s="379"/>
      <c r="K2" s="379"/>
      <c r="L2" s="379"/>
      <c r="M2" s="379"/>
      <c r="N2" s="379"/>
    </row>
    <row r="3" spans="1:25" s="179" customFormat="1" x14ac:dyDescent="0.25">
      <c r="A3" s="334"/>
      <c r="B3" s="58" t="s">
        <v>7</v>
      </c>
      <c r="C3" s="180" t="s">
        <v>325</v>
      </c>
      <c r="D3" s="334"/>
      <c r="E3" s="334"/>
      <c r="F3" s="380"/>
      <c r="G3" s="380"/>
      <c r="H3" s="380"/>
      <c r="I3" s="380"/>
      <c r="J3" s="380"/>
      <c r="K3" s="380"/>
      <c r="L3" s="380"/>
      <c r="M3" s="380"/>
      <c r="N3" s="380"/>
    </row>
    <row r="4" spans="1:25" s="179" customFormat="1" x14ac:dyDescent="0.25">
      <c r="A4" s="334"/>
      <c r="B4" s="58" t="s">
        <v>7</v>
      </c>
      <c r="C4" s="59" t="s">
        <v>25</v>
      </c>
      <c r="D4" s="334"/>
      <c r="E4" s="334"/>
      <c r="F4" s="380"/>
      <c r="G4" s="380"/>
      <c r="H4" s="380"/>
      <c r="I4" s="380"/>
      <c r="J4" s="380"/>
      <c r="K4" s="380"/>
      <c r="L4" s="380"/>
      <c r="M4" s="380"/>
      <c r="N4" s="380"/>
    </row>
    <row r="5" spans="1:25" s="179" customFormat="1" x14ac:dyDescent="0.25">
      <c r="A5" s="334"/>
      <c r="B5" s="58" t="s">
        <v>7</v>
      </c>
      <c r="C5" s="59" t="s">
        <v>281</v>
      </c>
      <c r="D5" s="334"/>
      <c r="E5" s="334"/>
      <c r="F5" s="380"/>
      <c r="G5" s="380"/>
      <c r="H5" s="380"/>
      <c r="I5" s="380"/>
      <c r="J5" s="380"/>
      <c r="K5" s="380"/>
      <c r="L5" s="380"/>
      <c r="M5" s="380"/>
      <c r="N5" s="380"/>
    </row>
    <row r="6" spans="1:25" s="179" customFormat="1" x14ac:dyDescent="0.25">
      <c r="A6" s="327"/>
      <c r="B6" s="60" t="s">
        <v>7</v>
      </c>
      <c r="C6" s="61" t="s">
        <v>455</v>
      </c>
      <c r="D6" s="327"/>
      <c r="E6" s="327"/>
      <c r="F6" s="381"/>
      <c r="G6" s="381"/>
      <c r="H6" s="381"/>
      <c r="I6" s="381"/>
      <c r="J6" s="381"/>
      <c r="K6" s="381"/>
      <c r="L6" s="381"/>
      <c r="M6" s="381"/>
      <c r="N6" s="381"/>
      <c r="P6" s="181"/>
      <c r="Q6" s="181"/>
      <c r="R6" s="181"/>
      <c r="S6" s="181"/>
      <c r="T6" s="181"/>
      <c r="U6" s="181"/>
      <c r="V6" s="181"/>
      <c r="W6" s="181"/>
      <c r="Y6" s="182"/>
    </row>
    <row r="9" spans="1:25" s="74" customFormat="1" ht="11.25" customHeight="1" x14ac:dyDescent="0.25">
      <c r="A9" s="164"/>
      <c r="B9" s="165"/>
      <c r="C9" s="166"/>
      <c r="D9" s="116"/>
      <c r="E9" s="116"/>
      <c r="F9" s="116"/>
      <c r="G9" s="116"/>
      <c r="H9" s="116"/>
      <c r="I9" s="116"/>
      <c r="J9" s="116"/>
      <c r="K9" s="116"/>
      <c r="L9" s="116"/>
    </row>
  </sheetData>
  <dataConsolidate>
    <dataRefs count="1">
      <dataRef ref="B3" sheet="3. Opatrunki różne"/>
    </dataRefs>
  </dataConsolidate>
  <mergeCells count="14">
    <mergeCell ref="N2:N6"/>
    <mergeCell ref="B1:C1"/>
    <mergeCell ref="H2:H6"/>
    <mergeCell ref="A2:A6"/>
    <mergeCell ref="B2:C2"/>
    <mergeCell ref="D2:D6"/>
    <mergeCell ref="E2:E6"/>
    <mergeCell ref="F2:F6"/>
    <mergeCell ref="M2:M6"/>
    <mergeCell ref="G2:G6"/>
    <mergeCell ref="I2:I6"/>
    <mergeCell ref="J2:J6"/>
    <mergeCell ref="K2:K6"/>
    <mergeCell ref="L2:L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9.85546875" style="14" customWidth="1"/>
    <col min="13" max="13" width="23.7109375" style="11" customWidth="1"/>
    <col min="14" max="14" width="20.570312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141" customFormat="1" x14ac:dyDescent="0.25">
      <c r="A2" s="311">
        <v>1</v>
      </c>
      <c r="B2" s="385" t="s">
        <v>60</v>
      </c>
      <c r="C2" s="386"/>
      <c r="D2" s="322" t="s">
        <v>263</v>
      </c>
      <c r="E2" s="384" t="s">
        <v>369</v>
      </c>
      <c r="F2" s="322">
        <v>5</v>
      </c>
      <c r="G2" s="322"/>
      <c r="H2" s="322"/>
      <c r="I2" s="322"/>
      <c r="J2" s="322"/>
      <c r="K2" s="322"/>
      <c r="L2" s="322"/>
      <c r="M2" s="322"/>
      <c r="N2" s="322"/>
    </row>
    <row r="3" spans="1:14" s="141" customFormat="1" x14ac:dyDescent="0.25">
      <c r="A3" s="313"/>
      <c r="B3" s="75" t="s">
        <v>7</v>
      </c>
      <c r="C3" s="76" t="s">
        <v>152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s="141" customFormat="1" ht="45" x14ac:dyDescent="0.25">
      <c r="A4" s="156">
        <v>2</v>
      </c>
      <c r="B4" s="142" t="s">
        <v>7</v>
      </c>
      <c r="C4" s="143" t="s">
        <v>424</v>
      </c>
      <c r="D4" s="160" t="s">
        <v>264</v>
      </c>
      <c r="E4" s="163" t="s">
        <v>370</v>
      </c>
      <c r="F4" s="160">
        <v>5</v>
      </c>
      <c r="G4" s="230"/>
      <c r="H4" s="230"/>
      <c r="I4" s="230"/>
      <c r="J4" s="230"/>
      <c r="K4" s="230"/>
      <c r="L4" s="230"/>
      <c r="M4" s="230"/>
      <c r="N4" s="230"/>
    </row>
    <row r="5" spans="1:14" s="141" customFormat="1" x14ac:dyDescent="0.25">
      <c r="A5" s="311">
        <v>3</v>
      </c>
      <c r="B5" s="75" t="s">
        <v>7</v>
      </c>
      <c r="C5" s="76" t="s">
        <v>425</v>
      </c>
      <c r="D5" s="322" t="s">
        <v>265</v>
      </c>
      <c r="E5" s="384" t="s">
        <v>428</v>
      </c>
      <c r="F5" s="382">
        <v>5</v>
      </c>
      <c r="G5" s="382"/>
      <c r="H5" s="382"/>
      <c r="I5" s="382"/>
      <c r="J5" s="382"/>
      <c r="K5" s="382"/>
      <c r="L5" s="382"/>
      <c r="M5" s="382"/>
      <c r="N5" s="382"/>
    </row>
    <row r="6" spans="1:14" s="141" customFormat="1" x14ac:dyDescent="0.25">
      <c r="A6" s="313"/>
      <c r="B6" s="75" t="s">
        <v>7</v>
      </c>
      <c r="C6" s="76" t="s">
        <v>426</v>
      </c>
      <c r="D6" s="324"/>
      <c r="E6" s="324"/>
      <c r="F6" s="383"/>
      <c r="G6" s="383"/>
      <c r="H6" s="383"/>
      <c r="I6" s="383"/>
      <c r="J6" s="383"/>
      <c r="K6" s="383"/>
      <c r="L6" s="383"/>
      <c r="M6" s="383"/>
      <c r="N6" s="383"/>
    </row>
    <row r="7" spans="1:14" s="141" customFormat="1" x14ac:dyDescent="0.25">
      <c r="A7" s="311">
        <v>4</v>
      </c>
      <c r="B7" s="75" t="s">
        <v>7</v>
      </c>
      <c r="C7" s="76" t="s">
        <v>427</v>
      </c>
      <c r="D7" s="322" t="s">
        <v>429</v>
      </c>
      <c r="E7" s="384" t="s">
        <v>428</v>
      </c>
      <c r="F7" s="322">
        <v>5</v>
      </c>
      <c r="G7" s="322"/>
      <c r="H7" s="322"/>
      <c r="I7" s="322"/>
      <c r="J7" s="322"/>
      <c r="K7" s="322"/>
      <c r="L7" s="322"/>
      <c r="M7" s="322"/>
      <c r="N7" s="322"/>
    </row>
    <row r="8" spans="1:14" s="141" customFormat="1" x14ac:dyDescent="0.25">
      <c r="A8" s="313"/>
      <c r="B8" s="75" t="s">
        <v>7</v>
      </c>
      <c r="C8" s="76" t="s">
        <v>322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</row>
    <row r="9" spans="1:14" s="141" customFormat="1" ht="30" x14ac:dyDescent="0.25">
      <c r="A9" s="156">
        <v>5</v>
      </c>
      <c r="B9" s="144" t="s">
        <v>7</v>
      </c>
      <c r="C9" s="145" t="s">
        <v>323</v>
      </c>
      <c r="D9" s="161" t="s">
        <v>368</v>
      </c>
      <c r="E9" s="163" t="s">
        <v>389</v>
      </c>
      <c r="F9" s="162">
        <v>2</v>
      </c>
      <c r="G9" s="232"/>
      <c r="H9" s="232"/>
      <c r="I9" s="232"/>
      <c r="J9" s="232"/>
      <c r="K9" s="232"/>
      <c r="L9" s="232"/>
      <c r="M9" s="232"/>
      <c r="N9" s="232"/>
    </row>
    <row r="14" spans="1:14" s="74" customFormat="1" x14ac:dyDescent="0.25">
      <c r="A14" s="164"/>
      <c r="B14" s="165"/>
      <c r="C14" s="166"/>
      <c r="D14" s="116"/>
      <c r="E14" s="116"/>
      <c r="F14" s="116"/>
      <c r="G14" s="116"/>
      <c r="H14" s="116"/>
      <c r="I14" s="116"/>
      <c r="J14" s="116"/>
      <c r="K14" s="116"/>
      <c r="L14" s="116"/>
    </row>
  </sheetData>
  <dataConsolidate>
    <dataRefs count="1">
      <dataRef ref="B3" sheet="3. Opatrunki różne"/>
    </dataRefs>
  </dataConsolidate>
  <mergeCells count="38">
    <mergeCell ref="F2:F3"/>
    <mergeCell ref="G2:G3"/>
    <mergeCell ref="H2:H3"/>
    <mergeCell ref="I2:I3"/>
    <mergeCell ref="J2:J3"/>
    <mergeCell ref="B1:C1"/>
    <mergeCell ref="A2:A3"/>
    <mergeCell ref="B2:C2"/>
    <mergeCell ref="D2:D3"/>
    <mergeCell ref="E2:E3"/>
    <mergeCell ref="A7:A8"/>
    <mergeCell ref="D7:D8"/>
    <mergeCell ref="E7:E8"/>
    <mergeCell ref="F7:F8"/>
    <mergeCell ref="M7:M8"/>
    <mergeCell ref="G7:G8"/>
    <mergeCell ref="H7:H8"/>
    <mergeCell ref="I7:I8"/>
    <mergeCell ref="A5:A6"/>
    <mergeCell ref="D5:D6"/>
    <mergeCell ref="E5:E6"/>
    <mergeCell ref="F5:F6"/>
    <mergeCell ref="M5:M6"/>
    <mergeCell ref="G5:G6"/>
    <mergeCell ref="J7:J8"/>
    <mergeCell ref="K7:K8"/>
    <mergeCell ref="L7:L8"/>
    <mergeCell ref="N2:N3"/>
    <mergeCell ref="H5:H6"/>
    <mergeCell ref="I5:I6"/>
    <mergeCell ref="J5:J6"/>
    <mergeCell ref="K5:K6"/>
    <mergeCell ref="L5:L6"/>
    <mergeCell ref="N7:N8"/>
    <mergeCell ref="N5:N6"/>
    <mergeCell ref="M2:M3"/>
    <mergeCell ref="K2:K3"/>
    <mergeCell ref="L2:L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T1" sqref="T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3" width="19.85546875" style="14" customWidth="1"/>
    <col min="14" max="14" width="23.7109375" style="11" customWidth="1"/>
    <col min="15" max="16384" width="9.140625" style="11"/>
  </cols>
  <sheetData>
    <row r="1" spans="1:26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26" s="183" customFormat="1" x14ac:dyDescent="0.25">
      <c r="A2" s="371">
        <v>1</v>
      </c>
      <c r="B2" s="369" t="s">
        <v>136</v>
      </c>
      <c r="C2" s="370"/>
      <c r="D2" s="371" t="s">
        <v>7</v>
      </c>
      <c r="E2" s="387" t="s">
        <v>252</v>
      </c>
      <c r="F2" s="371">
        <v>1200</v>
      </c>
      <c r="G2" s="371"/>
      <c r="H2" s="371"/>
      <c r="I2" s="371"/>
      <c r="J2" s="371"/>
      <c r="K2" s="371"/>
      <c r="L2" s="371"/>
      <c r="M2" s="371"/>
      <c r="N2" s="371"/>
    </row>
    <row r="3" spans="1:26" s="183" customFormat="1" x14ac:dyDescent="0.25">
      <c r="A3" s="372"/>
      <c r="B3" s="56" t="s">
        <v>7</v>
      </c>
      <c r="C3" s="184" t="s">
        <v>358</v>
      </c>
      <c r="D3" s="372"/>
      <c r="E3" s="388"/>
      <c r="F3" s="372"/>
      <c r="G3" s="372"/>
      <c r="H3" s="372"/>
      <c r="I3" s="372"/>
      <c r="J3" s="372"/>
      <c r="K3" s="372"/>
      <c r="L3" s="372"/>
      <c r="M3" s="372"/>
      <c r="N3" s="372"/>
    </row>
    <row r="4" spans="1:26" s="183" customFormat="1" x14ac:dyDescent="0.25">
      <c r="A4" s="372"/>
      <c r="B4" s="56" t="s">
        <v>7</v>
      </c>
      <c r="C4" s="184" t="s">
        <v>457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26" s="183" customFormat="1" x14ac:dyDescent="0.25">
      <c r="A5" s="373"/>
      <c r="B5" s="170" t="s">
        <v>7</v>
      </c>
      <c r="C5" s="171" t="s">
        <v>135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185"/>
      <c r="Q5" s="186"/>
      <c r="R5" s="186"/>
      <c r="S5" s="186"/>
      <c r="T5" s="186"/>
      <c r="U5" s="186"/>
      <c r="V5" s="186"/>
      <c r="W5" s="186"/>
      <c r="X5" s="186"/>
      <c r="Z5" s="187"/>
    </row>
    <row r="6" spans="1:26" s="176" customFormat="1" ht="21" x14ac:dyDescent="0.25">
      <c r="A6" s="174" t="s">
        <v>187</v>
      </c>
      <c r="B6" s="175"/>
      <c r="C6" s="176" t="s">
        <v>462</v>
      </c>
      <c r="D6" s="177"/>
      <c r="E6" s="177"/>
      <c r="F6" s="178"/>
      <c r="G6" s="178"/>
      <c r="H6" s="178"/>
      <c r="I6" s="178"/>
      <c r="J6" s="178"/>
      <c r="K6" s="178"/>
      <c r="L6" s="178"/>
      <c r="M6" s="178"/>
    </row>
    <row r="11" spans="1:26" s="74" customFormat="1" x14ac:dyDescent="0.25">
      <c r="A11" s="164"/>
      <c r="B11" s="165"/>
      <c r="C11" s="16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</sheetData>
  <dataConsolidate>
    <dataRefs count="1">
      <dataRef ref="B3" sheet="3. Opatrunki różne"/>
    </dataRefs>
  </dataConsolidate>
  <mergeCells count="14">
    <mergeCell ref="F2:F5"/>
    <mergeCell ref="N2:N5"/>
    <mergeCell ref="G2:G5"/>
    <mergeCell ref="H2:H5"/>
    <mergeCell ref="I2:I5"/>
    <mergeCell ref="J2:J5"/>
    <mergeCell ref="K2:K5"/>
    <mergeCell ref="L2:L5"/>
    <mergeCell ref="M2:M5"/>
    <mergeCell ref="B1:C1"/>
    <mergeCell ref="A2:A5"/>
    <mergeCell ref="B2:C2"/>
    <mergeCell ref="D2:D5"/>
    <mergeCell ref="E2:E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topLeftCell="B1" zoomScale="85" zoomScaleNormal="100" zoomScaleSheetLayoutView="85" workbookViewId="0">
      <pane ySplit="1" topLeftCell="A2" activePane="bottomLeft" state="frozen"/>
      <selection pane="bottomLeft" activeCell="G14" sqref="G14:G16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6" style="14" customWidth="1"/>
    <col min="5" max="5" width="14.5703125" style="14" customWidth="1"/>
    <col min="6" max="6" width="15.42578125" style="41" customWidth="1"/>
    <col min="7" max="7" width="23.7109375" style="11" customWidth="1"/>
    <col min="8" max="8" width="20" style="16" customWidth="1"/>
    <col min="9" max="9" width="19.28515625" style="11" customWidth="1"/>
    <col min="10" max="10" width="18.140625" style="11" customWidth="1"/>
    <col min="11" max="11" width="14.7109375" style="11" customWidth="1"/>
    <col min="12" max="12" width="15.85546875" style="11" customWidth="1"/>
    <col min="13" max="13" width="15" style="11" customWidth="1"/>
    <col min="14" max="14" width="14.570312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35" customFormat="1" x14ac:dyDescent="0.25">
      <c r="A2" s="247">
        <v>1</v>
      </c>
      <c r="B2" s="260" t="s">
        <v>23</v>
      </c>
      <c r="C2" s="261"/>
      <c r="D2" s="247" t="s">
        <v>28</v>
      </c>
      <c r="E2" s="247" t="s">
        <v>9</v>
      </c>
      <c r="F2" s="293">
        <v>360</v>
      </c>
      <c r="G2" s="253"/>
      <c r="H2" s="269"/>
      <c r="I2" s="269"/>
      <c r="J2" s="269"/>
      <c r="K2" s="269"/>
      <c r="L2" s="269"/>
      <c r="M2" s="269"/>
      <c r="N2" s="269"/>
    </row>
    <row r="3" spans="1:14" s="35" customFormat="1" x14ac:dyDescent="0.25">
      <c r="A3" s="249"/>
      <c r="B3" s="1" t="s">
        <v>7</v>
      </c>
      <c r="C3" s="44" t="s">
        <v>24</v>
      </c>
      <c r="D3" s="249"/>
      <c r="E3" s="249"/>
      <c r="F3" s="294"/>
      <c r="G3" s="254"/>
      <c r="H3" s="270"/>
      <c r="I3" s="270"/>
      <c r="J3" s="270"/>
      <c r="K3" s="270"/>
      <c r="L3" s="270"/>
      <c r="M3" s="270"/>
      <c r="N3" s="270"/>
    </row>
    <row r="4" spans="1:14" s="35" customFormat="1" x14ac:dyDescent="0.25">
      <c r="A4" s="247">
        <v>2</v>
      </c>
      <c r="B4" s="1" t="s">
        <v>7</v>
      </c>
      <c r="C4" s="44" t="s">
        <v>25</v>
      </c>
      <c r="D4" s="247" t="s">
        <v>29</v>
      </c>
      <c r="E4" s="247" t="s">
        <v>9</v>
      </c>
      <c r="F4" s="293">
        <v>3500</v>
      </c>
      <c r="G4" s="253"/>
      <c r="H4" s="269"/>
      <c r="I4" s="269"/>
      <c r="J4" s="269"/>
      <c r="K4" s="269"/>
      <c r="L4" s="269"/>
      <c r="M4" s="269"/>
      <c r="N4" s="269"/>
    </row>
    <row r="5" spans="1:14" s="35" customFormat="1" x14ac:dyDescent="0.25">
      <c r="A5" s="249"/>
      <c r="B5" s="1" t="s">
        <v>7</v>
      </c>
      <c r="C5" s="44" t="s">
        <v>26</v>
      </c>
      <c r="D5" s="249"/>
      <c r="E5" s="249"/>
      <c r="F5" s="294"/>
      <c r="G5" s="254"/>
      <c r="H5" s="270"/>
      <c r="I5" s="270"/>
      <c r="J5" s="270"/>
      <c r="K5" s="270"/>
      <c r="L5" s="270"/>
      <c r="M5" s="270"/>
      <c r="N5" s="270"/>
    </row>
    <row r="6" spans="1:14" s="35" customFormat="1" x14ac:dyDescent="0.25">
      <c r="A6" s="129">
        <v>3</v>
      </c>
      <c r="B6" s="6" t="s">
        <v>7</v>
      </c>
      <c r="C6" s="29" t="s">
        <v>27</v>
      </c>
      <c r="D6" s="130" t="s">
        <v>30</v>
      </c>
      <c r="E6" s="130" t="s">
        <v>9</v>
      </c>
      <c r="F6" s="131">
        <v>2970</v>
      </c>
      <c r="G6" s="132"/>
      <c r="H6" s="133"/>
      <c r="I6" s="235"/>
      <c r="J6" s="235"/>
      <c r="K6" s="235"/>
      <c r="L6" s="235"/>
      <c r="M6" s="235"/>
      <c r="N6" s="235"/>
    </row>
    <row r="7" spans="1:14" s="22" customFormat="1" x14ac:dyDescent="0.25">
      <c r="A7" s="49">
        <v>4</v>
      </c>
      <c r="B7" s="291" t="s">
        <v>31</v>
      </c>
      <c r="C7" s="292"/>
      <c r="D7" s="49" t="s">
        <v>29</v>
      </c>
      <c r="E7" s="49" t="s">
        <v>9</v>
      </c>
      <c r="F7" s="50">
        <v>180</v>
      </c>
      <c r="G7" s="27"/>
      <c r="H7" s="52"/>
      <c r="I7" s="236"/>
      <c r="J7" s="236"/>
      <c r="K7" s="236"/>
      <c r="L7" s="236"/>
      <c r="M7" s="236"/>
      <c r="N7" s="236"/>
    </row>
    <row r="8" spans="1:14" s="22" customFormat="1" x14ac:dyDescent="0.25">
      <c r="A8" s="49">
        <v>5</v>
      </c>
      <c r="B8" s="23" t="s">
        <v>7</v>
      </c>
      <c r="C8" s="48" t="s">
        <v>32</v>
      </c>
      <c r="D8" s="49" t="s">
        <v>33</v>
      </c>
      <c r="E8" s="49" t="s">
        <v>9</v>
      </c>
      <c r="F8" s="50">
        <v>240</v>
      </c>
      <c r="G8" s="27"/>
      <c r="H8" s="52"/>
      <c r="I8" s="236"/>
      <c r="J8" s="236"/>
      <c r="K8" s="236"/>
      <c r="L8" s="236"/>
      <c r="M8" s="236"/>
      <c r="N8" s="236"/>
    </row>
    <row r="9" spans="1:14" s="22" customFormat="1" x14ac:dyDescent="0.25">
      <c r="A9" s="47">
        <v>6</v>
      </c>
      <c r="B9" s="23" t="s">
        <v>7</v>
      </c>
      <c r="C9" s="48" t="s">
        <v>212</v>
      </c>
      <c r="D9" s="47" t="s">
        <v>30</v>
      </c>
      <c r="E9" s="47" t="s">
        <v>9</v>
      </c>
      <c r="F9" s="46">
        <v>400</v>
      </c>
      <c r="G9" s="27"/>
      <c r="H9" s="52"/>
      <c r="I9" s="236"/>
      <c r="J9" s="236"/>
      <c r="K9" s="236"/>
      <c r="L9" s="236"/>
      <c r="M9" s="236"/>
      <c r="N9" s="236"/>
    </row>
    <row r="10" spans="1:14" x14ac:dyDescent="0.25">
      <c r="A10" s="278">
        <v>7</v>
      </c>
      <c r="B10" s="276" t="s">
        <v>34</v>
      </c>
      <c r="C10" s="277"/>
      <c r="D10" s="278" t="s">
        <v>36</v>
      </c>
      <c r="E10" s="280" t="s">
        <v>388</v>
      </c>
      <c r="F10" s="287">
        <f>24*6</f>
        <v>144</v>
      </c>
      <c r="G10" s="289"/>
      <c r="H10" s="271"/>
      <c r="I10" s="271"/>
      <c r="J10" s="271"/>
      <c r="K10" s="271"/>
      <c r="L10" s="271"/>
      <c r="M10" s="271"/>
      <c r="N10" s="271"/>
    </row>
    <row r="11" spans="1:14" x14ac:dyDescent="0.25">
      <c r="A11" s="279"/>
      <c r="B11" s="3" t="s">
        <v>7</v>
      </c>
      <c r="C11" s="15" t="s">
        <v>76</v>
      </c>
      <c r="D11" s="279"/>
      <c r="E11" s="279"/>
      <c r="F11" s="288"/>
      <c r="G11" s="290"/>
      <c r="H11" s="272"/>
      <c r="I11" s="272"/>
      <c r="J11" s="272"/>
      <c r="K11" s="272"/>
      <c r="L11" s="272"/>
      <c r="M11" s="272"/>
      <c r="N11" s="272"/>
    </row>
    <row r="12" spans="1:14" x14ac:dyDescent="0.25">
      <c r="A12" s="278">
        <v>8</v>
      </c>
      <c r="B12" s="3" t="s">
        <v>7</v>
      </c>
      <c r="C12" s="106" t="s">
        <v>266</v>
      </c>
      <c r="D12" s="278" t="s">
        <v>37</v>
      </c>
      <c r="E12" s="280" t="s">
        <v>388</v>
      </c>
      <c r="F12" s="287">
        <f>36*6</f>
        <v>216</v>
      </c>
      <c r="G12" s="289"/>
      <c r="H12" s="271"/>
      <c r="I12" s="271"/>
      <c r="J12" s="271"/>
      <c r="K12" s="271"/>
      <c r="L12" s="271"/>
      <c r="M12" s="271"/>
      <c r="N12" s="271"/>
    </row>
    <row r="13" spans="1:14" x14ac:dyDescent="0.25">
      <c r="A13" s="279"/>
      <c r="B13" s="4" t="s">
        <v>7</v>
      </c>
      <c r="C13" s="5" t="s">
        <v>35</v>
      </c>
      <c r="D13" s="279"/>
      <c r="E13" s="279"/>
      <c r="F13" s="288"/>
      <c r="G13" s="290"/>
      <c r="H13" s="272"/>
      <c r="I13" s="272"/>
      <c r="J13" s="272"/>
      <c r="K13" s="272"/>
      <c r="L13" s="272"/>
      <c r="M13" s="272"/>
      <c r="N13" s="272"/>
    </row>
    <row r="14" spans="1:14" s="22" customFormat="1" x14ac:dyDescent="0.25">
      <c r="A14" s="281">
        <v>9</v>
      </c>
      <c r="B14" s="291" t="s">
        <v>74</v>
      </c>
      <c r="C14" s="292"/>
      <c r="D14" s="281" t="s">
        <v>247</v>
      </c>
      <c r="E14" s="281" t="s">
        <v>9</v>
      </c>
      <c r="F14" s="284">
        <v>150</v>
      </c>
      <c r="G14" s="281"/>
      <c r="H14" s="273"/>
      <c r="I14" s="273"/>
      <c r="J14" s="273"/>
      <c r="K14" s="273"/>
      <c r="L14" s="273"/>
      <c r="M14" s="273"/>
      <c r="N14" s="273"/>
    </row>
    <row r="15" spans="1:14" s="22" customFormat="1" x14ac:dyDescent="0.25">
      <c r="A15" s="282"/>
      <c r="B15" s="23" t="s">
        <v>7</v>
      </c>
      <c r="C15" s="55" t="s">
        <v>75</v>
      </c>
      <c r="D15" s="282"/>
      <c r="E15" s="282"/>
      <c r="F15" s="285"/>
      <c r="G15" s="282"/>
      <c r="H15" s="274"/>
      <c r="I15" s="274"/>
      <c r="J15" s="274"/>
      <c r="K15" s="274"/>
      <c r="L15" s="274"/>
      <c r="M15" s="274"/>
      <c r="N15" s="274"/>
    </row>
    <row r="16" spans="1:14" s="22" customFormat="1" x14ac:dyDescent="0.25">
      <c r="A16" s="283"/>
      <c r="B16" s="25" t="s">
        <v>7</v>
      </c>
      <c r="C16" s="26" t="s">
        <v>250</v>
      </c>
      <c r="D16" s="283"/>
      <c r="E16" s="283"/>
      <c r="F16" s="286"/>
      <c r="G16" s="283"/>
      <c r="H16" s="275"/>
      <c r="I16" s="275"/>
      <c r="J16" s="275"/>
      <c r="K16" s="275"/>
      <c r="L16" s="275"/>
      <c r="M16" s="275"/>
      <c r="N16" s="275"/>
    </row>
    <row r="17" spans="1:14" x14ac:dyDescent="0.25">
      <c r="A17" s="28">
        <v>10</v>
      </c>
      <c r="B17" s="276" t="s">
        <v>72</v>
      </c>
      <c r="C17" s="277"/>
      <c r="D17" s="134" t="s">
        <v>419</v>
      </c>
      <c r="E17" s="28" t="s">
        <v>19</v>
      </c>
      <c r="F17" s="40">
        <v>10</v>
      </c>
      <c r="G17" s="8"/>
      <c r="H17" s="17"/>
      <c r="I17" s="236"/>
      <c r="J17" s="236"/>
      <c r="K17" s="236"/>
      <c r="L17" s="236"/>
      <c r="M17" s="236"/>
      <c r="N17" s="236"/>
    </row>
    <row r="18" spans="1:14" x14ac:dyDescent="0.25">
      <c r="A18" s="28">
        <v>11</v>
      </c>
      <c r="B18" s="3" t="s">
        <v>7</v>
      </c>
      <c r="C18" s="15" t="s">
        <v>73</v>
      </c>
      <c r="D18" s="134" t="s">
        <v>421</v>
      </c>
      <c r="E18" s="28" t="s">
        <v>19</v>
      </c>
      <c r="F18" s="40">
        <v>24</v>
      </c>
      <c r="G18" s="8"/>
      <c r="H18" s="17"/>
      <c r="I18" s="236"/>
      <c r="J18" s="236"/>
      <c r="K18" s="236"/>
      <c r="L18" s="236"/>
      <c r="M18" s="236"/>
      <c r="N18" s="236"/>
    </row>
    <row r="19" spans="1:14" x14ac:dyDescent="0.25">
      <c r="A19" s="28">
        <v>12</v>
      </c>
      <c r="B19" s="3" t="s">
        <v>7</v>
      </c>
      <c r="C19" s="15" t="s">
        <v>418</v>
      </c>
      <c r="D19" s="134" t="s">
        <v>422</v>
      </c>
      <c r="E19" s="28" t="s">
        <v>19</v>
      </c>
      <c r="F19" s="40">
        <v>108</v>
      </c>
      <c r="G19" s="8"/>
      <c r="H19" s="17"/>
      <c r="I19" s="236"/>
      <c r="J19" s="236"/>
      <c r="K19" s="236"/>
      <c r="L19" s="236"/>
      <c r="M19" s="236"/>
      <c r="N19" s="236"/>
    </row>
    <row r="20" spans="1:14" x14ac:dyDescent="0.25">
      <c r="A20" s="28">
        <v>13</v>
      </c>
      <c r="B20" s="3"/>
      <c r="C20" s="15"/>
      <c r="D20" s="134" t="s">
        <v>420</v>
      </c>
      <c r="E20" s="28" t="s">
        <v>19</v>
      </c>
      <c r="F20" s="40">
        <v>30</v>
      </c>
      <c r="G20" s="8"/>
      <c r="H20" s="17"/>
      <c r="I20" s="236"/>
      <c r="J20" s="236"/>
      <c r="K20" s="236"/>
      <c r="L20" s="236"/>
      <c r="M20" s="236"/>
      <c r="N20" s="236"/>
    </row>
    <row r="21" spans="1:14" x14ac:dyDescent="0.25">
      <c r="A21" s="28">
        <v>14</v>
      </c>
      <c r="B21" s="4"/>
      <c r="C21" s="5"/>
      <c r="D21" s="134" t="s">
        <v>423</v>
      </c>
      <c r="E21" s="28" t="s">
        <v>19</v>
      </c>
      <c r="F21" s="40">
        <v>2</v>
      </c>
      <c r="G21" s="8"/>
      <c r="H21" s="17"/>
      <c r="I21" s="236"/>
      <c r="J21" s="236"/>
      <c r="K21" s="236"/>
      <c r="L21" s="236"/>
      <c r="M21" s="236"/>
      <c r="N21" s="236"/>
    </row>
    <row r="22" spans="1:14" x14ac:dyDescent="0.25">
      <c r="I22" s="8"/>
      <c r="J22" s="8"/>
      <c r="K22" s="8"/>
      <c r="L22" s="8"/>
      <c r="M22" s="8"/>
      <c r="N22" s="8"/>
    </row>
    <row r="23" spans="1:14" x14ac:dyDescent="0.25">
      <c r="I23" s="51"/>
    </row>
  </sheetData>
  <dataConsolidate>
    <dataRefs count="1">
      <dataRef ref="B3" sheet="3. Opatrunki różne"/>
    </dataRefs>
  </dataConsolidate>
  <mergeCells count="66">
    <mergeCell ref="H2:H3"/>
    <mergeCell ref="D4:D5"/>
    <mergeCell ref="F2:F3"/>
    <mergeCell ref="G2:G3"/>
    <mergeCell ref="F4:F5"/>
    <mergeCell ref="G4:G5"/>
    <mergeCell ref="H4:H5"/>
    <mergeCell ref="B1:C1"/>
    <mergeCell ref="D14:D16"/>
    <mergeCell ref="E14:E16"/>
    <mergeCell ref="B14:C14"/>
    <mergeCell ref="B7:C7"/>
    <mergeCell ref="B2:C2"/>
    <mergeCell ref="D2:D3"/>
    <mergeCell ref="E2:E3"/>
    <mergeCell ref="A2:A3"/>
    <mergeCell ref="A4:A5"/>
    <mergeCell ref="F12:F13"/>
    <mergeCell ref="G12:G13"/>
    <mergeCell ref="E4:E5"/>
    <mergeCell ref="G10:G11"/>
    <mergeCell ref="H10:H11"/>
    <mergeCell ref="A10:A11"/>
    <mergeCell ref="B10:C10"/>
    <mergeCell ref="D10:D11"/>
    <mergeCell ref="E10:E11"/>
    <mergeCell ref="F10:F11"/>
    <mergeCell ref="B17:C17"/>
    <mergeCell ref="H12:H13"/>
    <mergeCell ref="A12:A13"/>
    <mergeCell ref="D12:D13"/>
    <mergeCell ref="E12:E13"/>
    <mergeCell ref="A14:A16"/>
    <mergeCell ref="F14:F16"/>
    <mergeCell ref="G14:G16"/>
    <mergeCell ref="H14:H16"/>
    <mergeCell ref="I2:I3"/>
    <mergeCell ref="I4:I5"/>
    <mergeCell ref="I10:I11"/>
    <mergeCell ref="I12:I13"/>
    <mergeCell ref="I14:I16"/>
    <mergeCell ref="J2:J3"/>
    <mergeCell ref="J4:J5"/>
    <mergeCell ref="J10:J11"/>
    <mergeCell ref="J12:J13"/>
    <mergeCell ref="J14:J16"/>
    <mergeCell ref="K2:K3"/>
    <mergeCell ref="K4:K5"/>
    <mergeCell ref="K10:K11"/>
    <mergeCell ref="K12:K13"/>
    <mergeCell ref="K14:K16"/>
    <mergeCell ref="L2:L3"/>
    <mergeCell ref="L4:L5"/>
    <mergeCell ref="L10:L11"/>
    <mergeCell ref="L12:L13"/>
    <mergeCell ref="L14:L16"/>
    <mergeCell ref="M2:M3"/>
    <mergeCell ref="M4:M5"/>
    <mergeCell ref="M10:M11"/>
    <mergeCell ref="M12:M13"/>
    <mergeCell ref="M14:M16"/>
    <mergeCell ref="N2:N3"/>
    <mergeCell ref="N4:N5"/>
    <mergeCell ref="N10:N11"/>
    <mergeCell ref="N12:N13"/>
    <mergeCell ref="N14:N16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V1" sqref="V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9.85546875" style="14" customWidth="1"/>
    <col min="13" max="13" width="23.7109375" style="11" customWidth="1"/>
    <col min="14" max="14" width="19.570312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188" customFormat="1" x14ac:dyDescent="0.25">
      <c r="A2" s="391">
        <v>1</v>
      </c>
      <c r="B2" s="393" t="s">
        <v>172</v>
      </c>
      <c r="C2" s="394"/>
      <c r="D2" s="391" t="s">
        <v>175</v>
      </c>
      <c r="E2" s="391" t="s">
        <v>9</v>
      </c>
      <c r="F2" s="389">
        <v>7500</v>
      </c>
      <c r="G2" s="389"/>
      <c r="H2" s="389"/>
      <c r="I2" s="389"/>
      <c r="J2" s="389"/>
      <c r="K2" s="389"/>
      <c r="L2" s="389"/>
      <c r="M2" s="389"/>
      <c r="N2" s="389"/>
    </row>
    <row r="3" spans="1:14" s="188" customFormat="1" x14ac:dyDescent="0.25">
      <c r="A3" s="392"/>
      <c r="B3" s="57" t="s">
        <v>7</v>
      </c>
      <c r="C3" s="189" t="s">
        <v>258</v>
      </c>
      <c r="D3" s="392"/>
      <c r="E3" s="392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188" customFormat="1" x14ac:dyDescent="0.25">
      <c r="A4" s="391">
        <v>2</v>
      </c>
      <c r="B4" s="57" t="s">
        <v>7</v>
      </c>
      <c r="C4" s="189" t="s">
        <v>458</v>
      </c>
      <c r="D4" s="391" t="s">
        <v>166</v>
      </c>
      <c r="E4" s="391" t="s">
        <v>9</v>
      </c>
      <c r="F4" s="389">
        <v>7800</v>
      </c>
      <c r="G4" s="389"/>
      <c r="H4" s="389"/>
      <c r="I4" s="389"/>
      <c r="J4" s="389"/>
      <c r="K4" s="389"/>
      <c r="L4" s="389"/>
      <c r="M4" s="389"/>
      <c r="N4" s="389"/>
    </row>
    <row r="5" spans="1:14" s="188" customFormat="1" x14ac:dyDescent="0.25">
      <c r="A5" s="392"/>
      <c r="B5" s="57" t="s">
        <v>7</v>
      </c>
      <c r="C5" s="189" t="s">
        <v>173</v>
      </c>
      <c r="D5" s="392"/>
      <c r="E5" s="392"/>
      <c r="F5" s="390"/>
      <c r="G5" s="390"/>
      <c r="H5" s="390"/>
      <c r="I5" s="390"/>
      <c r="J5" s="390"/>
      <c r="K5" s="390"/>
      <c r="L5" s="390"/>
      <c r="M5" s="390"/>
      <c r="N5" s="390"/>
    </row>
    <row r="6" spans="1:14" s="188" customFormat="1" x14ac:dyDescent="0.25">
      <c r="A6" s="190">
        <v>3</v>
      </c>
      <c r="B6" s="191" t="s">
        <v>7</v>
      </c>
      <c r="C6" s="192" t="s">
        <v>174</v>
      </c>
      <c r="D6" s="193" t="s">
        <v>104</v>
      </c>
      <c r="E6" s="193" t="s">
        <v>9</v>
      </c>
      <c r="F6" s="194">
        <v>1200</v>
      </c>
      <c r="G6" s="194"/>
      <c r="H6" s="194"/>
      <c r="I6" s="194"/>
      <c r="J6" s="194"/>
      <c r="K6" s="194"/>
      <c r="L6" s="194"/>
      <c r="M6" s="194"/>
      <c r="N6" s="194"/>
    </row>
    <row r="7" spans="1:14" s="176" customFormat="1" ht="21" x14ac:dyDescent="0.25">
      <c r="A7" s="174" t="s">
        <v>187</v>
      </c>
      <c r="B7" s="175"/>
      <c r="C7" s="176" t="s">
        <v>463</v>
      </c>
      <c r="D7" s="177"/>
      <c r="E7" s="177"/>
      <c r="F7" s="178"/>
      <c r="G7" s="178"/>
      <c r="H7" s="178"/>
      <c r="I7" s="178"/>
      <c r="J7" s="178"/>
      <c r="K7" s="178"/>
      <c r="L7" s="178"/>
    </row>
    <row r="12" spans="1:14" s="74" customFormat="1" x14ac:dyDescent="0.25">
      <c r="A12" s="164"/>
      <c r="B12" s="165"/>
      <c r="C12" s="166"/>
      <c r="D12" s="116"/>
      <c r="E12" s="116"/>
      <c r="F12" s="116"/>
      <c r="G12" s="116"/>
      <c r="H12" s="116"/>
      <c r="I12" s="116"/>
      <c r="J12" s="116"/>
      <c r="K12" s="116"/>
      <c r="L12" s="116"/>
    </row>
  </sheetData>
  <dataConsolidate>
    <dataRefs count="1">
      <dataRef ref="B3" sheet="3. Opatrunki różne"/>
    </dataRefs>
  </dataConsolidate>
  <mergeCells count="26">
    <mergeCell ref="B1:C1"/>
    <mergeCell ref="K4:K5"/>
    <mergeCell ref="A2:A3"/>
    <mergeCell ref="B2:C2"/>
    <mergeCell ref="D2:D3"/>
    <mergeCell ref="E2:E3"/>
    <mergeCell ref="F2:F3"/>
    <mergeCell ref="K2:K3"/>
    <mergeCell ref="A4:A5"/>
    <mergeCell ref="D4:D5"/>
    <mergeCell ref="E4:E5"/>
    <mergeCell ref="F4:F5"/>
    <mergeCell ref="G2:G3"/>
    <mergeCell ref="G4:G5"/>
    <mergeCell ref="H2:H3"/>
    <mergeCell ref="I2:I3"/>
    <mergeCell ref="J2:J3"/>
    <mergeCell ref="L2:L3"/>
    <mergeCell ref="N2:N3"/>
    <mergeCell ref="M2:M3"/>
    <mergeCell ref="H4:H5"/>
    <mergeCell ref="I4:I5"/>
    <mergeCell ref="J4:J5"/>
    <mergeCell ref="L4:L5"/>
    <mergeCell ref="N4:N5"/>
    <mergeCell ref="M4:M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11"/>
  <sheetViews>
    <sheetView view="pageBreakPreview" topLeftCell="E1" zoomScale="85" zoomScaleNormal="100" zoomScaleSheetLayoutView="85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1" width="4.28515625" style="73" customWidth="1"/>
    <col min="2" max="2" width="4.140625" style="10" customWidth="1"/>
    <col min="3" max="3" width="85" style="11" customWidth="1"/>
    <col min="4" max="4" width="30" style="14" customWidth="1"/>
    <col min="5" max="5" width="14.5703125" style="14" customWidth="1"/>
    <col min="6" max="13" width="19.28515625" style="41" customWidth="1"/>
    <col min="14" max="14" width="23.7109375" style="11" customWidth="1"/>
    <col min="15" max="16384" width="9.140625" style="11"/>
  </cols>
  <sheetData>
    <row r="1" spans="1:1012" s="13" customFormat="1" ht="30" x14ac:dyDescent="0.25">
      <c r="A1" s="70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012" s="22" customFormat="1" x14ac:dyDescent="0.25">
      <c r="A2" s="326">
        <v>1</v>
      </c>
      <c r="B2" s="267" t="s">
        <v>229</v>
      </c>
      <c r="C2" s="292"/>
      <c r="D2" s="54" t="s">
        <v>228</v>
      </c>
      <c r="E2" s="250" t="s">
        <v>248</v>
      </c>
      <c r="F2" s="284">
        <v>3</v>
      </c>
      <c r="G2" s="284"/>
      <c r="H2" s="284"/>
      <c r="I2" s="284"/>
      <c r="J2" s="284"/>
      <c r="K2" s="284"/>
      <c r="L2" s="284"/>
      <c r="M2" s="284"/>
      <c r="N2" s="284"/>
    </row>
    <row r="3" spans="1:1012" s="22" customFormat="1" x14ac:dyDescent="0.25">
      <c r="A3" s="334"/>
      <c r="B3" s="23" t="s">
        <v>7</v>
      </c>
      <c r="C3" s="55" t="s">
        <v>224</v>
      </c>
      <c r="D3" s="53" t="s">
        <v>360</v>
      </c>
      <c r="E3" s="283"/>
      <c r="F3" s="286"/>
      <c r="G3" s="286"/>
      <c r="H3" s="286"/>
      <c r="I3" s="286"/>
      <c r="J3" s="286"/>
      <c r="K3" s="286"/>
      <c r="L3" s="286"/>
      <c r="M3" s="286"/>
      <c r="N3" s="286"/>
    </row>
    <row r="4" spans="1:1012" s="22" customFormat="1" x14ac:dyDescent="0.25">
      <c r="A4" s="326">
        <v>2</v>
      </c>
      <c r="B4" s="23"/>
      <c r="C4" s="55" t="s">
        <v>225</v>
      </c>
      <c r="D4" s="54" t="s">
        <v>230</v>
      </c>
      <c r="E4" s="250" t="s">
        <v>248</v>
      </c>
      <c r="F4" s="284">
        <v>3</v>
      </c>
      <c r="G4" s="284"/>
      <c r="H4" s="284"/>
      <c r="I4" s="284"/>
      <c r="J4" s="284"/>
      <c r="K4" s="284"/>
      <c r="L4" s="284"/>
      <c r="M4" s="284"/>
      <c r="N4" s="284"/>
    </row>
    <row r="5" spans="1:1012" s="22" customFormat="1" x14ac:dyDescent="0.25">
      <c r="A5" s="327"/>
      <c r="B5" s="23"/>
      <c r="C5" s="55" t="s">
        <v>226</v>
      </c>
      <c r="D5" s="53" t="s">
        <v>359</v>
      </c>
      <c r="E5" s="283"/>
      <c r="F5" s="286"/>
      <c r="G5" s="286"/>
      <c r="H5" s="286"/>
      <c r="I5" s="286"/>
      <c r="J5" s="286"/>
      <c r="K5" s="286"/>
      <c r="L5" s="286"/>
      <c r="M5" s="286"/>
      <c r="N5" s="286"/>
    </row>
    <row r="6" spans="1:1012" s="22" customFormat="1" x14ac:dyDescent="0.25">
      <c r="A6" s="326">
        <v>3</v>
      </c>
      <c r="B6" s="23"/>
      <c r="C6" s="22" t="s">
        <v>227</v>
      </c>
      <c r="D6" s="54" t="s">
        <v>231</v>
      </c>
      <c r="E6" s="250" t="s">
        <v>248</v>
      </c>
      <c r="F6" s="284">
        <v>3</v>
      </c>
      <c r="G6" s="284"/>
      <c r="H6" s="284"/>
      <c r="I6" s="284"/>
      <c r="J6" s="284"/>
      <c r="K6" s="284"/>
      <c r="L6" s="284"/>
      <c r="M6" s="284"/>
      <c r="N6" s="284"/>
    </row>
    <row r="7" spans="1:1012" s="22" customFormat="1" x14ac:dyDescent="0.25">
      <c r="A7" s="327"/>
      <c r="B7" s="23" t="s">
        <v>7</v>
      </c>
      <c r="C7" s="22" t="s">
        <v>232</v>
      </c>
      <c r="D7" s="53" t="s">
        <v>359</v>
      </c>
      <c r="E7" s="283"/>
      <c r="F7" s="286"/>
      <c r="G7" s="286"/>
      <c r="H7" s="286"/>
      <c r="I7" s="286"/>
      <c r="J7" s="286"/>
      <c r="K7" s="286"/>
      <c r="L7" s="286"/>
      <c r="M7" s="286"/>
      <c r="N7" s="286"/>
    </row>
    <row r="8" spans="1:1012" s="22" customFormat="1" ht="30" x14ac:dyDescent="0.25">
      <c r="A8" s="82">
        <v>4</v>
      </c>
      <c r="B8" s="328" t="s">
        <v>233</v>
      </c>
      <c r="C8" s="329"/>
      <c r="D8" s="83" t="s">
        <v>235</v>
      </c>
      <c r="E8" s="96" t="s">
        <v>248</v>
      </c>
      <c r="F8" s="83">
        <v>1</v>
      </c>
      <c r="G8" s="83"/>
      <c r="H8" s="83"/>
      <c r="I8" s="83"/>
      <c r="J8" s="83"/>
      <c r="K8" s="83"/>
      <c r="L8" s="83"/>
      <c r="M8" s="83"/>
      <c r="N8" s="83"/>
    </row>
    <row r="9" spans="1:1012" s="22" customFormat="1" ht="30" x14ac:dyDescent="0.25">
      <c r="A9" s="82">
        <v>5</v>
      </c>
      <c r="B9" s="64" t="s">
        <v>7</v>
      </c>
      <c r="C9" s="65" t="s">
        <v>234</v>
      </c>
      <c r="D9" s="83" t="s">
        <v>236</v>
      </c>
      <c r="E9" s="96" t="s">
        <v>248</v>
      </c>
      <c r="F9" s="83">
        <v>3</v>
      </c>
      <c r="G9" s="83"/>
      <c r="H9" s="83"/>
      <c r="I9" s="83"/>
      <c r="J9" s="83"/>
      <c r="K9" s="83"/>
      <c r="L9" s="83"/>
      <c r="M9" s="83"/>
      <c r="N9" s="83"/>
    </row>
    <row r="11" spans="1:1012" s="88" customFormat="1" ht="30.75" customHeight="1" x14ac:dyDescent="0.25">
      <c r="A11" s="89" t="s">
        <v>237</v>
      </c>
      <c r="B11" s="89"/>
      <c r="C11" s="89"/>
      <c r="D11" s="85"/>
      <c r="E11" s="8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4"/>
      <c r="NI11" s="84"/>
      <c r="NJ11" s="84"/>
      <c r="NK11" s="84"/>
      <c r="NL11" s="84"/>
      <c r="NM11" s="84"/>
      <c r="NN11" s="84"/>
      <c r="NO11" s="84"/>
      <c r="NP11" s="84"/>
      <c r="NQ11" s="84"/>
      <c r="NR11" s="84"/>
      <c r="NS11" s="84"/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/>
      <c r="OE11" s="84"/>
      <c r="OF11" s="84"/>
      <c r="OG11" s="84"/>
      <c r="OH11" s="84"/>
      <c r="OI11" s="84"/>
      <c r="OJ11" s="84"/>
      <c r="OK11" s="84"/>
      <c r="OL11" s="84"/>
      <c r="OM11" s="84"/>
      <c r="ON11" s="84"/>
      <c r="OO11" s="84"/>
      <c r="OP11" s="84"/>
      <c r="OQ11" s="84"/>
      <c r="OR11" s="84"/>
      <c r="OS11" s="84"/>
      <c r="OT11" s="84"/>
      <c r="OU11" s="84"/>
      <c r="OV11" s="84"/>
      <c r="OW11" s="84"/>
      <c r="OX11" s="84"/>
      <c r="OY11" s="84"/>
      <c r="OZ11" s="84"/>
      <c r="PA11" s="84"/>
      <c r="PB11" s="84"/>
      <c r="PC11" s="84"/>
      <c r="PD11" s="84"/>
      <c r="PE11" s="84"/>
      <c r="PF11" s="84"/>
      <c r="PG11" s="84"/>
      <c r="PH11" s="84"/>
      <c r="PI11" s="84"/>
      <c r="PJ11" s="84"/>
      <c r="PK11" s="84"/>
      <c r="PL11" s="84"/>
      <c r="PM11" s="84"/>
      <c r="PN11" s="84"/>
      <c r="PO11" s="84"/>
      <c r="PP11" s="84"/>
      <c r="PQ11" s="84"/>
      <c r="PR11" s="84"/>
      <c r="PS11" s="84"/>
      <c r="PT11" s="84"/>
      <c r="PU11" s="84"/>
      <c r="PV11" s="84"/>
      <c r="PW11" s="84"/>
      <c r="PX11" s="84"/>
      <c r="PY11" s="84"/>
      <c r="PZ11" s="84"/>
      <c r="QA11" s="84"/>
      <c r="QB11" s="84"/>
      <c r="QC11" s="84"/>
      <c r="QD11" s="84"/>
      <c r="QE11" s="84"/>
      <c r="QF11" s="84"/>
      <c r="QG11" s="84"/>
      <c r="QH11" s="84"/>
      <c r="QI11" s="84"/>
      <c r="QJ11" s="84"/>
      <c r="QK11" s="84"/>
      <c r="QL11" s="84"/>
      <c r="QM11" s="84"/>
      <c r="QN11" s="84"/>
      <c r="QO11" s="84"/>
      <c r="QP11" s="84"/>
      <c r="QQ11" s="84"/>
      <c r="QR11" s="84"/>
      <c r="QS11" s="84"/>
      <c r="QT11" s="84"/>
      <c r="QU11" s="84"/>
      <c r="QV11" s="84"/>
      <c r="QW11" s="84"/>
      <c r="QX11" s="84"/>
      <c r="QY11" s="84"/>
      <c r="QZ11" s="84"/>
      <c r="RA11" s="84"/>
      <c r="RB11" s="84"/>
      <c r="RC11" s="84"/>
      <c r="RD11" s="84"/>
      <c r="RE11" s="84"/>
      <c r="RF11" s="84"/>
      <c r="RG11" s="84"/>
      <c r="RH11" s="84"/>
      <c r="RI11" s="84"/>
      <c r="RJ11" s="84"/>
      <c r="RK11" s="84"/>
      <c r="RL11" s="84"/>
      <c r="RM11" s="84"/>
      <c r="RN11" s="84"/>
      <c r="RO11" s="84"/>
      <c r="RP11" s="84"/>
      <c r="RQ11" s="84"/>
      <c r="RR11" s="84"/>
      <c r="RS11" s="84"/>
      <c r="RT11" s="84"/>
      <c r="RU11" s="84"/>
      <c r="RV11" s="84"/>
      <c r="RW11" s="84"/>
      <c r="RX11" s="84"/>
      <c r="RY11" s="84"/>
      <c r="RZ11" s="84"/>
      <c r="SA11" s="84"/>
      <c r="SB11" s="84"/>
      <c r="SC11" s="84"/>
      <c r="SD11" s="84"/>
      <c r="SE11" s="84"/>
      <c r="SF11" s="84"/>
      <c r="SG11" s="84"/>
      <c r="SH11" s="84"/>
      <c r="SI11" s="84"/>
      <c r="SJ11" s="84"/>
      <c r="SK11" s="84"/>
      <c r="SL11" s="84"/>
      <c r="SM11" s="84"/>
      <c r="SN11" s="84"/>
      <c r="SO11" s="84"/>
      <c r="SP11" s="84"/>
      <c r="SQ11" s="84"/>
      <c r="SR11" s="84"/>
      <c r="SS11" s="84"/>
      <c r="ST11" s="84"/>
      <c r="SU11" s="84"/>
      <c r="SV11" s="84"/>
      <c r="SW11" s="84"/>
      <c r="SX11" s="84"/>
      <c r="SY11" s="84"/>
      <c r="SZ11" s="84"/>
      <c r="TA11" s="84"/>
      <c r="TB11" s="84"/>
      <c r="TC11" s="84"/>
      <c r="TD11" s="84"/>
      <c r="TE11" s="84"/>
      <c r="TF11" s="84"/>
      <c r="TG11" s="84"/>
      <c r="TH11" s="84"/>
      <c r="TI11" s="84"/>
      <c r="TJ11" s="84"/>
      <c r="TK11" s="84"/>
      <c r="TL11" s="84"/>
      <c r="TM11" s="84"/>
      <c r="TN11" s="84"/>
      <c r="TO11" s="84"/>
      <c r="TP11" s="84"/>
      <c r="TQ11" s="84"/>
      <c r="TR11" s="84"/>
      <c r="TS11" s="84"/>
      <c r="TT11" s="84"/>
      <c r="TU11" s="84"/>
      <c r="TV11" s="84"/>
      <c r="TW11" s="84"/>
      <c r="TX11" s="84"/>
      <c r="TY11" s="84"/>
      <c r="TZ11" s="84"/>
      <c r="UA11" s="84"/>
      <c r="UB11" s="84"/>
      <c r="UC11" s="84"/>
      <c r="UD11" s="84"/>
      <c r="UE11" s="84"/>
      <c r="UF11" s="84"/>
      <c r="UG11" s="84"/>
      <c r="UH11" s="84"/>
      <c r="UI11" s="84"/>
      <c r="UJ11" s="84"/>
      <c r="UK11" s="84"/>
      <c r="UL11" s="84"/>
      <c r="UM11" s="84"/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4"/>
      <c r="XV11" s="84"/>
      <c r="XW11" s="84"/>
      <c r="XX11" s="84"/>
      <c r="XY11" s="84"/>
      <c r="XZ11" s="84"/>
      <c r="YA11" s="84"/>
      <c r="YB11" s="84"/>
      <c r="YC11" s="84"/>
      <c r="YD11" s="84"/>
      <c r="YE11" s="84"/>
      <c r="YF11" s="84"/>
      <c r="YG11" s="84"/>
      <c r="YH11" s="84"/>
      <c r="YI11" s="84"/>
      <c r="YJ11" s="84"/>
      <c r="YK11" s="84"/>
      <c r="YL11" s="84"/>
      <c r="YM11" s="84"/>
      <c r="YN11" s="84"/>
      <c r="YO11" s="84"/>
      <c r="YP11" s="84"/>
      <c r="YQ11" s="84"/>
      <c r="YR11" s="84"/>
      <c r="YS11" s="84"/>
      <c r="YT11" s="84"/>
      <c r="YU11" s="84"/>
      <c r="YV11" s="84"/>
      <c r="YW11" s="84"/>
      <c r="YX11" s="84"/>
      <c r="YY11" s="84"/>
      <c r="YZ11" s="84"/>
      <c r="ZA11" s="84"/>
      <c r="ZB11" s="84"/>
      <c r="ZC11" s="84"/>
      <c r="ZD11" s="84"/>
      <c r="ZE11" s="84"/>
      <c r="ZF11" s="84"/>
      <c r="ZG11" s="84"/>
      <c r="ZH11" s="84"/>
      <c r="ZI11" s="84"/>
      <c r="ZJ11" s="84"/>
      <c r="ZK11" s="84"/>
      <c r="ZL11" s="84"/>
      <c r="ZM11" s="84"/>
      <c r="ZN11" s="84"/>
      <c r="ZO11" s="84"/>
      <c r="ZP11" s="84"/>
      <c r="ZQ11" s="84"/>
      <c r="ZR11" s="84"/>
      <c r="ZS11" s="84"/>
      <c r="ZT11" s="84"/>
      <c r="ZU11" s="84"/>
      <c r="ZV11" s="84"/>
      <c r="ZW11" s="84"/>
      <c r="ZX11" s="84"/>
      <c r="ZY11" s="84"/>
      <c r="ZZ11" s="84"/>
      <c r="AAA11" s="84"/>
      <c r="AAB11" s="84"/>
      <c r="AAC11" s="84"/>
      <c r="AAD11" s="84"/>
      <c r="AAE11" s="84"/>
      <c r="AAF11" s="84"/>
      <c r="AAG11" s="84"/>
      <c r="AAH11" s="84"/>
      <c r="AAI11" s="84"/>
      <c r="AAJ11" s="84"/>
      <c r="AAK11" s="84"/>
      <c r="AAL11" s="84"/>
      <c r="AAM11" s="84"/>
      <c r="AAN11" s="84"/>
      <c r="AAO11" s="84"/>
      <c r="AAP11" s="84"/>
      <c r="AAQ11" s="84"/>
      <c r="AAR11" s="84"/>
      <c r="AAS11" s="84"/>
      <c r="AAT11" s="84"/>
      <c r="AAU11" s="84"/>
      <c r="AAV11" s="84"/>
      <c r="AAW11" s="84"/>
      <c r="AAX11" s="84"/>
      <c r="AAY11" s="84"/>
      <c r="AAZ11" s="84"/>
      <c r="ABA11" s="84"/>
      <c r="ABB11" s="84"/>
      <c r="ABC11" s="84"/>
      <c r="ABD11" s="84"/>
      <c r="ABE11" s="84"/>
      <c r="ABF11" s="84"/>
      <c r="ABG11" s="84"/>
      <c r="ABH11" s="84"/>
      <c r="ABI11" s="84"/>
      <c r="ABJ11" s="84"/>
      <c r="ABK11" s="84"/>
      <c r="ABL11" s="84"/>
      <c r="ABM11" s="84"/>
      <c r="ABN11" s="84"/>
      <c r="ABO11" s="84"/>
      <c r="ABP11" s="84"/>
      <c r="ABQ11" s="84"/>
      <c r="ABR11" s="84"/>
      <c r="ABS11" s="84"/>
      <c r="ABT11" s="84"/>
      <c r="ABU11" s="84"/>
      <c r="ABV11" s="84"/>
      <c r="ABW11" s="84"/>
      <c r="ABX11" s="84"/>
      <c r="ABY11" s="84"/>
      <c r="ABZ11" s="84"/>
      <c r="ACA11" s="84"/>
      <c r="ACB11" s="84"/>
      <c r="ACC11" s="84"/>
      <c r="ACD11" s="84"/>
      <c r="ACE11" s="84"/>
      <c r="ACF11" s="84"/>
      <c r="ACG11" s="84"/>
      <c r="ACH11" s="84"/>
      <c r="ACI11" s="84"/>
      <c r="ACJ11" s="84"/>
      <c r="ACK11" s="84"/>
      <c r="ACL11" s="84"/>
      <c r="ACM11" s="84"/>
      <c r="ACN11" s="84"/>
      <c r="ACO11" s="84"/>
      <c r="ACP11" s="84"/>
      <c r="ACQ11" s="84"/>
      <c r="ACR11" s="84"/>
      <c r="ACS11" s="84"/>
      <c r="ACT11" s="84"/>
      <c r="ACU11" s="84"/>
      <c r="ACV11" s="84"/>
      <c r="ACW11" s="84"/>
      <c r="ACX11" s="84"/>
      <c r="ACY11" s="84"/>
      <c r="ACZ11" s="84"/>
      <c r="ADA11" s="84"/>
      <c r="ADB11" s="84"/>
      <c r="ADC11" s="84"/>
      <c r="ADD11" s="84"/>
      <c r="ADE11" s="84"/>
      <c r="ADF11" s="84"/>
      <c r="ADG11" s="84"/>
      <c r="ADH11" s="84"/>
      <c r="ADI11" s="84"/>
      <c r="ADJ11" s="84"/>
      <c r="ADK11" s="84"/>
      <c r="ADL11" s="84"/>
      <c r="ADM11" s="84"/>
      <c r="ADN11" s="84"/>
      <c r="ADO11" s="84"/>
      <c r="ADP11" s="84"/>
      <c r="ADQ11" s="84"/>
      <c r="ADR11" s="84"/>
      <c r="ADS11" s="84"/>
      <c r="ADT11" s="84"/>
      <c r="ADU11" s="84"/>
      <c r="ADV11" s="84"/>
      <c r="ADW11" s="84"/>
      <c r="ADX11" s="84"/>
      <c r="ADY11" s="84"/>
      <c r="ADZ11" s="84"/>
      <c r="AEA11" s="84"/>
      <c r="AEB11" s="84"/>
      <c r="AEC11" s="84"/>
      <c r="AED11" s="84"/>
      <c r="AEE11" s="84"/>
      <c r="AEF11" s="84"/>
      <c r="AEG11" s="84"/>
      <c r="AEH11" s="84"/>
      <c r="AEI11" s="84"/>
      <c r="AEJ11" s="84"/>
      <c r="AEK11" s="84"/>
      <c r="AEL11" s="84"/>
      <c r="AEM11" s="84"/>
      <c r="AEN11" s="84"/>
      <c r="AEO11" s="84"/>
      <c r="AEP11" s="84"/>
      <c r="AEQ11" s="84"/>
      <c r="AER11" s="84"/>
      <c r="AES11" s="84"/>
      <c r="AET11" s="84"/>
      <c r="AEU11" s="84"/>
      <c r="AEV11" s="84"/>
      <c r="AEW11" s="84"/>
      <c r="AEX11" s="84"/>
      <c r="AEY11" s="84"/>
      <c r="AEZ11" s="84"/>
      <c r="AFA11" s="84"/>
      <c r="AFB11" s="84"/>
      <c r="AFC11" s="84"/>
      <c r="AFD11" s="84"/>
      <c r="AFE11" s="84"/>
      <c r="AFF11" s="84"/>
      <c r="AFG11" s="84"/>
      <c r="AFH11" s="84"/>
      <c r="AFI11" s="84"/>
      <c r="AFJ11" s="84"/>
      <c r="AFK11" s="84"/>
      <c r="AFL11" s="84"/>
      <c r="AFM11" s="84"/>
      <c r="AFN11" s="84"/>
      <c r="AFO11" s="84"/>
      <c r="AFP11" s="84"/>
      <c r="AFQ11" s="84"/>
      <c r="AFR11" s="84"/>
      <c r="AFS11" s="84"/>
      <c r="AFT11" s="84"/>
      <c r="AFU11" s="84"/>
      <c r="AFV11" s="84"/>
      <c r="AFW11" s="84"/>
      <c r="AFX11" s="84"/>
      <c r="AFY11" s="84"/>
      <c r="AFZ11" s="84"/>
      <c r="AGA11" s="84"/>
      <c r="AGB11" s="84"/>
      <c r="AGC11" s="84"/>
      <c r="AGD11" s="84"/>
      <c r="AGE11" s="84"/>
      <c r="AGF11" s="84"/>
      <c r="AGG11" s="84"/>
      <c r="AGH11" s="84"/>
      <c r="AGI11" s="84"/>
      <c r="AGJ11" s="84"/>
      <c r="AGK11" s="84"/>
      <c r="AGL11" s="84"/>
      <c r="AGM11" s="84"/>
      <c r="AGN11" s="84"/>
      <c r="AGO11" s="84"/>
      <c r="AGP11" s="84"/>
      <c r="AGQ11" s="84"/>
      <c r="AGR11" s="84"/>
      <c r="AGS11" s="84"/>
      <c r="AGT11" s="84"/>
      <c r="AGU11" s="84"/>
      <c r="AGV11" s="84"/>
      <c r="AGW11" s="84"/>
      <c r="AGX11" s="84"/>
      <c r="AGY11" s="84"/>
      <c r="AGZ11" s="84"/>
      <c r="AHA11" s="84"/>
      <c r="AHB11" s="84"/>
      <c r="AHC11" s="84"/>
      <c r="AHD11" s="84"/>
      <c r="AHE11" s="84"/>
      <c r="AHF11" s="84"/>
      <c r="AHG11" s="84"/>
      <c r="AHH11" s="84"/>
      <c r="AHI11" s="84"/>
      <c r="AHJ11" s="84"/>
      <c r="AHK11" s="84"/>
      <c r="AHL11" s="84"/>
      <c r="AHM11" s="84"/>
      <c r="AHN11" s="84"/>
      <c r="AHO11" s="84"/>
      <c r="AHP11" s="84"/>
      <c r="AHQ11" s="84"/>
      <c r="AHR11" s="84"/>
      <c r="AHS11" s="84"/>
      <c r="AHT11" s="84"/>
      <c r="AHU11" s="84"/>
      <c r="AHV11" s="84"/>
      <c r="AHW11" s="84"/>
      <c r="AHX11" s="84"/>
      <c r="AHY11" s="84"/>
      <c r="AHZ11" s="84"/>
      <c r="AIA11" s="84"/>
      <c r="AIB11" s="84"/>
      <c r="AIC11" s="84"/>
      <c r="AID11" s="84"/>
      <c r="AIE11" s="84"/>
      <c r="AIF11" s="84"/>
      <c r="AIG11" s="84"/>
      <c r="AIH11" s="84"/>
      <c r="AII11" s="84"/>
      <c r="AIJ11" s="84"/>
      <c r="AIK11" s="84"/>
      <c r="AIL11" s="84"/>
      <c r="AIM11" s="84"/>
      <c r="AIN11" s="84"/>
      <c r="AIO11" s="84"/>
      <c r="AIP11" s="84"/>
      <c r="AIQ11" s="84"/>
      <c r="AIR11" s="84"/>
      <c r="AIS11" s="84"/>
      <c r="AIT11" s="84"/>
      <c r="AIU11" s="84"/>
      <c r="AIV11" s="84"/>
      <c r="AIW11" s="84"/>
      <c r="AIX11" s="84"/>
      <c r="AIY11" s="84"/>
      <c r="AIZ11" s="84"/>
      <c r="AJA11" s="84"/>
      <c r="AJB11" s="84"/>
      <c r="AJC11" s="84"/>
      <c r="AJD11" s="84"/>
      <c r="AJE11" s="84"/>
      <c r="AJF11" s="84"/>
      <c r="AJG11" s="84"/>
      <c r="AJH11" s="84"/>
      <c r="AJI11" s="84"/>
      <c r="AJJ11" s="84"/>
      <c r="AJK11" s="84"/>
      <c r="AJL11" s="84"/>
      <c r="AJM11" s="84"/>
      <c r="AJN11" s="84"/>
      <c r="AJO11" s="84"/>
      <c r="AJP11" s="84"/>
      <c r="AJQ11" s="84"/>
      <c r="AJR11" s="84"/>
      <c r="AJS11" s="84"/>
      <c r="AJT11" s="84"/>
      <c r="AJU11" s="84"/>
      <c r="AJV11" s="84"/>
      <c r="AJW11" s="84"/>
      <c r="AJX11" s="84"/>
      <c r="AJY11" s="84"/>
      <c r="AJZ11" s="84"/>
      <c r="AKA11" s="84"/>
      <c r="AKB11" s="84"/>
      <c r="AKC11" s="84"/>
      <c r="AKD11" s="84"/>
      <c r="AKE11" s="84"/>
      <c r="AKF11" s="84"/>
      <c r="AKG11" s="84"/>
      <c r="AKH11" s="84"/>
      <c r="AKI11" s="84"/>
      <c r="AKJ11" s="84"/>
      <c r="AKK11" s="84"/>
      <c r="AKL11" s="84"/>
      <c r="AKM11" s="84"/>
      <c r="AKN11" s="84"/>
      <c r="AKO11" s="84"/>
      <c r="AKP11" s="84"/>
      <c r="AKQ11" s="84"/>
      <c r="AKR11" s="84"/>
      <c r="AKS11" s="84"/>
      <c r="AKT11" s="84"/>
      <c r="AKU11" s="84"/>
      <c r="AKV11" s="84"/>
      <c r="AKW11" s="84"/>
      <c r="AKX11" s="84"/>
      <c r="AKY11" s="84"/>
      <c r="AKZ11" s="84"/>
      <c r="ALA11" s="84"/>
      <c r="ALB11" s="84"/>
      <c r="ALC11" s="84"/>
      <c r="ALD11" s="84"/>
      <c r="ALE11" s="84"/>
      <c r="ALF11" s="84"/>
      <c r="ALG11" s="84"/>
      <c r="ALH11" s="84"/>
      <c r="ALI11" s="84"/>
      <c r="ALJ11" s="84"/>
      <c r="ALK11" s="84"/>
      <c r="ALL11" s="84"/>
      <c r="ALM11" s="84"/>
      <c r="ALN11" s="84"/>
      <c r="ALO11" s="84"/>
      <c r="ALP11" s="84"/>
      <c r="ALQ11" s="84"/>
      <c r="ALR11" s="84"/>
      <c r="ALS11" s="84"/>
      <c r="ALT11" s="84"/>
      <c r="ALU11" s="84"/>
      <c r="ALV11" s="87"/>
      <c r="ALW11" s="87"/>
      <c r="ALX11" s="87"/>
    </row>
  </sheetData>
  <dataConsolidate>
    <dataRefs count="1">
      <dataRef ref="B3" sheet="3. Opatrunki różne"/>
    </dataRefs>
  </dataConsolidate>
  <mergeCells count="36">
    <mergeCell ref="A2:A3"/>
    <mergeCell ref="A4:A5"/>
    <mergeCell ref="A6:A7"/>
    <mergeCell ref="E6:E7"/>
    <mergeCell ref="E4:E5"/>
    <mergeCell ref="B8:C8"/>
    <mergeCell ref="H6:H7"/>
    <mergeCell ref="F6:F7"/>
    <mergeCell ref="N6:N7"/>
    <mergeCell ref="B1:C1"/>
    <mergeCell ref="B2:C2"/>
    <mergeCell ref="N4:N5"/>
    <mergeCell ref="H4:H5"/>
    <mergeCell ref="E2:E3"/>
    <mergeCell ref="F2:F3"/>
    <mergeCell ref="N2:N3"/>
    <mergeCell ref="H2:H3"/>
    <mergeCell ref="F4:F5"/>
    <mergeCell ref="G2:G3"/>
    <mergeCell ref="G4:G5"/>
    <mergeCell ref="G6:G7"/>
    <mergeCell ref="I2:I3"/>
    <mergeCell ref="J2:J3"/>
    <mergeCell ref="K2:K3"/>
    <mergeCell ref="L2:L3"/>
    <mergeCell ref="M2:M3"/>
    <mergeCell ref="I4:I5"/>
    <mergeCell ref="J4:J5"/>
    <mergeCell ref="K4:K5"/>
    <mergeCell ref="L4:L5"/>
    <mergeCell ref="M4:M5"/>
    <mergeCell ref="I6:I7"/>
    <mergeCell ref="J6:J7"/>
    <mergeCell ref="K6:K7"/>
    <mergeCell ref="L6:L7"/>
    <mergeCell ref="M6:M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view="pageBreakPreview" topLeftCell="E1" zoomScale="85" zoomScaleNormal="100" zoomScaleSheetLayoutView="85" workbookViewId="0">
      <pane ySplit="1" topLeftCell="A2" activePane="bottomLeft" state="frozen"/>
      <selection pane="bottomLeft" activeCell="AB18" sqref="AB18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4" width="17.85546875" style="4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88" customFormat="1" ht="15" customHeight="1" x14ac:dyDescent="0.25">
      <c r="A2" s="346">
        <v>1</v>
      </c>
      <c r="B2" s="398" t="s">
        <v>410</v>
      </c>
      <c r="C2" s="399"/>
      <c r="D2" s="400" t="s">
        <v>411</v>
      </c>
      <c r="E2" s="400" t="s">
        <v>19</v>
      </c>
      <c r="F2" s="395">
        <v>5</v>
      </c>
      <c r="G2" s="395"/>
      <c r="H2" s="395"/>
      <c r="I2" s="395"/>
      <c r="J2" s="395"/>
      <c r="K2" s="395"/>
      <c r="L2" s="395"/>
      <c r="M2" s="395"/>
      <c r="N2" s="395"/>
    </row>
    <row r="3" spans="1:14" s="88" customFormat="1" x14ac:dyDescent="0.25">
      <c r="A3" s="347"/>
      <c r="B3" s="136" t="s">
        <v>7</v>
      </c>
      <c r="C3" s="137" t="s">
        <v>412</v>
      </c>
      <c r="D3" s="401"/>
      <c r="E3" s="401"/>
      <c r="F3" s="396"/>
      <c r="G3" s="396"/>
      <c r="H3" s="396"/>
      <c r="I3" s="396"/>
      <c r="J3" s="396"/>
      <c r="K3" s="396"/>
      <c r="L3" s="396"/>
      <c r="M3" s="396"/>
      <c r="N3" s="396"/>
    </row>
    <row r="4" spans="1:14" s="88" customFormat="1" ht="15" customHeight="1" x14ac:dyDescent="0.25">
      <c r="A4" s="347"/>
      <c r="B4" s="136" t="s">
        <v>7</v>
      </c>
      <c r="C4" s="138" t="s">
        <v>224</v>
      </c>
      <c r="D4" s="401"/>
      <c r="E4" s="401"/>
      <c r="F4" s="396"/>
      <c r="G4" s="396"/>
      <c r="H4" s="396"/>
      <c r="I4" s="396"/>
      <c r="J4" s="396"/>
      <c r="K4" s="396"/>
      <c r="L4" s="396"/>
      <c r="M4" s="396"/>
      <c r="N4" s="396"/>
    </row>
    <row r="5" spans="1:14" s="88" customFormat="1" x14ac:dyDescent="0.25">
      <c r="A5" s="348"/>
      <c r="B5" s="136"/>
      <c r="C5" s="138" t="s">
        <v>413</v>
      </c>
      <c r="D5" s="402"/>
      <c r="E5" s="402"/>
      <c r="F5" s="397"/>
      <c r="G5" s="397"/>
      <c r="H5" s="397"/>
      <c r="I5" s="397"/>
      <c r="J5" s="397"/>
      <c r="K5" s="397"/>
      <c r="L5" s="397"/>
      <c r="M5" s="397"/>
      <c r="N5" s="397"/>
    </row>
    <row r="6" spans="1:14" s="88" customFormat="1" ht="15" customHeight="1" x14ac:dyDescent="0.25">
      <c r="A6" s="346">
        <v>2</v>
      </c>
      <c r="B6" s="136"/>
      <c r="C6" s="88" t="s">
        <v>414</v>
      </c>
      <c r="D6" s="400" t="s">
        <v>415</v>
      </c>
      <c r="E6" s="400" t="s">
        <v>19</v>
      </c>
      <c r="F6" s="395">
        <v>90</v>
      </c>
      <c r="G6" s="395"/>
      <c r="H6" s="395"/>
      <c r="I6" s="395"/>
      <c r="J6" s="395"/>
      <c r="K6" s="395"/>
      <c r="L6" s="395"/>
      <c r="M6" s="395"/>
      <c r="N6" s="395"/>
    </row>
    <row r="7" spans="1:14" s="88" customFormat="1" x14ac:dyDescent="0.25">
      <c r="A7" s="347"/>
      <c r="B7" s="136"/>
      <c r="C7" s="88" t="s">
        <v>416</v>
      </c>
      <c r="D7" s="401"/>
      <c r="E7" s="401"/>
      <c r="F7" s="396"/>
      <c r="G7" s="396"/>
      <c r="H7" s="396"/>
      <c r="I7" s="396"/>
      <c r="J7" s="396"/>
      <c r="K7" s="396"/>
      <c r="L7" s="396"/>
      <c r="M7" s="396"/>
      <c r="N7" s="396"/>
    </row>
    <row r="8" spans="1:14" s="88" customFormat="1" x14ac:dyDescent="0.25">
      <c r="A8" s="348"/>
      <c r="B8" s="139" t="s">
        <v>7</v>
      </c>
      <c r="C8" s="140" t="s">
        <v>417</v>
      </c>
      <c r="D8" s="402"/>
      <c r="E8" s="402"/>
      <c r="F8" s="397"/>
      <c r="G8" s="397"/>
      <c r="H8" s="397"/>
      <c r="I8" s="397"/>
      <c r="J8" s="397"/>
      <c r="K8" s="397"/>
      <c r="L8" s="397"/>
      <c r="M8" s="397"/>
      <c r="N8" s="397"/>
    </row>
  </sheetData>
  <dataConsolidate>
    <dataRefs count="1">
      <dataRef ref="B3" sheet="3. Opatrunki różne"/>
    </dataRefs>
  </dataConsolidate>
  <mergeCells count="26">
    <mergeCell ref="B1:C1"/>
    <mergeCell ref="D6:D8"/>
    <mergeCell ref="E6:E8"/>
    <mergeCell ref="F6:F8"/>
    <mergeCell ref="H6:H8"/>
    <mergeCell ref="A2:A5"/>
    <mergeCell ref="B2:C2"/>
    <mergeCell ref="D2:D5"/>
    <mergeCell ref="E2:E5"/>
    <mergeCell ref="F2:F5"/>
    <mergeCell ref="H2:H5"/>
    <mergeCell ref="A6:A8"/>
    <mergeCell ref="G2:G5"/>
    <mergeCell ref="G6:G8"/>
    <mergeCell ref="N2:N5"/>
    <mergeCell ref="I6:I8"/>
    <mergeCell ref="J6:J8"/>
    <mergeCell ref="K6:K8"/>
    <mergeCell ref="L6:L8"/>
    <mergeCell ref="M6:M8"/>
    <mergeCell ref="N6:N8"/>
    <mergeCell ref="I2:I5"/>
    <mergeCell ref="J2:J5"/>
    <mergeCell ref="K2:K5"/>
    <mergeCell ref="L2:L5"/>
    <mergeCell ref="M2:M5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topLeftCell="B1" zoomScale="85" zoomScaleNormal="100" zoomScaleSheetLayoutView="85" workbookViewId="0">
      <pane ySplit="1" topLeftCell="A2" activePane="bottomLeft" state="frozen"/>
      <selection pane="bottomLeft" activeCell="H2" sqref="H2:H4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3" width="15.42578125" style="41" customWidth="1"/>
    <col min="14" max="14" width="23.7109375" style="11" customWidth="1"/>
    <col min="15" max="15" width="11.85546875" style="11" customWidth="1"/>
    <col min="16" max="16384" width="9.140625" style="11"/>
  </cols>
  <sheetData>
    <row r="1" spans="1:15" s="13" customFormat="1" ht="45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5" x14ac:dyDescent="0.25">
      <c r="A2" s="278">
        <v>1</v>
      </c>
      <c r="B2" s="276" t="s">
        <v>22</v>
      </c>
      <c r="C2" s="277"/>
      <c r="D2" s="278" t="s">
        <v>271</v>
      </c>
      <c r="E2" s="280" t="s">
        <v>389</v>
      </c>
      <c r="F2" s="287">
        <v>2</v>
      </c>
      <c r="G2" s="287"/>
      <c r="H2" s="287"/>
      <c r="I2" s="287"/>
      <c r="J2" s="287"/>
      <c r="K2" s="287"/>
      <c r="L2" s="287"/>
      <c r="M2" s="287"/>
      <c r="N2" s="287"/>
      <c r="O2" s="51"/>
    </row>
    <row r="3" spans="1:15" x14ac:dyDescent="0.25">
      <c r="A3" s="296"/>
      <c r="B3" s="3" t="s">
        <v>7</v>
      </c>
      <c r="C3" s="15" t="s">
        <v>92</v>
      </c>
      <c r="D3" s="296"/>
      <c r="E3" s="296"/>
      <c r="F3" s="295"/>
      <c r="G3" s="295"/>
      <c r="H3" s="295"/>
      <c r="I3" s="295"/>
      <c r="J3" s="295"/>
      <c r="K3" s="295"/>
      <c r="L3" s="295"/>
      <c r="M3" s="295"/>
      <c r="N3" s="295"/>
      <c r="O3" s="51"/>
    </row>
    <row r="4" spans="1:15" x14ac:dyDescent="0.25">
      <c r="A4" s="279"/>
      <c r="B4" s="3" t="s">
        <v>7</v>
      </c>
      <c r="C4" s="15" t="s">
        <v>16</v>
      </c>
      <c r="D4" s="279"/>
      <c r="E4" s="279"/>
      <c r="F4" s="288"/>
      <c r="G4" s="288"/>
      <c r="H4" s="288"/>
      <c r="I4" s="288"/>
      <c r="J4" s="288"/>
      <c r="K4" s="288"/>
      <c r="L4" s="288"/>
      <c r="M4" s="288"/>
      <c r="N4" s="288"/>
      <c r="O4" s="51"/>
    </row>
    <row r="5" spans="1:15" x14ac:dyDescent="0.25">
      <c r="A5" s="278">
        <v>2</v>
      </c>
      <c r="B5" s="3" t="s">
        <v>7</v>
      </c>
      <c r="C5" s="2" t="s">
        <v>15</v>
      </c>
      <c r="D5" s="278" t="s">
        <v>361</v>
      </c>
      <c r="E5" s="280" t="s">
        <v>389</v>
      </c>
      <c r="F5" s="287">
        <v>2</v>
      </c>
      <c r="G5" s="287"/>
      <c r="H5" s="287"/>
      <c r="I5" s="287"/>
      <c r="J5" s="287"/>
      <c r="K5" s="287"/>
      <c r="L5" s="287"/>
      <c r="M5" s="287"/>
      <c r="N5" s="287"/>
      <c r="O5" s="51"/>
    </row>
    <row r="6" spans="1:15" x14ac:dyDescent="0.25">
      <c r="A6" s="279"/>
      <c r="B6" s="3" t="s">
        <v>7</v>
      </c>
      <c r="C6" s="15" t="s">
        <v>17</v>
      </c>
      <c r="D6" s="279"/>
      <c r="E6" s="279"/>
      <c r="F6" s="288"/>
      <c r="G6" s="288"/>
      <c r="H6" s="288"/>
      <c r="I6" s="288"/>
      <c r="J6" s="288"/>
      <c r="K6" s="288"/>
      <c r="L6" s="288"/>
      <c r="M6" s="288"/>
      <c r="N6" s="288"/>
      <c r="O6" s="51"/>
    </row>
    <row r="7" spans="1:15" x14ac:dyDescent="0.25">
      <c r="A7" s="278">
        <v>3</v>
      </c>
      <c r="B7" s="1" t="s">
        <v>7</v>
      </c>
      <c r="C7" s="2" t="s">
        <v>18</v>
      </c>
      <c r="D7" s="278" t="s">
        <v>268</v>
      </c>
      <c r="E7" s="280" t="s">
        <v>389</v>
      </c>
      <c r="F7" s="287">
        <v>2</v>
      </c>
      <c r="G7" s="287"/>
      <c r="H7" s="287"/>
      <c r="I7" s="287"/>
      <c r="J7" s="287"/>
      <c r="K7" s="287"/>
      <c r="L7" s="287"/>
      <c r="M7" s="287"/>
      <c r="N7" s="287"/>
      <c r="O7" s="51"/>
    </row>
    <row r="8" spans="1:15" x14ac:dyDescent="0.25">
      <c r="A8" s="279"/>
      <c r="B8" s="4" t="s">
        <v>7</v>
      </c>
      <c r="C8" s="5" t="s">
        <v>144</v>
      </c>
      <c r="D8" s="279"/>
      <c r="E8" s="279"/>
      <c r="F8" s="288"/>
      <c r="G8" s="288"/>
      <c r="H8" s="288"/>
      <c r="I8" s="288"/>
      <c r="J8" s="288"/>
      <c r="K8" s="288"/>
      <c r="L8" s="288"/>
      <c r="M8" s="288"/>
      <c r="N8" s="288"/>
      <c r="O8" s="51"/>
    </row>
    <row r="9" spans="1:15" s="22" customFormat="1" x14ac:dyDescent="0.25">
      <c r="A9" s="36">
        <v>4</v>
      </c>
      <c r="B9" s="291" t="s">
        <v>86</v>
      </c>
      <c r="C9" s="292"/>
      <c r="D9" s="36" t="s">
        <v>88</v>
      </c>
      <c r="E9" s="36" t="s">
        <v>9</v>
      </c>
      <c r="F9" s="39">
        <v>110</v>
      </c>
      <c r="G9" s="231"/>
      <c r="H9" s="231"/>
      <c r="I9" s="231"/>
      <c r="J9" s="231"/>
      <c r="K9" s="231"/>
      <c r="L9" s="231"/>
      <c r="M9" s="231"/>
      <c r="N9" s="231"/>
      <c r="O9" s="51"/>
    </row>
    <row r="10" spans="1:15" s="22" customFormat="1" x14ac:dyDescent="0.25">
      <c r="A10" s="281">
        <v>5</v>
      </c>
      <c r="B10" s="23" t="s">
        <v>7</v>
      </c>
      <c r="C10" s="24" t="s">
        <v>87</v>
      </c>
      <c r="D10" s="281" t="s">
        <v>37</v>
      </c>
      <c r="E10" s="281" t="s">
        <v>9</v>
      </c>
      <c r="F10" s="284">
        <v>160</v>
      </c>
      <c r="G10" s="226"/>
      <c r="H10" s="226"/>
      <c r="I10" s="226"/>
      <c r="J10" s="226"/>
      <c r="K10" s="226"/>
      <c r="L10" s="226"/>
      <c r="M10" s="226"/>
      <c r="N10" s="226"/>
      <c r="O10" s="51"/>
    </row>
    <row r="11" spans="1:15" s="22" customFormat="1" x14ac:dyDescent="0.25">
      <c r="A11" s="283"/>
      <c r="B11" s="25" t="s">
        <v>7</v>
      </c>
      <c r="C11" s="26" t="s">
        <v>39</v>
      </c>
      <c r="D11" s="283"/>
      <c r="E11" s="283"/>
      <c r="F11" s="286"/>
      <c r="G11" s="228"/>
      <c r="H11" s="228"/>
      <c r="I11" s="228"/>
      <c r="J11" s="228"/>
      <c r="K11" s="228"/>
      <c r="L11" s="228"/>
      <c r="M11" s="228"/>
      <c r="N11" s="228"/>
      <c r="O11" s="51"/>
    </row>
    <row r="12" spans="1:15" s="35" customFormat="1" x14ac:dyDescent="0.25">
      <c r="A12" s="247">
        <v>6</v>
      </c>
      <c r="B12" s="260" t="s">
        <v>149</v>
      </c>
      <c r="C12" s="261"/>
      <c r="D12" s="256" t="s">
        <v>151</v>
      </c>
      <c r="E12" s="247" t="s">
        <v>19</v>
      </c>
      <c r="F12" s="293">
        <v>36</v>
      </c>
      <c r="G12" s="293"/>
      <c r="H12" s="293"/>
      <c r="I12" s="293"/>
      <c r="J12" s="293"/>
      <c r="K12" s="293"/>
      <c r="L12" s="293"/>
      <c r="M12" s="293"/>
      <c r="N12" s="293"/>
      <c r="O12" s="69"/>
    </row>
    <row r="13" spans="1:15" s="35" customFormat="1" x14ac:dyDescent="0.25">
      <c r="A13" s="248"/>
      <c r="B13" s="1" t="s">
        <v>7</v>
      </c>
      <c r="C13" s="44" t="s">
        <v>148</v>
      </c>
      <c r="D13" s="298"/>
      <c r="E13" s="248"/>
      <c r="F13" s="297"/>
      <c r="G13" s="297"/>
      <c r="H13" s="297"/>
      <c r="I13" s="297"/>
      <c r="J13" s="297"/>
      <c r="K13" s="297"/>
      <c r="L13" s="297"/>
      <c r="M13" s="297"/>
      <c r="N13" s="297"/>
      <c r="O13" s="69"/>
    </row>
    <row r="14" spans="1:15" s="35" customFormat="1" x14ac:dyDescent="0.25">
      <c r="A14" s="248"/>
      <c r="B14" s="1" t="s">
        <v>7</v>
      </c>
      <c r="C14" s="44" t="s">
        <v>195</v>
      </c>
      <c r="D14" s="298"/>
      <c r="E14" s="248"/>
      <c r="F14" s="297"/>
      <c r="G14" s="297"/>
      <c r="H14" s="297"/>
      <c r="I14" s="297"/>
      <c r="J14" s="297"/>
      <c r="K14" s="297"/>
      <c r="L14" s="297"/>
      <c r="M14" s="297"/>
      <c r="N14" s="297"/>
      <c r="O14" s="69"/>
    </row>
    <row r="15" spans="1:15" s="35" customFormat="1" ht="16.5" customHeight="1" x14ac:dyDescent="0.25">
      <c r="A15" s="248"/>
      <c r="B15" s="1" t="s">
        <v>7</v>
      </c>
      <c r="C15" s="44" t="s">
        <v>150</v>
      </c>
      <c r="D15" s="298"/>
      <c r="E15" s="248"/>
      <c r="F15" s="297"/>
      <c r="G15" s="297"/>
      <c r="H15" s="297"/>
      <c r="I15" s="297"/>
      <c r="J15" s="297"/>
      <c r="K15" s="297"/>
      <c r="L15" s="297"/>
      <c r="M15" s="297"/>
      <c r="N15" s="297"/>
      <c r="O15" s="69"/>
    </row>
    <row r="16" spans="1:15" s="35" customFormat="1" x14ac:dyDescent="0.25">
      <c r="A16" s="248"/>
      <c r="B16" s="1" t="s">
        <v>7</v>
      </c>
      <c r="C16" s="44" t="s">
        <v>193</v>
      </c>
      <c r="D16" s="298"/>
      <c r="E16" s="248"/>
      <c r="F16" s="297"/>
      <c r="G16" s="297"/>
      <c r="H16" s="297"/>
      <c r="I16" s="297"/>
      <c r="J16" s="297"/>
      <c r="K16" s="297"/>
      <c r="L16" s="297"/>
      <c r="M16" s="297"/>
      <c r="N16" s="297"/>
      <c r="O16" s="69"/>
    </row>
    <row r="17" spans="1:15" s="35" customFormat="1" x14ac:dyDescent="0.25">
      <c r="A17" s="249"/>
      <c r="B17" s="6" t="s">
        <v>7</v>
      </c>
      <c r="C17" s="29" t="s">
        <v>194</v>
      </c>
      <c r="D17" s="299"/>
      <c r="E17" s="249"/>
      <c r="F17" s="294"/>
      <c r="G17" s="294"/>
      <c r="H17" s="294"/>
      <c r="I17" s="294"/>
      <c r="J17" s="294"/>
      <c r="K17" s="294"/>
      <c r="L17" s="294"/>
      <c r="M17" s="294"/>
      <c r="N17" s="294"/>
      <c r="O17" s="69"/>
    </row>
    <row r="18" spans="1:15" s="22" customFormat="1" x14ac:dyDescent="0.25">
      <c r="A18" s="281">
        <v>7</v>
      </c>
      <c r="B18" s="291" t="s">
        <v>206</v>
      </c>
      <c r="C18" s="292"/>
      <c r="D18" s="250" t="s">
        <v>203</v>
      </c>
      <c r="E18" s="281" t="s">
        <v>19</v>
      </c>
      <c r="F18" s="284">
        <v>96</v>
      </c>
      <c r="G18" s="284"/>
      <c r="H18" s="284"/>
      <c r="I18" s="284"/>
      <c r="J18" s="284"/>
      <c r="K18" s="284"/>
      <c r="L18" s="284"/>
      <c r="M18" s="284"/>
      <c r="N18" s="284"/>
      <c r="O18" s="67"/>
    </row>
    <row r="19" spans="1:15" s="22" customFormat="1" x14ac:dyDescent="0.25">
      <c r="A19" s="282"/>
      <c r="B19" s="23" t="s">
        <v>7</v>
      </c>
      <c r="C19" s="55" t="s">
        <v>202</v>
      </c>
      <c r="D19" s="251"/>
      <c r="E19" s="282"/>
      <c r="F19" s="285"/>
      <c r="G19" s="285"/>
      <c r="H19" s="285"/>
      <c r="I19" s="285"/>
      <c r="J19" s="285"/>
      <c r="K19" s="285"/>
      <c r="L19" s="285"/>
      <c r="M19" s="285"/>
      <c r="N19" s="285"/>
      <c r="O19" s="67"/>
    </row>
    <row r="20" spans="1:15" s="22" customFormat="1" x14ac:dyDescent="0.25">
      <c r="A20" s="282"/>
      <c r="B20" s="23" t="s">
        <v>7</v>
      </c>
      <c r="C20" s="19" t="s">
        <v>205</v>
      </c>
      <c r="D20" s="251"/>
      <c r="E20" s="282"/>
      <c r="F20" s="285"/>
      <c r="G20" s="285"/>
      <c r="H20" s="285"/>
      <c r="I20" s="285"/>
      <c r="J20" s="285"/>
      <c r="K20" s="285"/>
      <c r="L20" s="285"/>
      <c r="M20" s="285"/>
      <c r="N20" s="285"/>
      <c r="O20" s="67"/>
    </row>
    <row r="21" spans="1:15" s="22" customFormat="1" ht="16.5" customHeight="1" x14ac:dyDescent="0.25">
      <c r="A21" s="282"/>
      <c r="B21" s="23" t="s">
        <v>7</v>
      </c>
      <c r="C21" s="55" t="s">
        <v>150</v>
      </c>
      <c r="D21" s="251"/>
      <c r="E21" s="282"/>
      <c r="F21" s="285"/>
      <c r="G21" s="285"/>
      <c r="H21" s="285"/>
      <c r="I21" s="285"/>
      <c r="J21" s="285"/>
      <c r="K21" s="285"/>
      <c r="L21" s="285"/>
      <c r="M21" s="285"/>
      <c r="N21" s="285"/>
      <c r="O21" s="67"/>
    </row>
    <row r="22" spans="1:15" s="22" customFormat="1" x14ac:dyDescent="0.25">
      <c r="A22" s="283"/>
      <c r="B22" s="25" t="s">
        <v>7</v>
      </c>
      <c r="C22" s="26" t="s">
        <v>204</v>
      </c>
      <c r="D22" s="252"/>
      <c r="E22" s="283"/>
      <c r="F22" s="286"/>
      <c r="G22" s="286"/>
      <c r="H22" s="286"/>
      <c r="I22" s="286"/>
      <c r="J22" s="286"/>
      <c r="K22" s="286"/>
      <c r="L22" s="286"/>
      <c r="M22" s="286"/>
      <c r="N22" s="286"/>
      <c r="O22" s="67"/>
    </row>
    <row r="33" spans="15:15" x14ac:dyDescent="0.25">
      <c r="O33" s="51"/>
    </row>
  </sheetData>
  <dataConsolidate>
    <dataRefs count="1">
      <dataRef ref="B3" sheet="3. Opatrunki różne"/>
    </dataRefs>
  </dataConsolidate>
  <mergeCells count="69">
    <mergeCell ref="N18:N22"/>
    <mergeCell ref="A12:A17"/>
    <mergeCell ref="D12:D17"/>
    <mergeCell ref="F18:F22"/>
    <mergeCell ref="A18:A22"/>
    <mergeCell ref="B18:C18"/>
    <mergeCell ref="D18:D22"/>
    <mergeCell ref="E18:E22"/>
    <mergeCell ref="G18:G22"/>
    <mergeCell ref="L12:L17"/>
    <mergeCell ref="M12:M17"/>
    <mergeCell ref="H18:H22"/>
    <mergeCell ref="I18:I22"/>
    <mergeCell ref="J18:J22"/>
    <mergeCell ref="K18:K22"/>
    <mergeCell ref="A10:A11"/>
    <mergeCell ref="N12:N17"/>
    <mergeCell ref="F12:F17"/>
    <mergeCell ref="F10:F11"/>
    <mergeCell ref="B12:C12"/>
    <mergeCell ref="E12:E17"/>
    <mergeCell ref="D10:D11"/>
    <mergeCell ref="E10:E11"/>
    <mergeCell ref="G12:G17"/>
    <mergeCell ref="H12:H17"/>
    <mergeCell ref="I12:I17"/>
    <mergeCell ref="J12:J17"/>
    <mergeCell ref="K12:K17"/>
    <mergeCell ref="F7:F8"/>
    <mergeCell ref="N7:N8"/>
    <mergeCell ref="B1:C1"/>
    <mergeCell ref="B2:C2"/>
    <mergeCell ref="D2:D4"/>
    <mergeCell ref="F2:F4"/>
    <mergeCell ref="N2:N4"/>
    <mergeCell ref="F5:F6"/>
    <mergeCell ref="N5:N6"/>
    <mergeCell ref="G2:G4"/>
    <mergeCell ref="G7:G8"/>
    <mergeCell ref="G5:G6"/>
    <mergeCell ref="H2:H4"/>
    <mergeCell ref="B9:C9"/>
    <mergeCell ref="D7:D8"/>
    <mergeCell ref="E7:E8"/>
    <mergeCell ref="A2:A4"/>
    <mergeCell ref="A5:A6"/>
    <mergeCell ref="A7:A8"/>
    <mergeCell ref="D5:D6"/>
    <mergeCell ref="E2:E4"/>
    <mergeCell ref="E5:E6"/>
    <mergeCell ref="I2:I4"/>
    <mergeCell ref="J2:J4"/>
    <mergeCell ref="K2:K4"/>
    <mergeCell ref="L2:L4"/>
    <mergeCell ref="M2:M4"/>
    <mergeCell ref="L18:L22"/>
    <mergeCell ref="M18:M22"/>
    <mergeCell ref="M5:M6"/>
    <mergeCell ref="H7:H8"/>
    <mergeCell ref="I7:I8"/>
    <mergeCell ref="J7:J8"/>
    <mergeCell ref="K7:K8"/>
    <mergeCell ref="L7:L8"/>
    <mergeCell ref="M7:M8"/>
    <mergeCell ref="H5:H6"/>
    <mergeCell ref="I5:I6"/>
    <mergeCell ref="J5:J6"/>
    <mergeCell ref="K5:K6"/>
    <mergeCell ref="L5:L6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R28" sqref="R28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8.5703125" style="14" customWidth="1"/>
    <col min="13" max="13" width="23.7109375" style="11" customWidth="1"/>
    <col min="14" max="14" width="20.4257812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22" customFormat="1" x14ac:dyDescent="0.25">
      <c r="A2" s="281">
        <v>1</v>
      </c>
      <c r="B2" s="291" t="s">
        <v>114</v>
      </c>
      <c r="C2" s="292"/>
      <c r="D2" s="281" t="s">
        <v>363</v>
      </c>
      <c r="E2" s="250" t="s">
        <v>409</v>
      </c>
      <c r="F2" s="281">
        <v>250</v>
      </c>
      <c r="G2" s="281"/>
      <c r="H2" s="281"/>
      <c r="I2" s="281"/>
      <c r="J2" s="281"/>
      <c r="K2" s="281"/>
      <c r="L2" s="281"/>
      <c r="M2" s="281"/>
      <c r="N2" s="281"/>
    </row>
    <row r="3" spans="1:14" s="22" customFormat="1" ht="15" customHeight="1" x14ac:dyDescent="0.25">
      <c r="A3" s="282"/>
      <c r="B3" s="23" t="s">
        <v>7</v>
      </c>
      <c r="C3" s="19" t="s">
        <v>178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s="22" customFormat="1" ht="30" x14ac:dyDescent="0.25">
      <c r="A4" s="282"/>
      <c r="B4" s="98" t="s">
        <v>7</v>
      </c>
      <c r="C4" s="19" t="s">
        <v>179</v>
      </c>
      <c r="D4" s="282"/>
      <c r="E4" s="282"/>
      <c r="F4" s="282"/>
      <c r="G4" s="283"/>
      <c r="H4" s="283"/>
      <c r="I4" s="283"/>
      <c r="J4" s="283"/>
      <c r="K4" s="283"/>
      <c r="L4" s="283"/>
      <c r="M4" s="283"/>
      <c r="N4" s="283"/>
    </row>
    <row r="5" spans="1:14" x14ac:dyDescent="0.25">
      <c r="A5" s="278">
        <v>2</v>
      </c>
      <c r="B5" s="276" t="s">
        <v>117</v>
      </c>
      <c r="C5" s="277"/>
      <c r="D5" s="278" t="s">
        <v>270</v>
      </c>
      <c r="E5" s="280" t="s">
        <v>267</v>
      </c>
      <c r="F5" s="278">
        <v>5</v>
      </c>
      <c r="G5" s="278"/>
      <c r="H5" s="278"/>
      <c r="I5" s="278"/>
      <c r="J5" s="278"/>
      <c r="K5" s="278"/>
      <c r="L5" s="278"/>
      <c r="M5" s="278"/>
      <c r="N5" s="278"/>
    </row>
    <row r="6" spans="1:14" x14ac:dyDescent="0.25">
      <c r="A6" s="296"/>
      <c r="B6" s="3" t="s">
        <v>7</v>
      </c>
      <c r="C6" s="9" t="s">
        <v>119</v>
      </c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</row>
    <row r="7" spans="1:14" x14ac:dyDescent="0.25">
      <c r="A7" s="296"/>
      <c r="B7" s="3" t="s">
        <v>7</v>
      </c>
      <c r="C7" s="7" t="s">
        <v>177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4" x14ac:dyDescent="0.25">
      <c r="A8" s="296"/>
      <c r="B8" s="3" t="s">
        <v>7</v>
      </c>
      <c r="C8" s="15" t="s">
        <v>116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9" spans="1:14" x14ac:dyDescent="0.25">
      <c r="A9" s="296"/>
      <c r="B9" s="3" t="s">
        <v>7</v>
      </c>
      <c r="C9" s="15" t="s">
        <v>118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</row>
    <row r="10" spans="1:14" x14ac:dyDescent="0.25">
      <c r="A10" s="279"/>
      <c r="B10" s="4" t="s">
        <v>7</v>
      </c>
      <c r="C10" s="5" t="s">
        <v>115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</row>
    <row r="11" spans="1:14" s="22" customFormat="1" x14ac:dyDescent="0.25">
      <c r="A11" s="281">
        <v>3</v>
      </c>
      <c r="B11" s="291" t="s">
        <v>117</v>
      </c>
      <c r="C11" s="292"/>
      <c r="D11" s="281" t="s">
        <v>364</v>
      </c>
      <c r="E11" s="250" t="s">
        <v>267</v>
      </c>
      <c r="F11" s="281">
        <v>80</v>
      </c>
      <c r="G11" s="223"/>
      <c r="H11" s="223"/>
      <c r="I11" s="223"/>
      <c r="J11" s="223"/>
      <c r="K11" s="223"/>
      <c r="L11" s="223"/>
      <c r="M11" s="223"/>
      <c r="N11" s="223"/>
    </row>
    <row r="12" spans="1:14" s="22" customFormat="1" x14ac:dyDescent="0.25">
      <c r="A12" s="282"/>
      <c r="B12" s="23" t="s">
        <v>7</v>
      </c>
      <c r="C12" s="43" t="s">
        <v>119</v>
      </c>
      <c r="D12" s="282"/>
      <c r="E12" s="282"/>
      <c r="F12" s="282"/>
      <c r="G12" s="224"/>
      <c r="H12" s="224"/>
      <c r="I12" s="224"/>
      <c r="J12" s="224"/>
      <c r="K12" s="224"/>
      <c r="L12" s="224"/>
      <c r="M12" s="224"/>
      <c r="N12" s="224"/>
    </row>
    <row r="13" spans="1:14" s="22" customFormat="1" x14ac:dyDescent="0.25">
      <c r="A13" s="282"/>
      <c r="B13" s="23" t="s">
        <v>7</v>
      </c>
      <c r="C13" s="19" t="s">
        <v>176</v>
      </c>
      <c r="D13" s="282"/>
      <c r="E13" s="282"/>
      <c r="F13" s="282"/>
      <c r="G13" s="224"/>
      <c r="H13" s="224"/>
      <c r="I13" s="224"/>
      <c r="J13" s="224"/>
      <c r="K13" s="224"/>
      <c r="L13" s="224"/>
      <c r="M13" s="224"/>
      <c r="N13" s="224"/>
    </row>
    <row r="14" spans="1:14" s="22" customFormat="1" x14ac:dyDescent="0.25">
      <c r="A14" s="282"/>
      <c r="B14" s="23" t="s">
        <v>7</v>
      </c>
      <c r="C14" s="24" t="s">
        <v>116</v>
      </c>
      <c r="D14" s="282"/>
      <c r="E14" s="282"/>
      <c r="F14" s="282"/>
      <c r="G14" s="224"/>
      <c r="H14" s="224"/>
      <c r="I14" s="224"/>
      <c r="J14" s="224"/>
      <c r="K14" s="224"/>
      <c r="L14" s="224"/>
      <c r="M14" s="224"/>
      <c r="N14" s="224"/>
    </row>
    <row r="15" spans="1:14" s="22" customFormat="1" x14ac:dyDescent="0.25">
      <c r="A15" s="282"/>
      <c r="B15" s="23" t="s">
        <v>7</v>
      </c>
      <c r="C15" s="24" t="s">
        <v>118</v>
      </c>
      <c r="D15" s="282"/>
      <c r="E15" s="282"/>
      <c r="F15" s="282"/>
      <c r="G15" s="224"/>
      <c r="H15" s="224"/>
      <c r="I15" s="224"/>
      <c r="J15" s="224"/>
      <c r="K15" s="224"/>
      <c r="L15" s="224"/>
      <c r="M15" s="224"/>
      <c r="N15" s="224"/>
    </row>
    <row r="16" spans="1:14" s="22" customFormat="1" x14ac:dyDescent="0.25">
      <c r="A16" s="282"/>
      <c r="B16" s="23" t="s">
        <v>7</v>
      </c>
      <c r="C16" s="24" t="s">
        <v>120</v>
      </c>
      <c r="D16" s="282"/>
      <c r="E16" s="282"/>
      <c r="F16" s="282"/>
      <c r="G16" s="224"/>
      <c r="H16" s="224"/>
      <c r="I16" s="224"/>
      <c r="J16" s="224"/>
      <c r="K16" s="224"/>
      <c r="L16" s="224"/>
      <c r="M16" s="224"/>
      <c r="N16" s="224"/>
    </row>
    <row r="17" spans="1:14" s="22" customFormat="1" x14ac:dyDescent="0.25">
      <c r="A17" s="283"/>
      <c r="B17" s="25" t="s">
        <v>7</v>
      </c>
      <c r="C17" s="26" t="s">
        <v>115</v>
      </c>
      <c r="D17" s="283"/>
      <c r="E17" s="283"/>
      <c r="F17" s="283"/>
      <c r="G17" s="225"/>
      <c r="H17" s="225"/>
      <c r="I17" s="225"/>
      <c r="J17" s="225"/>
      <c r="K17" s="225"/>
      <c r="L17" s="225"/>
      <c r="M17" s="225"/>
      <c r="N17" s="225"/>
    </row>
    <row r="18" spans="1:14" x14ac:dyDescent="0.25">
      <c r="A18" s="278">
        <v>4</v>
      </c>
      <c r="B18" s="276" t="s">
        <v>122</v>
      </c>
      <c r="C18" s="277"/>
      <c r="D18" s="278" t="s">
        <v>268</v>
      </c>
      <c r="E18" s="280" t="s">
        <v>409</v>
      </c>
      <c r="F18" s="278">
        <v>420</v>
      </c>
      <c r="G18" s="278"/>
      <c r="H18" s="278"/>
      <c r="I18" s="278"/>
      <c r="J18" s="278"/>
      <c r="K18" s="278"/>
      <c r="L18" s="278"/>
      <c r="M18" s="278"/>
      <c r="N18" s="278"/>
    </row>
    <row r="19" spans="1:14" x14ac:dyDescent="0.25">
      <c r="A19" s="279"/>
      <c r="B19" s="3" t="s">
        <v>7</v>
      </c>
      <c r="C19" s="9" t="s">
        <v>119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</row>
    <row r="20" spans="1:14" x14ac:dyDescent="0.25">
      <c r="A20" s="278">
        <v>5</v>
      </c>
      <c r="B20" s="3" t="s">
        <v>7</v>
      </c>
      <c r="C20" s="15" t="s">
        <v>123</v>
      </c>
      <c r="D20" s="278" t="s">
        <v>363</v>
      </c>
      <c r="E20" s="280" t="s">
        <v>409</v>
      </c>
      <c r="F20" s="278">
        <v>5</v>
      </c>
      <c r="G20" s="278"/>
      <c r="H20" s="278"/>
      <c r="I20" s="278"/>
      <c r="J20" s="278"/>
      <c r="K20" s="278"/>
      <c r="L20" s="278"/>
      <c r="M20" s="278"/>
      <c r="N20" s="278"/>
    </row>
    <row r="21" spans="1:14" x14ac:dyDescent="0.25">
      <c r="A21" s="279"/>
      <c r="B21" s="3" t="s">
        <v>7</v>
      </c>
      <c r="C21" s="15" t="s">
        <v>124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</row>
    <row r="22" spans="1:14" x14ac:dyDescent="0.25">
      <c r="A22" s="278">
        <v>6</v>
      </c>
      <c r="B22" s="3"/>
      <c r="C22" s="15"/>
      <c r="D22" s="280" t="s">
        <v>379</v>
      </c>
      <c r="E22" s="280" t="s">
        <v>380</v>
      </c>
      <c r="F22" s="278">
        <v>2</v>
      </c>
      <c r="G22" s="278"/>
      <c r="H22" s="278"/>
      <c r="I22" s="278"/>
      <c r="J22" s="278"/>
      <c r="K22" s="278"/>
      <c r="L22" s="278"/>
      <c r="M22" s="278"/>
      <c r="N22" s="278"/>
    </row>
    <row r="23" spans="1:14" x14ac:dyDescent="0.25">
      <c r="A23" s="279"/>
      <c r="B23" s="4"/>
      <c r="C23" s="5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</sheetData>
  <dataConsolidate>
    <dataRefs count="1">
      <dataRef ref="B3" sheet="3. Opatrunki różne"/>
    </dataRefs>
  </dataConsolidate>
  <mergeCells count="69">
    <mergeCell ref="H22:H23"/>
    <mergeCell ref="F22:F23"/>
    <mergeCell ref="M22:M23"/>
    <mergeCell ref="A22:A23"/>
    <mergeCell ref="D22:D23"/>
    <mergeCell ref="E22:E23"/>
    <mergeCell ref="G22:G23"/>
    <mergeCell ref="I22:I23"/>
    <mergeCell ref="J22:J23"/>
    <mergeCell ref="K22:K23"/>
    <mergeCell ref="L22:L23"/>
    <mergeCell ref="F2:F4"/>
    <mergeCell ref="M2:M4"/>
    <mergeCell ref="H2:H4"/>
    <mergeCell ref="H5:H10"/>
    <mergeCell ref="F11:F17"/>
    <mergeCell ref="F5:F10"/>
    <mergeCell ref="M5:M10"/>
    <mergeCell ref="B1:C1"/>
    <mergeCell ref="A2:A4"/>
    <mergeCell ref="B2:C2"/>
    <mergeCell ref="D2:D4"/>
    <mergeCell ref="E2:E4"/>
    <mergeCell ref="A11:A17"/>
    <mergeCell ref="B11:C11"/>
    <mergeCell ref="D11:D17"/>
    <mergeCell ref="E11:E17"/>
    <mergeCell ref="A5:A10"/>
    <mergeCell ref="B5:C5"/>
    <mergeCell ref="D5:D10"/>
    <mergeCell ref="E5:E10"/>
    <mergeCell ref="A18:A19"/>
    <mergeCell ref="A20:A21"/>
    <mergeCell ref="H18:H19"/>
    <mergeCell ref="E20:E21"/>
    <mergeCell ref="F20:F21"/>
    <mergeCell ref="H20:H21"/>
    <mergeCell ref="B18:C18"/>
    <mergeCell ref="E18:E19"/>
    <mergeCell ref="F18:F19"/>
    <mergeCell ref="D18:D19"/>
    <mergeCell ref="D20:D21"/>
    <mergeCell ref="N2:N4"/>
    <mergeCell ref="N5:N10"/>
    <mergeCell ref="G5:G10"/>
    <mergeCell ref="G18:G19"/>
    <mergeCell ref="G20:G21"/>
    <mergeCell ref="G2:G4"/>
    <mergeCell ref="I2:I4"/>
    <mergeCell ref="J2:J4"/>
    <mergeCell ref="K2:K4"/>
    <mergeCell ref="L2:L4"/>
    <mergeCell ref="I5:I10"/>
    <mergeCell ref="J5:J10"/>
    <mergeCell ref="K5:K10"/>
    <mergeCell ref="L5:L10"/>
    <mergeCell ref="I18:I19"/>
    <mergeCell ref="J18:J19"/>
    <mergeCell ref="N22:N23"/>
    <mergeCell ref="N18:N19"/>
    <mergeCell ref="I20:I21"/>
    <mergeCell ref="J20:J21"/>
    <mergeCell ref="K20:K21"/>
    <mergeCell ref="L20:L21"/>
    <mergeCell ref="N20:N21"/>
    <mergeCell ref="M20:M21"/>
    <mergeCell ref="M18:M19"/>
    <mergeCell ref="K18:K19"/>
    <mergeCell ref="L18:L1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R1" sqref="R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8.5703125" style="14" customWidth="1"/>
    <col min="13" max="13" width="23.7109375" style="11" customWidth="1"/>
    <col min="14" max="14" width="18.8554687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22" customFormat="1" ht="15" customHeight="1" x14ac:dyDescent="0.25">
      <c r="A2" s="281">
        <v>1</v>
      </c>
      <c r="B2" s="291" t="s">
        <v>272</v>
      </c>
      <c r="C2" s="292"/>
      <c r="D2" s="250" t="s">
        <v>271</v>
      </c>
      <c r="E2" s="250" t="s">
        <v>408</v>
      </c>
      <c r="F2" s="281">
        <v>20</v>
      </c>
      <c r="G2" s="281"/>
      <c r="H2" s="281"/>
      <c r="I2" s="281"/>
      <c r="J2" s="281"/>
      <c r="K2" s="281"/>
      <c r="L2" s="281"/>
      <c r="M2" s="281"/>
      <c r="N2" s="281"/>
    </row>
    <row r="3" spans="1:14" s="22" customFormat="1" ht="15" customHeight="1" x14ac:dyDescent="0.25">
      <c r="A3" s="283"/>
      <c r="B3" s="98" t="s">
        <v>7</v>
      </c>
      <c r="C3" s="19" t="s">
        <v>92</v>
      </c>
      <c r="D3" s="252"/>
      <c r="E3" s="252"/>
      <c r="F3" s="283"/>
      <c r="G3" s="283"/>
      <c r="H3" s="283"/>
      <c r="I3" s="283"/>
      <c r="J3" s="283"/>
      <c r="K3" s="283"/>
      <c r="L3" s="283"/>
      <c r="M3" s="283"/>
      <c r="N3" s="283"/>
    </row>
    <row r="4" spans="1:14" s="22" customFormat="1" ht="30" customHeight="1" x14ac:dyDescent="0.25">
      <c r="A4" s="94">
        <v>2</v>
      </c>
      <c r="B4" s="98" t="s">
        <v>7</v>
      </c>
      <c r="C4" s="19" t="s">
        <v>273</v>
      </c>
      <c r="D4" s="92" t="s">
        <v>268</v>
      </c>
      <c r="E4" s="95" t="s">
        <v>408</v>
      </c>
      <c r="F4" s="94">
        <v>600</v>
      </c>
      <c r="G4" s="229"/>
      <c r="H4" s="229"/>
      <c r="I4" s="229"/>
      <c r="J4" s="229"/>
      <c r="K4" s="229"/>
      <c r="L4" s="229"/>
      <c r="M4" s="229"/>
      <c r="N4" s="229"/>
    </row>
    <row r="5" spans="1:14" s="22" customFormat="1" ht="30" customHeight="1" x14ac:dyDescent="0.25">
      <c r="A5" s="94">
        <v>3</v>
      </c>
      <c r="B5" s="98" t="s">
        <v>7</v>
      </c>
      <c r="C5" s="19" t="s">
        <v>274</v>
      </c>
      <c r="D5" s="92" t="s">
        <v>269</v>
      </c>
      <c r="E5" s="95" t="s">
        <v>408</v>
      </c>
      <c r="F5" s="93">
        <v>10</v>
      </c>
      <c r="G5" s="223"/>
      <c r="H5" s="223"/>
      <c r="I5" s="223"/>
      <c r="J5" s="223"/>
      <c r="K5" s="223"/>
      <c r="L5" s="223"/>
      <c r="M5" s="223"/>
      <c r="N5" s="223"/>
    </row>
    <row r="6" spans="1:14" s="22" customFormat="1" ht="30" customHeight="1" x14ac:dyDescent="0.25">
      <c r="A6" s="94">
        <v>4</v>
      </c>
      <c r="B6" s="98" t="s">
        <v>7</v>
      </c>
      <c r="C6" s="19" t="s">
        <v>275</v>
      </c>
      <c r="D6" s="92" t="s">
        <v>270</v>
      </c>
      <c r="E6" s="95" t="s">
        <v>408</v>
      </c>
      <c r="F6" s="94">
        <v>10</v>
      </c>
      <c r="G6" s="229"/>
      <c r="H6" s="229"/>
      <c r="I6" s="229"/>
      <c r="J6" s="229"/>
      <c r="K6" s="229"/>
      <c r="L6" s="229"/>
      <c r="M6" s="229"/>
      <c r="N6" s="229"/>
    </row>
    <row r="7" spans="1:14" x14ac:dyDescent="0.25">
      <c r="A7" s="278">
        <v>5</v>
      </c>
      <c r="B7" s="276" t="s">
        <v>241</v>
      </c>
      <c r="C7" s="277"/>
      <c r="D7" s="278" t="s">
        <v>121</v>
      </c>
      <c r="E7" s="280" t="s">
        <v>408</v>
      </c>
      <c r="F7" s="278">
        <v>50</v>
      </c>
      <c r="G7" s="278"/>
      <c r="H7" s="278"/>
      <c r="I7" s="278"/>
      <c r="J7" s="278"/>
      <c r="K7" s="278"/>
      <c r="L7" s="278"/>
      <c r="M7" s="278"/>
      <c r="N7" s="278"/>
    </row>
    <row r="8" spans="1:14" x14ac:dyDescent="0.25">
      <c r="A8" s="296"/>
      <c r="B8" s="3" t="s">
        <v>7</v>
      </c>
      <c r="C8" s="9" t="s">
        <v>242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9" spans="1:14" ht="30" x14ac:dyDescent="0.25">
      <c r="A9" s="296"/>
      <c r="B9" s="108" t="s">
        <v>7</v>
      </c>
      <c r="C9" s="7" t="s">
        <v>276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</row>
    <row r="10" spans="1:14" x14ac:dyDescent="0.25">
      <c r="A10" s="296"/>
      <c r="B10" s="3" t="s">
        <v>7</v>
      </c>
      <c r="C10" s="15" t="s">
        <v>277</v>
      </c>
      <c r="D10" s="296"/>
      <c r="E10" s="296"/>
      <c r="F10" s="296"/>
      <c r="G10" s="279"/>
      <c r="H10" s="279"/>
      <c r="I10" s="279"/>
      <c r="J10" s="279"/>
      <c r="K10" s="279"/>
      <c r="L10" s="279"/>
      <c r="M10" s="279"/>
      <c r="N10" s="279"/>
    </row>
    <row r="11" spans="1:14" s="22" customFormat="1" x14ac:dyDescent="0.25">
      <c r="A11" s="281">
        <v>6</v>
      </c>
      <c r="B11" s="291" t="s">
        <v>243</v>
      </c>
      <c r="C11" s="292"/>
      <c r="D11" s="281" t="s">
        <v>21</v>
      </c>
      <c r="E11" s="250" t="s">
        <v>408</v>
      </c>
      <c r="F11" s="281">
        <v>300</v>
      </c>
      <c r="G11" s="281"/>
      <c r="H11" s="281"/>
      <c r="I11" s="281"/>
      <c r="J11" s="281"/>
      <c r="K11" s="281"/>
      <c r="L11" s="281"/>
      <c r="M11" s="281"/>
      <c r="N11" s="281"/>
    </row>
    <row r="12" spans="1:14" s="22" customFormat="1" x14ac:dyDescent="0.25">
      <c r="A12" s="282"/>
      <c r="B12" s="98" t="s">
        <v>7</v>
      </c>
      <c r="C12" s="90" t="s">
        <v>242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</row>
    <row r="13" spans="1:14" s="22" customFormat="1" ht="30" x14ac:dyDescent="0.25">
      <c r="A13" s="282"/>
      <c r="B13" s="98" t="s">
        <v>7</v>
      </c>
      <c r="C13" s="19" t="s">
        <v>276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</row>
    <row r="14" spans="1:14" s="22" customFormat="1" x14ac:dyDescent="0.25">
      <c r="A14" s="282"/>
      <c r="B14" s="98" t="s">
        <v>7</v>
      </c>
      <c r="C14" s="19" t="s">
        <v>244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1:14" s="22" customFormat="1" x14ac:dyDescent="0.25">
      <c r="A15" s="282"/>
      <c r="B15" s="98" t="s">
        <v>7</v>
      </c>
      <c r="C15" s="19" t="s">
        <v>278</v>
      </c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</row>
    <row r="16" spans="1:14" s="22" customFormat="1" x14ac:dyDescent="0.25">
      <c r="A16" s="282"/>
      <c r="B16" s="98" t="s">
        <v>7</v>
      </c>
      <c r="C16" s="19" t="s">
        <v>277</v>
      </c>
      <c r="D16" s="282"/>
      <c r="E16" s="282"/>
      <c r="F16" s="282"/>
      <c r="G16" s="283"/>
      <c r="H16" s="283"/>
      <c r="I16" s="283"/>
      <c r="J16" s="283"/>
      <c r="K16" s="283"/>
      <c r="L16" s="283"/>
      <c r="M16" s="283"/>
      <c r="N16" s="283"/>
    </row>
    <row r="17" spans="1:14" ht="15" customHeight="1" x14ac:dyDescent="0.25">
      <c r="A17" s="278">
        <v>7</v>
      </c>
      <c r="B17" s="276" t="s">
        <v>245</v>
      </c>
      <c r="C17" s="277"/>
      <c r="D17" s="280" t="s">
        <v>246</v>
      </c>
      <c r="E17" s="278" t="s">
        <v>19</v>
      </c>
      <c r="F17" s="278">
        <v>10</v>
      </c>
      <c r="G17" s="278"/>
      <c r="H17" s="278"/>
      <c r="I17" s="278"/>
      <c r="J17" s="278"/>
      <c r="K17" s="278"/>
      <c r="L17" s="278"/>
      <c r="M17" s="278"/>
      <c r="N17" s="278"/>
    </row>
    <row r="18" spans="1:14" x14ac:dyDescent="0.25">
      <c r="A18" s="296"/>
      <c r="B18" s="3" t="s">
        <v>7</v>
      </c>
      <c r="C18" s="9" t="s">
        <v>92</v>
      </c>
      <c r="D18" s="300"/>
      <c r="E18" s="296"/>
      <c r="F18" s="296"/>
      <c r="G18" s="296"/>
      <c r="H18" s="296"/>
      <c r="I18" s="296"/>
      <c r="J18" s="296"/>
      <c r="K18" s="296"/>
      <c r="L18" s="296"/>
      <c r="M18" s="296"/>
      <c r="N18" s="296"/>
    </row>
    <row r="19" spans="1:14" x14ac:dyDescent="0.25">
      <c r="A19" s="296"/>
      <c r="B19" s="3" t="s">
        <v>7</v>
      </c>
      <c r="C19" s="7" t="s">
        <v>279</v>
      </c>
      <c r="D19" s="300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4" ht="30" x14ac:dyDescent="0.25">
      <c r="A20" s="279"/>
      <c r="B20" s="107" t="s">
        <v>7</v>
      </c>
      <c r="C20" s="91" t="s">
        <v>280</v>
      </c>
      <c r="D20" s="301"/>
      <c r="E20" s="279"/>
      <c r="F20" s="279"/>
      <c r="G20" s="279"/>
      <c r="H20" s="279"/>
      <c r="I20" s="279"/>
      <c r="J20" s="279"/>
      <c r="K20" s="279"/>
      <c r="L20" s="279"/>
      <c r="M20" s="279"/>
      <c r="N20" s="279"/>
    </row>
  </sheetData>
  <dataConsolidate>
    <dataRefs count="1">
      <dataRef ref="B3" sheet="3. Opatrunki różne"/>
    </dataRefs>
  </dataConsolidate>
  <mergeCells count="53">
    <mergeCell ref="F17:F20"/>
    <mergeCell ref="M17:M20"/>
    <mergeCell ref="H17:H20"/>
    <mergeCell ref="F11:F16"/>
    <mergeCell ref="M11:M16"/>
    <mergeCell ref="H11:H16"/>
    <mergeCell ref="G11:G16"/>
    <mergeCell ref="G17:G20"/>
    <mergeCell ref="I11:I16"/>
    <mergeCell ref="J11:J16"/>
    <mergeCell ref="K11:K16"/>
    <mergeCell ref="L11:L16"/>
    <mergeCell ref="A2:A3"/>
    <mergeCell ref="A17:A20"/>
    <mergeCell ref="D17:D20"/>
    <mergeCell ref="E17:E20"/>
    <mergeCell ref="B17:C17"/>
    <mergeCell ref="A11:A16"/>
    <mergeCell ref="B11:C11"/>
    <mergeCell ref="D11:D16"/>
    <mergeCell ref="E11:E16"/>
    <mergeCell ref="A7:A10"/>
    <mergeCell ref="B7:C7"/>
    <mergeCell ref="D7:D10"/>
    <mergeCell ref="E7:E10"/>
    <mergeCell ref="B1:C1"/>
    <mergeCell ref="B2:C2"/>
    <mergeCell ref="D2:D3"/>
    <mergeCell ref="E2:E3"/>
    <mergeCell ref="H7:H10"/>
    <mergeCell ref="F2:F3"/>
    <mergeCell ref="H2:H3"/>
    <mergeCell ref="F7:F10"/>
    <mergeCell ref="G2:G3"/>
    <mergeCell ref="G7:G10"/>
    <mergeCell ref="N2:N3"/>
    <mergeCell ref="I7:I10"/>
    <mergeCell ref="J7:J10"/>
    <mergeCell ref="K7:K10"/>
    <mergeCell ref="L7:L10"/>
    <mergeCell ref="N7:N10"/>
    <mergeCell ref="M2:M3"/>
    <mergeCell ref="M7:M10"/>
    <mergeCell ref="I2:I3"/>
    <mergeCell ref="J2:J3"/>
    <mergeCell ref="K2:K3"/>
    <mergeCell ref="L2:L3"/>
    <mergeCell ref="N11:N16"/>
    <mergeCell ref="I17:I20"/>
    <mergeCell ref="J17:J20"/>
    <mergeCell ref="K17:K20"/>
    <mergeCell ref="L17:L20"/>
    <mergeCell ref="N17:N20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T1" sqref="T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6" width="14.7109375" style="14" customWidth="1"/>
    <col min="7" max="7" width="16.7109375" style="14" customWidth="1"/>
    <col min="8" max="8" width="15.85546875" style="14" customWidth="1"/>
    <col min="9" max="9" width="18.7109375" style="14" customWidth="1"/>
    <col min="10" max="10" width="18.5703125" style="14" customWidth="1"/>
    <col min="11" max="11" width="20" style="14" customWidth="1"/>
    <col min="12" max="12" width="17.5703125" style="14" customWidth="1"/>
    <col min="13" max="13" width="13.5703125" style="14" customWidth="1"/>
    <col min="14" max="14" width="23.7109375" style="11" customWidth="1"/>
    <col min="15" max="15" width="12.85546875" style="11" customWidth="1"/>
    <col min="16" max="16384" width="9.140625" style="11"/>
  </cols>
  <sheetData>
    <row r="1" spans="1:15" s="13" customFormat="1" ht="31.5" customHeight="1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5" s="22" customFormat="1" x14ac:dyDescent="0.25">
      <c r="A2" s="281">
        <v>1</v>
      </c>
      <c r="B2" s="302" t="s">
        <v>38</v>
      </c>
      <c r="C2" s="303"/>
      <c r="D2" s="281" t="s">
        <v>365</v>
      </c>
      <c r="E2" s="281" t="s">
        <v>260</v>
      </c>
      <c r="F2" s="281">
        <v>4</v>
      </c>
      <c r="G2" s="281"/>
      <c r="H2" s="281"/>
      <c r="I2" s="281"/>
      <c r="J2" s="281"/>
      <c r="K2" s="281"/>
      <c r="L2" s="281"/>
      <c r="M2" s="281"/>
      <c r="N2" s="281"/>
      <c r="O2" s="67"/>
    </row>
    <row r="3" spans="1:15" s="22" customFormat="1" x14ac:dyDescent="0.25">
      <c r="A3" s="283"/>
      <c r="B3" s="23" t="s">
        <v>7</v>
      </c>
      <c r="C3" s="24" t="s">
        <v>39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67"/>
    </row>
    <row r="4" spans="1:15" s="22" customFormat="1" x14ac:dyDescent="0.25">
      <c r="A4" s="281">
        <v>2</v>
      </c>
      <c r="B4" s="23" t="s">
        <v>7</v>
      </c>
      <c r="C4" s="24" t="s">
        <v>40</v>
      </c>
      <c r="D4" s="281" t="s">
        <v>366</v>
      </c>
      <c r="E4" s="281" t="s">
        <v>261</v>
      </c>
      <c r="F4" s="281">
        <v>4</v>
      </c>
      <c r="G4" s="281"/>
      <c r="H4" s="281"/>
      <c r="I4" s="281"/>
      <c r="J4" s="281"/>
      <c r="K4" s="281"/>
      <c r="L4" s="281"/>
      <c r="M4" s="281"/>
      <c r="N4" s="281"/>
      <c r="O4" s="67"/>
    </row>
    <row r="5" spans="1:15" s="22" customFormat="1" x14ac:dyDescent="0.25">
      <c r="A5" s="283"/>
      <c r="B5" s="23" t="s">
        <v>7</v>
      </c>
      <c r="C5" s="24" t="s">
        <v>42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67"/>
    </row>
    <row r="6" spans="1:15" s="22" customFormat="1" x14ac:dyDescent="0.25">
      <c r="A6" s="281">
        <v>3</v>
      </c>
      <c r="B6" s="304" t="s">
        <v>7</v>
      </c>
      <c r="C6" s="306" t="s">
        <v>41</v>
      </c>
      <c r="D6" s="281" t="s">
        <v>367</v>
      </c>
      <c r="E6" s="281" t="s">
        <v>262</v>
      </c>
      <c r="F6" s="281">
        <v>1</v>
      </c>
      <c r="G6" s="281"/>
      <c r="H6" s="281"/>
      <c r="I6" s="281"/>
      <c r="J6" s="281"/>
      <c r="K6" s="281"/>
      <c r="L6" s="281"/>
      <c r="M6" s="281"/>
      <c r="N6" s="281"/>
      <c r="O6" s="67"/>
    </row>
    <row r="7" spans="1:15" s="22" customFormat="1" x14ac:dyDescent="0.25">
      <c r="A7" s="283"/>
      <c r="B7" s="305"/>
      <c r="C7" s="307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67"/>
    </row>
    <row r="8" spans="1:15" x14ac:dyDescent="0.25">
      <c r="A8" s="278">
        <v>4</v>
      </c>
      <c r="B8" s="276" t="s">
        <v>43</v>
      </c>
      <c r="C8" s="277"/>
      <c r="D8" s="278" t="s">
        <v>196</v>
      </c>
      <c r="E8" s="278" t="s">
        <v>9</v>
      </c>
      <c r="F8" s="287">
        <v>1600</v>
      </c>
      <c r="G8" s="287"/>
      <c r="H8" s="287"/>
      <c r="I8" s="287"/>
      <c r="J8" s="287"/>
      <c r="K8" s="287"/>
      <c r="L8" s="287"/>
      <c r="M8" s="287"/>
      <c r="N8" s="287"/>
      <c r="O8" s="67"/>
    </row>
    <row r="9" spans="1:15" x14ac:dyDescent="0.25">
      <c r="A9" s="296"/>
      <c r="B9" s="3" t="s">
        <v>7</v>
      </c>
      <c r="C9" s="15" t="s">
        <v>39</v>
      </c>
      <c r="D9" s="296"/>
      <c r="E9" s="296"/>
      <c r="F9" s="295"/>
      <c r="G9" s="295"/>
      <c r="H9" s="295"/>
      <c r="I9" s="295"/>
      <c r="J9" s="295"/>
      <c r="K9" s="295"/>
      <c r="L9" s="295"/>
      <c r="M9" s="295"/>
      <c r="N9" s="295"/>
      <c r="O9" s="67"/>
    </row>
    <row r="10" spans="1:15" x14ac:dyDescent="0.25">
      <c r="A10" s="279"/>
      <c r="B10" s="3" t="s">
        <v>7</v>
      </c>
      <c r="C10" s="15" t="s">
        <v>83</v>
      </c>
      <c r="D10" s="279"/>
      <c r="E10" s="279"/>
      <c r="F10" s="288"/>
      <c r="G10" s="288"/>
      <c r="H10" s="288"/>
      <c r="I10" s="288"/>
      <c r="J10" s="288"/>
      <c r="K10" s="288"/>
      <c r="L10" s="288"/>
      <c r="M10" s="288"/>
      <c r="N10" s="288"/>
      <c r="O10" s="67"/>
    </row>
    <row r="11" spans="1:15" s="22" customFormat="1" x14ac:dyDescent="0.25">
      <c r="A11" s="281">
        <v>5</v>
      </c>
      <c r="B11" s="291" t="s">
        <v>44</v>
      </c>
      <c r="C11" s="292"/>
      <c r="D11" s="281" t="s">
        <v>197</v>
      </c>
      <c r="E11" s="281" t="s">
        <v>9</v>
      </c>
      <c r="F11" s="281">
        <v>40</v>
      </c>
      <c r="G11" s="281"/>
      <c r="H11" s="281"/>
      <c r="I11" s="281"/>
      <c r="J11" s="281"/>
      <c r="K11" s="281"/>
      <c r="L11" s="281"/>
      <c r="M11" s="281"/>
      <c r="N11" s="281"/>
      <c r="O11" s="67"/>
    </row>
    <row r="12" spans="1:15" s="22" customFormat="1" x14ac:dyDescent="0.25">
      <c r="A12" s="282"/>
      <c r="B12" s="23" t="s">
        <v>7</v>
      </c>
      <c r="C12" s="24" t="s">
        <v>46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67"/>
    </row>
    <row r="13" spans="1:15" s="22" customFormat="1" x14ac:dyDescent="0.25">
      <c r="A13" s="283"/>
      <c r="B13" s="23" t="s">
        <v>7</v>
      </c>
      <c r="C13" s="24" t="s">
        <v>45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67"/>
    </row>
    <row r="14" spans="1:15" s="22" customFormat="1" x14ac:dyDescent="0.25">
      <c r="A14" s="281">
        <v>6</v>
      </c>
      <c r="B14" s="23" t="s">
        <v>7</v>
      </c>
      <c r="C14" s="24" t="s">
        <v>47</v>
      </c>
      <c r="D14" s="281" t="s">
        <v>196</v>
      </c>
      <c r="E14" s="281" t="s">
        <v>9</v>
      </c>
      <c r="F14" s="281">
        <v>1200</v>
      </c>
      <c r="G14" s="281"/>
      <c r="H14" s="281"/>
      <c r="I14" s="281"/>
      <c r="J14" s="281"/>
      <c r="K14" s="281"/>
      <c r="L14" s="281"/>
      <c r="M14" s="281"/>
      <c r="N14" s="281"/>
      <c r="O14" s="67"/>
    </row>
    <row r="15" spans="1:15" s="22" customFormat="1" x14ac:dyDescent="0.25">
      <c r="A15" s="282"/>
      <c r="B15" s="23" t="s">
        <v>7</v>
      </c>
      <c r="C15" s="24" t="s">
        <v>39</v>
      </c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67"/>
    </row>
    <row r="16" spans="1:15" s="22" customFormat="1" x14ac:dyDescent="0.25">
      <c r="A16" s="283"/>
      <c r="B16" s="25" t="s">
        <v>7</v>
      </c>
      <c r="C16" s="26" t="s">
        <v>83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67"/>
    </row>
    <row r="17" spans="1:15" ht="12.75" customHeight="1" x14ac:dyDescent="0.25">
      <c r="A17" s="28">
        <v>7</v>
      </c>
      <c r="B17" s="276" t="s">
        <v>49</v>
      </c>
      <c r="C17" s="277"/>
      <c r="D17" s="28" t="s">
        <v>51</v>
      </c>
      <c r="E17" s="28" t="s">
        <v>9</v>
      </c>
      <c r="F17" s="28">
        <v>40</v>
      </c>
      <c r="G17" s="28"/>
      <c r="H17" s="28"/>
      <c r="I17" s="28"/>
      <c r="J17" s="28"/>
      <c r="K17" s="28"/>
      <c r="L17" s="28"/>
      <c r="M17" s="28"/>
      <c r="N17" s="28"/>
      <c r="O17" s="67"/>
    </row>
    <row r="18" spans="1:15" x14ac:dyDescent="0.25">
      <c r="A18" s="278">
        <v>8</v>
      </c>
      <c r="B18" s="3" t="s">
        <v>7</v>
      </c>
      <c r="C18" s="15" t="s">
        <v>48</v>
      </c>
      <c r="D18" s="278" t="s">
        <v>50</v>
      </c>
      <c r="E18" s="278" t="s">
        <v>9</v>
      </c>
      <c r="F18" s="278">
        <v>80</v>
      </c>
      <c r="G18" s="278"/>
      <c r="H18" s="278"/>
      <c r="I18" s="278"/>
      <c r="J18" s="278"/>
      <c r="K18" s="278"/>
      <c r="L18" s="278"/>
      <c r="M18" s="278"/>
      <c r="N18" s="278"/>
      <c r="O18" s="67"/>
    </row>
    <row r="19" spans="1:15" x14ac:dyDescent="0.25">
      <c r="A19" s="279"/>
      <c r="B19" s="4" t="s">
        <v>7</v>
      </c>
      <c r="C19" s="5" t="s">
        <v>83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67"/>
    </row>
    <row r="20" spans="1:15" s="22" customFormat="1" x14ac:dyDescent="0.25">
      <c r="A20" s="281">
        <v>9</v>
      </c>
      <c r="B20" s="291" t="s">
        <v>52</v>
      </c>
      <c r="C20" s="292"/>
      <c r="D20" s="281" t="s">
        <v>56</v>
      </c>
      <c r="E20" s="281" t="s">
        <v>9</v>
      </c>
      <c r="F20" s="281">
        <v>12</v>
      </c>
      <c r="G20" s="250"/>
      <c r="H20" s="250"/>
      <c r="I20" s="250"/>
      <c r="J20" s="250"/>
      <c r="K20" s="250"/>
      <c r="L20" s="250"/>
      <c r="M20" s="250"/>
      <c r="N20" s="250"/>
      <c r="O20" s="67"/>
    </row>
    <row r="21" spans="1:15" s="22" customFormat="1" x14ac:dyDescent="0.25">
      <c r="A21" s="282"/>
      <c r="B21" s="23" t="s">
        <v>7</v>
      </c>
      <c r="C21" s="24" t="s">
        <v>39</v>
      </c>
      <c r="D21" s="282"/>
      <c r="E21" s="282"/>
      <c r="F21" s="282"/>
      <c r="G21" s="251"/>
      <c r="H21" s="251"/>
      <c r="I21" s="251"/>
      <c r="J21" s="251"/>
      <c r="K21" s="251"/>
      <c r="L21" s="251"/>
      <c r="M21" s="251"/>
      <c r="N21" s="251"/>
      <c r="O21" s="67"/>
    </row>
    <row r="22" spans="1:15" s="22" customFormat="1" x14ac:dyDescent="0.25">
      <c r="A22" s="283"/>
      <c r="B22" s="23" t="s">
        <v>7</v>
      </c>
      <c r="C22" s="24" t="s">
        <v>53</v>
      </c>
      <c r="D22" s="283"/>
      <c r="E22" s="283"/>
      <c r="F22" s="283"/>
      <c r="G22" s="252"/>
      <c r="H22" s="252"/>
      <c r="I22" s="252"/>
      <c r="J22" s="252"/>
      <c r="K22" s="252"/>
      <c r="L22" s="252"/>
      <c r="M22" s="252"/>
      <c r="N22" s="252"/>
      <c r="O22" s="67"/>
    </row>
    <row r="23" spans="1:15" s="22" customFormat="1" x14ac:dyDescent="0.25">
      <c r="A23" s="281">
        <v>10</v>
      </c>
      <c r="B23" s="23" t="s">
        <v>7</v>
      </c>
      <c r="C23" s="24" t="s">
        <v>54</v>
      </c>
      <c r="D23" s="281" t="s">
        <v>57</v>
      </c>
      <c r="E23" s="281" t="s">
        <v>9</v>
      </c>
      <c r="F23" s="281">
        <v>40</v>
      </c>
      <c r="G23" s="281"/>
      <c r="H23" s="281"/>
      <c r="I23" s="281"/>
      <c r="J23" s="281"/>
      <c r="K23" s="281"/>
      <c r="L23" s="281"/>
      <c r="M23" s="281"/>
      <c r="N23" s="281"/>
      <c r="O23" s="67"/>
    </row>
    <row r="24" spans="1:15" s="22" customFormat="1" x14ac:dyDescent="0.25">
      <c r="A24" s="282"/>
      <c r="B24" s="23" t="s">
        <v>7</v>
      </c>
      <c r="C24" s="24" t="s">
        <v>55</v>
      </c>
      <c r="D24" s="282"/>
      <c r="E24" s="282"/>
      <c r="F24" s="282"/>
      <c r="G24" s="283"/>
      <c r="H24" s="283"/>
      <c r="I24" s="283"/>
      <c r="J24" s="283"/>
      <c r="K24" s="283"/>
      <c r="L24" s="283"/>
      <c r="M24" s="283"/>
      <c r="N24" s="283"/>
      <c r="O24" s="67"/>
    </row>
    <row r="25" spans="1:15" x14ac:dyDescent="0.25">
      <c r="A25" s="278">
        <v>11</v>
      </c>
      <c r="B25" s="276" t="s">
        <v>58</v>
      </c>
      <c r="C25" s="277"/>
      <c r="D25" s="278" t="s">
        <v>213</v>
      </c>
      <c r="E25" s="278" t="s">
        <v>9</v>
      </c>
      <c r="F25" s="278">
        <v>5</v>
      </c>
      <c r="G25" s="278"/>
      <c r="H25" s="278"/>
      <c r="I25" s="278"/>
      <c r="J25" s="278"/>
      <c r="K25" s="278"/>
      <c r="L25" s="278"/>
      <c r="M25" s="278"/>
      <c r="N25" s="278"/>
      <c r="O25" s="67"/>
    </row>
    <row r="26" spans="1:15" x14ac:dyDescent="0.25">
      <c r="A26" s="296"/>
      <c r="B26" s="3" t="s">
        <v>7</v>
      </c>
      <c r="C26" s="15" t="s">
        <v>219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67"/>
    </row>
    <row r="27" spans="1:15" x14ac:dyDescent="0.25">
      <c r="A27" s="296"/>
      <c r="B27" s="3" t="s">
        <v>7</v>
      </c>
      <c r="C27" s="15" t="s">
        <v>45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67"/>
    </row>
    <row r="28" spans="1:15" x14ac:dyDescent="0.25">
      <c r="A28" s="279"/>
      <c r="B28" s="4" t="s">
        <v>7</v>
      </c>
      <c r="C28" s="5" t="s">
        <v>59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67"/>
    </row>
    <row r="29" spans="1:15" x14ac:dyDescent="0.25">
      <c r="A29" s="281">
        <v>12</v>
      </c>
      <c r="B29" s="291" t="s">
        <v>60</v>
      </c>
      <c r="C29" s="292"/>
      <c r="D29" s="281" t="s">
        <v>7</v>
      </c>
      <c r="E29" s="281" t="s">
        <v>62</v>
      </c>
      <c r="F29" s="281">
        <v>30</v>
      </c>
      <c r="G29" s="281"/>
      <c r="H29" s="281"/>
      <c r="I29" s="281"/>
      <c r="J29" s="281"/>
      <c r="K29" s="281"/>
      <c r="L29" s="281"/>
      <c r="M29" s="281"/>
      <c r="N29" s="281"/>
      <c r="O29" s="67"/>
    </row>
    <row r="30" spans="1:15" x14ac:dyDescent="0.25">
      <c r="A30" s="283"/>
      <c r="B30" s="25" t="s">
        <v>7</v>
      </c>
      <c r="C30" s="26" t="s">
        <v>61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67"/>
    </row>
    <row r="32" spans="1:15" x14ac:dyDescent="0.25">
      <c r="O32" s="51"/>
    </row>
  </sheetData>
  <dataConsolidate>
    <dataRefs count="1">
      <dataRef ref="B3" sheet="3. Opatrunki różne"/>
    </dataRefs>
  </dataConsolidate>
  <mergeCells count="142">
    <mergeCell ref="H29:H30"/>
    <mergeCell ref="A29:A30"/>
    <mergeCell ref="B29:C29"/>
    <mergeCell ref="D29:D30"/>
    <mergeCell ref="E29:E30"/>
    <mergeCell ref="F29:F30"/>
    <mergeCell ref="N29:N30"/>
    <mergeCell ref="G29:G30"/>
    <mergeCell ref="I29:I30"/>
    <mergeCell ref="J29:J30"/>
    <mergeCell ref="K29:K30"/>
    <mergeCell ref="L29:L30"/>
    <mergeCell ref="M29:M30"/>
    <mergeCell ref="F2:F3"/>
    <mergeCell ref="D4:D5"/>
    <mergeCell ref="E4:E5"/>
    <mergeCell ref="A2:A3"/>
    <mergeCell ref="A4:A5"/>
    <mergeCell ref="N2:N3"/>
    <mergeCell ref="N4:N5"/>
    <mergeCell ref="N6:N7"/>
    <mergeCell ref="H25:H28"/>
    <mergeCell ref="A25:A28"/>
    <mergeCell ref="B25:C25"/>
    <mergeCell ref="D25:D28"/>
    <mergeCell ref="E25:E28"/>
    <mergeCell ref="F25:F28"/>
    <mergeCell ref="N25:N28"/>
    <mergeCell ref="G25:G28"/>
    <mergeCell ref="I25:I28"/>
    <mergeCell ref="J25:J28"/>
    <mergeCell ref="K25:K28"/>
    <mergeCell ref="L25:L28"/>
    <mergeCell ref="M25:M28"/>
    <mergeCell ref="A18:A19"/>
    <mergeCell ref="A20:A22"/>
    <mergeCell ref="A23:A24"/>
    <mergeCell ref="D14:D16"/>
    <mergeCell ref="E14:E16"/>
    <mergeCell ref="B17:C17"/>
    <mergeCell ref="D18:D19"/>
    <mergeCell ref="E18:E19"/>
    <mergeCell ref="E6:E7"/>
    <mergeCell ref="E8:E10"/>
    <mergeCell ref="B1:C1"/>
    <mergeCell ref="B2:C2"/>
    <mergeCell ref="A8:A10"/>
    <mergeCell ref="B8:C8"/>
    <mergeCell ref="D8:D10"/>
    <mergeCell ref="D6:D7"/>
    <mergeCell ref="D2:D3"/>
    <mergeCell ref="A6:A7"/>
    <mergeCell ref="B6:B7"/>
    <mergeCell ref="C6:C7"/>
    <mergeCell ref="A11:A13"/>
    <mergeCell ref="A14:A16"/>
    <mergeCell ref="H8:H10"/>
    <mergeCell ref="B11:C11"/>
    <mergeCell ref="D11:D13"/>
    <mergeCell ref="E11:E13"/>
    <mergeCell ref="F11:F13"/>
    <mergeCell ref="N11:N13"/>
    <mergeCell ref="H11:H13"/>
    <mergeCell ref="N8:N10"/>
    <mergeCell ref="H14:H16"/>
    <mergeCell ref="N14:N16"/>
    <mergeCell ref="F14:F16"/>
    <mergeCell ref="G8:G10"/>
    <mergeCell ref="G11:G13"/>
    <mergeCell ref="I11:I13"/>
    <mergeCell ref="F8:F10"/>
    <mergeCell ref="G6:G7"/>
    <mergeCell ref="G4:G5"/>
    <mergeCell ref="G2:G3"/>
    <mergeCell ref="G14:G16"/>
    <mergeCell ref="G18:G19"/>
    <mergeCell ref="H23:H24"/>
    <mergeCell ref="N18:N19"/>
    <mergeCell ref="H18:H19"/>
    <mergeCell ref="B20:C20"/>
    <mergeCell ref="D20:D22"/>
    <mergeCell ref="E20:E22"/>
    <mergeCell ref="F20:F22"/>
    <mergeCell ref="N20:N22"/>
    <mergeCell ref="H20:H22"/>
    <mergeCell ref="D23:D24"/>
    <mergeCell ref="E23:E24"/>
    <mergeCell ref="N23:N24"/>
    <mergeCell ref="F23:F24"/>
    <mergeCell ref="F18:F19"/>
    <mergeCell ref="G20:G22"/>
    <mergeCell ref="G23:G24"/>
    <mergeCell ref="F4:F5"/>
    <mergeCell ref="F6:F7"/>
    <mergeCell ref="E2:E3"/>
    <mergeCell ref="M2:M3"/>
    <mergeCell ref="H4:H5"/>
    <mergeCell ref="I4:I5"/>
    <mergeCell ref="J4:J5"/>
    <mergeCell ref="K4:K5"/>
    <mergeCell ref="L4:L5"/>
    <mergeCell ref="M4:M5"/>
    <mergeCell ref="H2:H3"/>
    <mergeCell ref="I2:I3"/>
    <mergeCell ref="J2:J3"/>
    <mergeCell ref="K2:K3"/>
    <mergeCell ref="L2:L3"/>
    <mergeCell ref="M6:M7"/>
    <mergeCell ref="I8:I10"/>
    <mergeCell ref="J8:J10"/>
    <mergeCell ref="K8:K10"/>
    <mergeCell ref="L8:L10"/>
    <mergeCell ref="M8:M10"/>
    <mergeCell ref="H6:H7"/>
    <mergeCell ref="I6:I7"/>
    <mergeCell ref="J6:J7"/>
    <mergeCell ref="K6:K7"/>
    <mergeCell ref="L6:L7"/>
    <mergeCell ref="I18:I19"/>
    <mergeCell ref="J18:J19"/>
    <mergeCell ref="K18:K19"/>
    <mergeCell ref="L18:L19"/>
    <mergeCell ref="M18:M19"/>
    <mergeCell ref="J11:J13"/>
    <mergeCell ref="K11:K13"/>
    <mergeCell ref="L11:L13"/>
    <mergeCell ref="M11:M13"/>
    <mergeCell ref="I14:I16"/>
    <mergeCell ref="J14:J16"/>
    <mergeCell ref="K14:K16"/>
    <mergeCell ref="L14:L16"/>
    <mergeCell ref="M14:M16"/>
    <mergeCell ref="I23:I24"/>
    <mergeCell ref="J23:J24"/>
    <mergeCell ref="K23:K24"/>
    <mergeCell ref="L23:L24"/>
    <mergeCell ref="M23:M24"/>
    <mergeCell ref="I20:I22"/>
    <mergeCell ref="J20:J22"/>
    <mergeCell ref="K20:K22"/>
    <mergeCell ref="L20:L22"/>
    <mergeCell ref="M20:M22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R1" sqref="R1"/>
    </sheetView>
  </sheetViews>
  <sheetFormatPr defaultRowHeight="15" x14ac:dyDescent="0.25"/>
  <cols>
    <col min="1" max="1" width="4.28515625" style="14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2" width="17.85546875" style="41" customWidth="1"/>
    <col min="13" max="13" width="23.7109375" style="11" customWidth="1"/>
    <col min="14" max="14" width="18.42578125" style="11" customWidth="1"/>
    <col min="15" max="16384" width="9.140625" style="11"/>
  </cols>
  <sheetData>
    <row r="1" spans="1:14" s="13" customFormat="1" ht="30" x14ac:dyDescent="0.25">
      <c r="A1" s="12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22" customFormat="1" x14ac:dyDescent="0.25">
      <c r="A2" s="281">
        <v>1</v>
      </c>
      <c r="B2" s="291" t="s">
        <v>184</v>
      </c>
      <c r="C2" s="292"/>
      <c r="D2" s="281" t="s">
        <v>393</v>
      </c>
      <c r="E2" s="281" t="s">
        <v>9</v>
      </c>
      <c r="F2" s="284">
        <v>30</v>
      </c>
      <c r="G2" s="284"/>
      <c r="H2" s="284"/>
      <c r="I2" s="284"/>
      <c r="J2" s="284"/>
      <c r="K2" s="284"/>
      <c r="L2" s="284"/>
      <c r="M2" s="284"/>
      <c r="N2" s="284"/>
    </row>
    <row r="3" spans="1:14" s="22" customFormat="1" x14ac:dyDescent="0.25">
      <c r="A3" s="282"/>
      <c r="B3" s="23" t="s">
        <v>7</v>
      </c>
      <c r="C3" s="55" t="s">
        <v>185</v>
      </c>
      <c r="D3" s="282"/>
      <c r="E3" s="282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22" customFormat="1" x14ac:dyDescent="0.25">
      <c r="A4" s="283"/>
      <c r="B4" s="23" t="s">
        <v>7</v>
      </c>
      <c r="C4" s="55" t="s">
        <v>186</v>
      </c>
      <c r="D4" s="283"/>
      <c r="E4" s="283"/>
      <c r="F4" s="286"/>
      <c r="G4" s="286"/>
      <c r="H4" s="286"/>
      <c r="I4" s="286"/>
      <c r="J4" s="286"/>
      <c r="K4" s="286"/>
      <c r="L4" s="286"/>
      <c r="M4" s="286"/>
      <c r="N4" s="286"/>
    </row>
    <row r="5" spans="1:14" s="35" customFormat="1" x14ac:dyDescent="0.25">
      <c r="A5" s="311">
        <v>2</v>
      </c>
      <c r="B5" s="260" t="s">
        <v>80</v>
      </c>
      <c r="C5" s="261"/>
      <c r="D5" s="247" t="s">
        <v>394</v>
      </c>
      <c r="E5" s="247" t="s">
        <v>9</v>
      </c>
      <c r="F5" s="293">
        <v>480</v>
      </c>
      <c r="G5" s="293"/>
      <c r="H5" s="293"/>
      <c r="I5" s="293"/>
      <c r="J5" s="293"/>
      <c r="K5" s="293"/>
      <c r="L5" s="293"/>
      <c r="M5" s="293"/>
      <c r="N5" s="293"/>
    </row>
    <row r="6" spans="1:14" s="35" customFormat="1" x14ac:dyDescent="0.25">
      <c r="A6" s="312"/>
      <c r="B6" s="1" t="s">
        <v>7</v>
      </c>
      <c r="C6" s="44" t="s">
        <v>145</v>
      </c>
      <c r="D6" s="248"/>
      <c r="E6" s="248"/>
      <c r="F6" s="297"/>
      <c r="G6" s="297"/>
      <c r="H6" s="297"/>
      <c r="I6" s="297"/>
      <c r="J6" s="297"/>
      <c r="K6" s="297"/>
      <c r="L6" s="297"/>
      <c r="M6" s="297"/>
      <c r="N6" s="297"/>
    </row>
    <row r="7" spans="1:14" s="35" customFormat="1" x14ac:dyDescent="0.25">
      <c r="A7" s="312"/>
      <c r="B7" s="1" t="s">
        <v>7</v>
      </c>
      <c r="C7" s="44" t="s">
        <v>146</v>
      </c>
      <c r="D7" s="248"/>
      <c r="E7" s="248"/>
      <c r="F7" s="297"/>
      <c r="G7" s="297"/>
      <c r="H7" s="297"/>
      <c r="I7" s="297"/>
      <c r="J7" s="297"/>
      <c r="K7" s="297"/>
      <c r="L7" s="297"/>
      <c r="M7" s="297"/>
      <c r="N7" s="297"/>
    </row>
    <row r="8" spans="1:14" s="35" customFormat="1" x14ac:dyDescent="0.25">
      <c r="A8" s="312"/>
      <c r="B8" s="1" t="s">
        <v>7</v>
      </c>
      <c r="C8" s="44" t="s">
        <v>84</v>
      </c>
      <c r="D8" s="248"/>
      <c r="E8" s="248"/>
      <c r="F8" s="297"/>
      <c r="G8" s="297"/>
      <c r="H8" s="297"/>
      <c r="I8" s="297"/>
      <c r="J8" s="297"/>
      <c r="K8" s="297"/>
      <c r="L8" s="297"/>
      <c r="M8" s="297"/>
      <c r="N8" s="297"/>
    </row>
    <row r="9" spans="1:14" s="35" customFormat="1" x14ac:dyDescent="0.25">
      <c r="A9" s="313"/>
      <c r="B9" s="1" t="s">
        <v>7</v>
      </c>
      <c r="C9" s="44" t="s">
        <v>82</v>
      </c>
      <c r="D9" s="249"/>
      <c r="E9" s="249"/>
      <c r="F9" s="294"/>
      <c r="G9" s="294"/>
      <c r="H9" s="294"/>
      <c r="I9" s="294"/>
      <c r="J9" s="294"/>
      <c r="K9" s="294"/>
      <c r="L9" s="294"/>
      <c r="M9" s="294"/>
      <c r="N9" s="294"/>
    </row>
    <row r="10" spans="1:14" s="22" customFormat="1" x14ac:dyDescent="0.25">
      <c r="A10" s="281">
        <v>3</v>
      </c>
      <c r="B10" s="319" t="s">
        <v>188</v>
      </c>
      <c r="C10" s="320"/>
      <c r="D10" s="281" t="s">
        <v>395</v>
      </c>
      <c r="E10" s="281" t="s">
        <v>9</v>
      </c>
      <c r="F10" s="284">
        <v>130</v>
      </c>
      <c r="G10" s="284"/>
      <c r="H10" s="284"/>
      <c r="I10" s="284"/>
      <c r="J10" s="284"/>
      <c r="K10" s="284"/>
      <c r="L10" s="284"/>
      <c r="M10" s="284"/>
      <c r="N10" s="284"/>
    </row>
    <row r="11" spans="1:14" s="22" customFormat="1" x14ac:dyDescent="0.25">
      <c r="A11" s="282"/>
      <c r="B11" s="23" t="s">
        <v>7</v>
      </c>
      <c r="C11" s="55" t="s">
        <v>145</v>
      </c>
      <c r="D11" s="282"/>
      <c r="E11" s="282"/>
      <c r="F11" s="285"/>
      <c r="G11" s="285"/>
      <c r="H11" s="285"/>
      <c r="I11" s="285"/>
      <c r="J11" s="285"/>
      <c r="K11" s="285"/>
      <c r="L11" s="285"/>
      <c r="M11" s="285"/>
      <c r="N11" s="285"/>
    </row>
    <row r="12" spans="1:14" s="22" customFormat="1" x14ac:dyDescent="0.25">
      <c r="A12" s="282"/>
      <c r="B12" s="23" t="s">
        <v>7</v>
      </c>
      <c r="C12" s="55" t="s">
        <v>146</v>
      </c>
      <c r="D12" s="282"/>
      <c r="E12" s="282"/>
      <c r="F12" s="285"/>
      <c r="G12" s="285"/>
      <c r="H12" s="285"/>
      <c r="I12" s="285"/>
      <c r="J12" s="285"/>
      <c r="K12" s="285"/>
      <c r="L12" s="285"/>
      <c r="M12" s="285"/>
      <c r="N12" s="285"/>
    </row>
    <row r="13" spans="1:14" s="22" customFormat="1" x14ac:dyDescent="0.25">
      <c r="A13" s="282"/>
      <c r="B13" s="23" t="s">
        <v>7</v>
      </c>
      <c r="C13" s="55" t="s">
        <v>190</v>
      </c>
      <c r="D13" s="282"/>
      <c r="E13" s="282"/>
      <c r="F13" s="285"/>
      <c r="G13" s="285"/>
      <c r="H13" s="285"/>
      <c r="I13" s="285"/>
      <c r="J13" s="285"/>
      <c r="K13" s="285"/>
      <c r="L13" s="285"/>
      <c r="M13" s="285"/>
      <c r="N13" s="285"/>
    </row>
    <row r="14" spans="1:14" s="22" customFormat="1" x14ac:dyDescent="0.25">
      <c r="A14" s="283"/>
      <c r="B14" s="25" t="s">
        <v>7</v>
      </c>
      <c r="C14" s="26" t="s">
        <v>82</v>
      </c>
      <c r="D14" s="283"/>
      <c r="E14" s="283"/>
      <c r="F14" s="286"/>
      <c r="G14" s="286"/>
      <c r="H14" s="286"/>
      <c r="I14" s="286"/>
      <c r="J14" s="286"/>
      <c r="K14" s="286"/>
      <c r="L14" s="286"/>
      <c r="M14" s="286"/>
      <c r="N14" s="286"/>
    </row>
    <row r="15" spans="1:14" s="22" customFormat="1" x14ac:dyDescent="0.25">
      <c r="A15" s="314">
        <v>4</v>
      </c>
      <c r="B15" s="316" t="s">
        <v>158</v>
      </c>
      <c r="C15" s="317"/>
      <c r="D15" s="314" t="s">
        <v>396</v>
      </c>
      <c r="E15" s="318" t="s">
        <v>390</v>
      </c>
      <c r="F15" s="309">
        <v>600</v>
      </c>
      <c r="G15" s="308"/>
      <c r="H15" s="308"/>
      <c r="I15" s="308"/>
      <c r="J15" s="308"/>
      <c r="K15" s="308"/>
      <c r="L15" s="308"/>
      <c r="M15" s="308"/>
      <c r="N15" s="308"/>
    </row>
    <row r="16" spans="1:14" s="22" customFormat="1" x14ac:dyDescent="0.25">
      <c r="A16" s="314"/>
      <c r="B16" s="62" t="s">
        <v>7</v>
      </c>
      <c r="C16" s="63" t="s">
        <v>168</v>
      </c>
      <c r="D16" s="314"/>
      <c r="E16" s="314"/>
      <c r="F16" s="309"/>
      <c r="G16" s="309"/>
      <c r="H16" s="309"/>
      <c r="I16" s="309"/>
      <c r="J16" s="309"/>
      <c r="K16" s="309"/>
      <c r="L16" s="309"/>
      <c r="M16" s="309"/>
      <c r="N16" s="309"/>
    </row>
    <row r="17" spans="1:14" s="22" customFormat="1" x14ac:dyDescent="0.25">
      <c r="A17" s="314"/>
      <c r="B17" s="62" t="s">
        <v>7</v>
      </c>
      <c r="C17" s="63" t="s">
        <v>159</v>
      </c>
      <c r="D17" s="314"/>
      <c r="E17" s="314"/>
      <c r="F17" s="309"/>
      <c r="G17" s="309"/>
      <c r="H17" s="309"/>
      <c r="I17" s="309"/>
      <c r="J17" s="309"/>
      <c r="K17" s="309"/>
      <c r="L17" s="309"/>
      <c r="M17" s="309"/>
      <c r="N17" s="309"/>
    </row>
    <row r="18" spans="1:14" s="22" customFormat="1" x14ac:dyDescent="0.25">
      <c r="A18" s="314"/>
      <c r="B18" s="62" t="s">
        <v>7</v>
      </c>
      <c r="C18" s="63" t="s">
        <v>160</v>
      </c>
      <c r="D18" s="314"/>
      <c r="E18" s="314"/>
      <c r="F18" s="309"/>
      <c r="G18" s="309"/>
      <c r="H18" s="309"/>
      <c r="I18" s="309"/>
      <c r="J18" s="309"/>
      <c r="K18" s="309"/>
      <c r="L18" s="309"/>
      <c r="M18" s="309"/>
      <c r="N18" s="309"/>
    </row>
    <row r="19" spans="1:14" s="22" customFormat="1" x14ac:dyDescent="0.25">
      <c r="A19" s="314"/>
      <c r="B19" s="62" t="s">
        <v>7</v>
      </c>
      <c r="C19" s="63" t="s">
        <v>161</v>
      </c>
      <c r="D19" s="314"/>
      <c r="E19" s="314"/>
      <c r="F19" s="309"/>
      <c r="G19" s="309"/>
      <c r="H19" s="309"/>
      <c r="I19" s="309"/>
      <c r="J19" s="309"/>
      <c r="K19" s="309"/>
      <c r="L19" s="309"/>
      <c r="M19" s="309"/>
      <c r="N19" s="309"/>
    </row>
    <row r="20" spans="1:14" s="22" customFormat="1" x14ac:dyDescent="0.25">
      <c r="A20" s="315"/>
      <c r="B20" s="64" t="s">
        <v>7</v>
      </c>
      <c r="C20" s="65" t="s">
        <v>199</v>
      </c>
      <c r="D20" s="315"/>
      <c r="E20" s="315"/>
      <c r="F20" s="310"/>
      <c r="G20" s="310"/>
      <c r="H20" s="310"/>
      <c r="I20" s="310"/>
      <c r="J20" s="310"/>
      <c r="K20" s="310"/>
      <c r="L20" s="310"/>
      <c r="M20" s="310"/>
      <c r="N20" s="310"/>
    </row>
    <row r="21" spans="1:14" s="22" customFormat="1" ht="15" customHeight="1" x14ac:dyDescent="0.25">
      <c r="A21" s="281">
        <v>5</v>
      </c>
      <c r="B21" s="267" t="s">
        <v>209</v>
      </c>
      <c r="C21" s="268"/>
      <c r="D21" s="250" t="s">
        <v>397</v>
      </c>
      <c r="E21" s="281" t="s">
        <v>9</v>
      </c>
      <c r="F21" s="284">
        <v>40</v>
      </c>
      <c r="G21" s="284"/>
      <c r="H21" s="284"/>
      <c r="I21" s="284"/>
      <c r="J21" s="284"/>
      <c r="K21" s="284"/>
      <c r="L21" s="284"/>
      <c r="M21" s="284"/>
      <c r="N21" s="284"/>
    </row>
    <row r="22" spans="1:14" s="22" customFormat="1" ht="15" customHeight="1" x14ac:dyDescent="0.25">
      <c r="A22" s="282"/>
      <c r="B22" s="23" t="s">
        <v>7</v>
      </c>
      <c r="C22" s="55" t="s">
        <v>145</v>
      </c>
      <c r="D22" s="282"/>
      <c r="E22" s="282"/>
      <c r="F22" s="285"/>
      <c r="G22" s="285"/>
      <c r="H22" s="285"/>
      <c r="I22" s="285"/>
      <c r="J22" s="285"/>
      <c r="K22" s="285"/>
      <c r="L22" s="285"/>
      <c r="M22" s="285"/>
      <c r="N22" s="285"/>
    </row>
    <row r="23" spans="1:14" s="22" customFormat="1" x14ac:dyDescent="0.25">
      <c r="A23" s="282"/>
      <c r="B23" s="23" t="s">
        <v>7</v>
      </c>
      <c r="C23" s="55" t="s">
        <v>207</v>
      </c>
      <c r="D23" s="282"/>
      <c r="E23" s="282"/>
      <c r="F23" s="285"/>
      <c r="G23" s="285"/>
      <c r="H23" s="285"/>
      <c r="I23" s="285"/>
      <c r="J23" s="285"/>
      <c r="K23" s="285"/>
      <c r="L23" s="285"/>
      <c r="M23" s="285"/>
      <c r="N23" s="285"/>
    </row>
    <row r="24" spans="1:14" s="22" customFormat="1" x14ac:dyDescent="0.25">
      <c r="A24" s="282"/>
      <c r="B24" s="23" t="s">
        <v>7</v>
      </c>
      <c r="C24" s="55" t="s">
        <v>183</v>
      </c>
      <c r="D24" s="282"/>
      <c r="E24" s="282"/>
      <c r="F24" s="285"/>
      <c r="G24" s="285"/>
      <c r="H24" s="285"/>
      <c r="I24" s="285"/>
      <c r="J24" s="285"/>
      <c r="K24" s="285"/>
      <c r="L24" s="285"/>
      <c r="M24" s="285"/>
      <c r="N24" s="285"/>
    </row>
    <row r="25" spans="1:14" s="22" customFormat="1" x14ac:dyDescent="0.25">
      <c r="A25" s="282"/>
      <c r="B25" s="23" t="s">
        <v>7</v>
      </c>
      <c r="C25" s="37" t="s">
        <v>208</v>
      </c>
      <c r="D25" s="282"/>
      <c r="E25" s="282"/>
      <c r="F25" s="285"/>
      <c r="G25" s="285"/>
      <c r="H25" s="285"/>
      <c r="I25" s="285"/>
      <c r="J25" s="285"/>
      <c r="K25" s="285"/>
      <c r="L25" s="285"/>
      <c r="M25" s="285"/>
      <c r="N25" s="285"/>
    </row>
    <row r="26" spans="1:14" s="22" customFormat="1" ht="30" x14ac:dyDescent="0.25">
      <c r="A26" s="283"/>
      <c r="B26" s="105" t="s">
        <v>7</v>
      </c>
      <c r="C26" s="124" t="s">
        <v>156</v>
      </c>
      <c r="D26" s="283"/>
      <c r="E26" s="283"/>
      <c r="F26" s="286"/>
      <c r="G26" s="286"/>
      <c r="H26" s="286"/>
      <c r="I26" s="286"/>
      <c r="J26" s="286"/>
      <c r="K26" s="286"/>
      <c r="L26" s="286"/>
      <c r="M26" s="286"/>
      <c r="N26" s="286"/>
    </row>
    <row r="28" spans="1:14" ht="26.25" x14ac:dyDescent="0.25">
      <c r="A28" s="31" t="s">
        <v>187</v>
      </c>
      <c r="B28" s="32" t="s">
        <v>187</v>
      </c>
      <c r="C28" s="33" t="s">
        <v>371</v>
      </c>
      <c r="D28" s="34"/>
      <c r="E28" s="34"/>
      <c r="F28" s="42"/>
      <c r="G28" s="42"/>
      <c r="H28" s="42"/>
      <c r="I28" s="42"/>
      <c r="J28" s="42"/>
      <c r="K28" s="42"/>
      <c r="L28" s="42"/>
      <c r="M28" s="35"/>
      <c r="N28" s="35"/>
    </row>
    <row r="29" spans="1:14" x14ac:dyDescent="0.25">
      <c r="A29" s="34"/>
      <c r="B29" s="45"/>
      <c r="C29" s="35"/>
      <c r="D29" s="34"/>
      <c r="E29" s="34"/>
      <c r="F29" s="42"/>
      <c r="G29" s="42"/>
      <c r="H29" s="42"/>
      <c r="I29" s="42"/>
      <c r="J29" s="42"/>
      <c r="K29" s="42"/>
      <c r="L29" s="42"/>
      <c r="M29" s="35"/>
      <c r="N29" s="35"/>
    </row>
  </sheetData>
  <dataConsolidate>
    <dataRefs count="1">
      <dataRef ref="B3" sheet="3. Opatrunki różne"/>
    </dataRefs>
  </dataConsolidate>
  <mergeCells count="66">
    <mergeCell ref="F21:F26"/>
    <mergeCell ref="M21:M26"/>
    <mergeCell ref="A21:A26"/>
    <mergeCell ref="B21:C21"/>
    <mergeCell ref="D21:D26"/>
    <mergeCell ref="E21:E26"/>
    <mergeCell ref="I21:I26"/>
    <mergeCell ref="J21:J26"/>
    <mergeCell ref="K21:K26"/>
    <mergeCell ref="L21:L26"/>
    <mergeCell ref="F10:F14"/>
    <mergeCell ref="M10:M14"/>
    <mergeCell ref="A10:A14"/>
    <mergeCell ref="B10:C10"/>
    <mergeCell ref="D10:D14"/>
    <mergeCell ref="E10:E14"/>
    <mergeCell ref="I10:I14"/>
    <mergeCell ref="J10:J14"/>
    <mergeCell ref="K10:K14"/>
    <mergeCell ref="L10:L14"/>
    <mergeCell ref="A15:A20"/>
    <mergeCell ref="B15:C15"/>
    <mergeCell ref="D15:D20"/>
    <mergeCell ref="E15:E20"/>
    <mergeCell ref="F15:F20"/>
    <mergeCell ref="A5:A9"/>
    <mergeCell ref="B5:C5"/>
    <mergeCell ref="A2:A4"/>
    <mergeCell ref="B1:C1"/>
    <mergeCell ref="M2:M4"/>
    <mergeCell ref="F5:F9"/>
    <mergeCell ref="M5:M9"/>
    <mergeCell ref="D5:D9"/>
    <mergeCell ref="E5:E9"/>
    <mergeCell ref="F2:F4"/>
    <mergeCell ref="D2:D4"/>
    <mergeCell ref="E2:E4"/>
    <mergeCell ref="B2:C2"/>
    <mergeCell ref="G2:G4"/>
    <mergeCell ref="G5:G9"/>
    <mergeCell ref="G10:G14"/>
    <mergeCell ref="G15:G20"/>
    <mergeCell ref="G21:G26"/>
    <mergeCell ref="H2:H4"/>
    <mergeCell ref="H5:H9"/>
    <mergeCell ref="H10:H14"/>
    <mergeCell ref="H21:H26"/>
    <mergeCell ref="I2:I4"/>
    <mergeCell ref="J2:J4"/>
    <mergeCell ref="K2:K4"/>
    <mergeCell ref="L2:L4"/>
    <mergeCell ref="N2:N4"/>
    <mergeCell ref="I5:I9"/>
    <mergeCell ref="J5:J9"/>
    <mergeCell ref="K5:K9"/>
    <mergeCell ref="L5:L9"/>
    <mergeCell ref="N5:N9"/>
    <mergeCell ref="N21:N26"/>
    <mergeCell ref="N10:N14"/>
    <mergeCell ref="H15:H20"/>
    <mergeCell ref="I15:I20"/>
    <mergeCell ref="J15:J20"/>
    <mergeCell ref="K15:K20"/>
    <mergeCell ref="L15:L20"/>
    <mergeCell ref="N15:N20"/>
    <mergeCell ref="M15:M20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R1" sqref="R1"/>
    </sheetView>
  </sheetViews>
  <sheetFormatPr defaultRowHeight="15" x14ac:dyDescent="0.25"/>
  <cols>
    <col min="1" max="1" width="4.28515625" style="73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3" width="17.85546875" style="41" customWidth="1"/>
    <col min="14" max="14" width="23.7109375" style="11" customWidth="1"/>
    <col min="15" max="16384" width="9.140625" style="11"/>
  </cols>
  <sheetData>
    <row r="1" spans="1:14" s="13" customFormat="1" ht="30" x14ac:dyDescent="0.25">
      <c r="A1" s="70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4" s="22" customFormat="1" x14ac:dyDescent="0.25">
      <c r="A2" s="321">
        <v>1</v>
      </c>
      <c r="B2" s="291" t="s">
        <v>139</v>
      </c>
      <c r="C2" s="292"/>
      <c r="D2" s="281" t="s">
        <v>391</v>
      </c>
      <c r="E2" s="250" t="s">
        <v>370</v>
      </c>
      <c r="F2" s="284">
        <v>60</v>
      </c>
      <c r="G2" s="284"/>
      <c r="H2" s="284"/>
      <c r="I2" s="284"/>
      <c r="J2" s="284"/>
      <c r="K2" s="284"/>
      <c r="L2" s="284"/>
      <c r="M2" s="284"/>
      <c r="N2" s="284"/>
    </row>
    <row r="3" spans="1:14" s="22" customFormat="1" x14ac:dyDescent="0.25">
      <c r="A3" s="321"/>
      <c r="B3" s="23" t="s">
        <v>7</v>
      </c>
      <c r="C3" s="148" t="s">
        <v>431</v>
      </c>
      <c r="D3" s="282"/>
      <c r="E3" s="251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22" customFormat="1" x14ac:dyDescent="0.25">
      <c r="A4" s="321"/>
      <c r="B4" s="23" t="s">
        <v>7</v>
      </c>
      <c r="C4" s="148" t="s">
        <v>430</v>
      </c>
      <c r="D4" s="282"/>
      <c r="E4" s="251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22" customFormat="1" x14ac:dyDescent="0.25">
      <c r="A5" s="321"/>
      <c r="B5" s="23" t="s">
        <v>7</v>
      </c>
      <c r="C5" s="55" t="s">
        <v>432</v>
      </c>
      <c r="D5" s="283"/>
      <c r="E5" s="283"/>
      <c r="F5" s="286"/>
      <c r="G5" s="286"/>
      <c r="H5" s="286"/>
      <c r="I5" s="286"/>
      <c r="J5" s="286"/>
      <c r="K5" s="286"/>
      <c r="L5" s="286"/>
      <c r="M5" s="286"/>
      <c r="N5" s="286"/>
    </row>
    <row r="6" spans="1:14" s="22" customFormat="1" x14ac:dyDescent="0.25">
      <c r="A6" s="321">
        <v>2</v>
      </c>
      <c r="B6" s="23" t="s">
        <v>7</v>
      </c>
      <c r="C6" s="55" t="s">
        <v>433</v>
      </c>
      <c r="D6" s="281" t="s">
        <v>392</v>
      </c>
      <c r="E6" s="250" t="s">
        <v>370</v>
      </c>
      <c r="F6" s="284">
        <v>800</v>
      </c>
      <c r="G6" s="284"/>
      <c r="H6" s="284"/>
      <c r="I6" s="284"/>
      <c r="J6" s="284"/>
      <c r="K6" s="284"/>
      <c r="L6" s="284"/>
      <c r="M6" s="284"/>
      <c r="N6" s="284"/>
    </row>
    <row r="7" spans="1:14" s="22" customFormat="1" x14ac:dyDescent="0.25">
      <c r="A7" s="321"/>
      <c r="B7" s="23" t="s">
        <v>7</v>
      </c>
      <c r="C7" s="55" t="s">
        <v>214</v>
      </c>
      <c r="D7" s="282"/>
      <c r="E7" s="282"/>
      <c r="F7" s="285"/>
      <c r="G7" s="285"/>
      <c r="H7" s="285"/>
      <c r="I7" s="285"/>
      <c r="J7" s="285"/>
      <c r="K7" s="285"/>
      <c r="L7" s="285"/>
      <c r="M7" s="285"/>
      <c r="N7" s="285"/>
    </row>
    <row r="8" spans="1:14" s="22" customFormat="1" x14ac:dyDescent="0.25">
      <c r="A8" s="321"/>
      <c r="B8" s="25" t="s">
        <v>7</v>
      </c>
      <c r="C8" s="26" t="s">
        <v>77</v>
      </c>
      <c r="D8" s="283"/>
      <c r="E8" s="283"/>
      <c r="F8" s="286"/>
      <c r="G8" s="286"/>
      <c r="H8" s="286"/>
      <c r="I8" s="286"/>
      <c r="J8" s="286"/>
      <c r="K8" s="286"/>
      <c r="L8" s="286"/>
      <c r="M8" s="286"/>
      <c r="N8" s="286"/>
    </row>
    <row r="9" spans="1:14" s="22" customFormat="1" x14ac:dyDescent="0.25">
      <c r="A9" s="311">
        <v>3</v>
      </c>
      <c r="B9" s="260" t="s">
        <v>78</v>
      </c>
      <c r="C9" s="261"/>
      <c r="D9" s="247" t="s">
        <v>398</v>
      </c>
      <c r="E9" s="247" t="s">
        <v>9</v>
      </c>
      <c r="F9" s="293">
        <f>3600</f>
        <v>3600</v>
      </c>
      <c r="G9" s="293"/>
      <c r="H9" s="293"/>
      <c r="I9" s="293"/>
      <c r="J9" s="293"/>
      <c r="K9" s="293"/>
      <c r="L9" s="293"/>
      <c r="M9" s="293"/>
      <c r="N9" s="293"/>
    </row>
    <row r="10" spans="1:14" s="22" customFormat="1" x14ac:dyDescent="0.25">
      <c r="A10" s="312"/>
      <c r="B10" s="1" t="s">
        <v>7</v>
      </c>
      <c r="C10" s="44" t="s">
        <v>401</v>
      </c>
      <c r="D10" s="248"/>
      <c r="E10" s="248"/>
      <c r="F10" s="297"/>
      <c r="G10" s="297"/>
      <c r="H10" s="297"/>
      <c r="I10" s="297"/>
      <c r="J10" s="297"/>
      <c r="K10" s="297"/>
      <c r="L10" s="297"/>
      <c r="M10" s="297"/>
      <c r="N10" s="297"/>
    </row>
    <row r="11" spans="1:14" s="22" customFormat="1" x14ac:dyDescent="0.25">
      <c r="A11" s="312"/>
      <c r="B11" s="1" t="s">
        <v>7</v>
      </c>
      <c r="C11" s="44" t="s">
        <v>79</v>
      </c>
      <c r="D11" s="248"/>
      <c r="E11" s="248"/>
      <c r="F11" s="297"/>
      <c r="G11" s="297"/>
      <c r="H11" s="297"/>
      <c r="I11" s="297"/>
      <c r="J11" s="297"/>
      <c r="K11" s="297"/>
      <c r="L11" s="297"/>
      <c r="M11" s="297"/>
      <c r="N11" s="297"/>
    </row>
    <row r="12" spans="1:14" s="22" customFormat="1" x14ac:dyDescent="0.25">
      <c r="A12" s="313"/>
      <c r="B12" s="6" t="s">
        <v>7</v>
      </c>
      <c r="C12" s="29" t="s">
        <v>198</v>
      </c>
      <c r="D12" s="249"/>
      <c r="E12" s="249"/>
      <c r="F12" s="294"/>
      <c r="G12" s="294"/>
      <c r="H12" s="294"/>
      <c r="I12" s="294"/>
      <c r="J12" s="294"/>
      <c r="K12" s="294"/>
      <c r="L12" s="294"/>
      <c r="M12" s="294"/>
      <c r="N12" s="294"/>
    </row>
    <row r="13" spans="1:14" s="22" customFormat="1" x14ac:dyDescent="0.25">
      <c r="A13" s="167">
        <v>4</v>
      </c>
      <c r="B13" s="291" t="s">
        <v>80</v>
      </c>
      <c r="C13" s="292"/>
      <c r="D13" s="158" t="s">
        <v>395</v>
      </c>
      <c r="E13" s="158" t="s">
        <v>9</v>
      </c>
      <c r="F13" s="159">
        <v>700</v>
      </c>
      <c r="G13" s="231"/>
      <c r="H13" s="231"/>
      <c r="I13" s="231"/>
      <c r="J13" s="231"/>
      <c r="K13" s="231"/>
      <c r="L13" s="231"/>
      <c r="M13" s="231"/>
      <c r="N13" s="231"/>
    </row>
    <row r="14" spans="1:14" s="22" customFormat="1" x14ac:dyDescent="0.25">
      <c r="A14" s="157">
        <v>5</v>
      </c>
      <c r="B14" s="23" t="s">
        <v>7</v>
      </c>
      <c r="C14" s="55" t="s">
        <v>145</v>
      </c>
      <c r="D14" s="158" t="s">
        <v>399</v>
      </c>
      <c r="E14" s="158" t="s">
        <v>9</v>
      </c>
      <c r="F14" s="159">
        <v>330</v>
      </c>
      <c r="G14" s="231"/>
      <c r="H14" s="231"/>
      <c r="I14" s="231"/>
      <c r="J14" s="231"/>
      <c r="K14" s="231"/>
      <c r="L14" s="231"/>
      <c r="M14" s="231"/>
      <c r="N14" s="231"/>
    </row>
    <row r="15" spans="1:14" s="22" customFormat="1" x14ac:dyDescent="0.25">
      <c r="A15" s="167">
        <v>6</v>
      </c>
      <c r="B15" s="23" t="s">
        <v>7</v>
      </c>
      <c r="C15" s="55" t="s">
        <v>400</v>
      </c>
      <c r="D15" s="158" t="s">
        <v>451</v>
      </c>
      <c r="E15" s="158" t="s">
        <v>9</v>
      </c>
      <c r="F15" s="159">
        <v>50</v>
      </c>
      <c r="G15" s="231"/>
      <c r="H15" s="231"/>
      <c r="I15" s="231"/>
      <c r="J15" s="231"/>
      <c r="K15" s="231"/>
      <c r="L15" s="231"/>
      <c r="M15" s="231"/>
      <c r="N15" s="231"/>
    </row>
    <row r="16" spans="1:14" s="22" customFormat="1" x14ac:dyDescent="0.25">
      <c r="A16" s="157">
        <v>7</v>
      </c>
      <c r="B16" s="25" t="s">
        <v>7</v>
      </c>
      <c r="C16" s="26" t="s">
        <v>81</v>
      </c>
      <c r="D16" s="153" t="s">
        <v>452</v>
      </c>
      <c r="E16" s="158" t="s">
        <v>9</v>
      </c>
      <c r="F16" s="154">
        <v>20</v>
      </c>
      <c r="G16" s="228"/>
      <c r="H16" s="228"/>
      <c r="I16" s="228"/>
      <c r="J16" s="228"/>
      <c r="K16" s="228"/>
      <c r="L16" s="228"/>
      <c r="M16" s="228"/>
      <c r="N16" s="228"/>
    </row>
    <row r="17" spans="1:14" ht="26.25" x14ac:dyDescent="0.25">
      <c r="A17" s="71" t="s">
        <v>187</v>
      </c>
      <c r="B17" s="32" t="s">
        <v>187</v>
      </c>
      <c r="C17" s="33" t="s">
        <v>371</v>
      </c>
      <c r="D17" s="34"/>
      <c r="E17" s="34"/>
      <c r="F17" s="42"/>
      <c r="G17" s="42"/>
      <c r="H17" s="42"/>
      <c r="I17" s="42"/>
      <c r="J17" s="42"/>
      <c r="K17" s="42"/>
      <c r="L17" s="42"/>
      <c r="M17" s="42"/>
      <c r="N17" s="35"/>
    </row>
    <row r="18" spans="1:14" x14ac:dyDescent="0.25">
      <c r="A18" s="72"/>
      <c r="B18" s="45"/>
      <c r="C18" s="35"/>
      <c r="D18" s="34"/>
      <c r="E18" s="34"/>
      <c r="F18" s="42"/>
      <c r="G18" s="42"/>
      <c r="H18" s="42"/>
      <c r="I18" s="42"/>
      <c r="J18" s="42"/>
      <c r="K18" s="42"/>
      <c r="L18" s="42"/>
      <c r="M18" s="42"/>
      <c r="N18" s="35"/>
    </row>
  </sheetData>
  <dataConsolidate>
    <dataRefs count="1">
      <dataRef ref="B3" sheet="3. Opatrunki różne"/>
    </dataRefs>
  </dataConsolidate>
  <mergeCells count="40">
    <mergeCell ref="N6:N8"/>
    <mergeCell ref="B2:C2"/>
    <mergeCell ref="D2:D5"/>
    <mergeCell ref="N2:N5"/>
    <mergeCell ref="D6:D8"/>
    <mergeCell ref="E6:E8"/>
    <mergeCell ref="F6:F8"/>
    <mergeCell ref="E2:E5"/>
    <mergeCell ref="F2:F5"/>
    <mergeCell ref="G2:G5"/>
    <mergeCell ref="G6:G8"/>
    <mergeCell ref="H2:H5"/>
    <mergeCell ref="I2:I5"/>
    <mergeCell ref="J2:J5"/>
    <mergeCell ref="B13:C13"/>
    <mergeCell ref="F9:F12"/>
    <mergeCell ref="N9:N12"/>
    <mergeCell ref="D9:D12"/>
    <mergeCell ref="E9:E12"/>
    <mergeCell ref="G9:G12"/>
    <mergeCell ref="H9:H12"/>
    <mergeCell ref="I9:I12"/>
    <mergeCell ref="J9:J12"/>
    <mergeCell ref="K9:K12"/>
    <mergeCell ref="L9:L12"/>
    <mergeCell ref="M9:M12"/>
    <mergeCell ref="B1:C1"/>
    <mergeCell ref="A9:A12"/>
    <mergeCell ref="B9:C9"/>
    <mergeCell ref="A2:A5"/>
    <mergeCell ref="A6:A8"/>
    <mergeCell ref="K2:K5"/>
    <mergeCell ref="L2:L5"/>
    <mergeCell ref="M2:M5"/>
    <mergeCell ref="H6:H8"/>
    <mergeCell ref="I6:I8"/>
    <mergeCell ref="J6:J8"/>
    <mergeCell ref="K6:K8"/>
    <mergeCell ref="L6:L8"/>
    <mergeCell ref="M6:M8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R1" sqref="R1"/>
    </sheetView>
  </sheetViews>
  <sheetFormatPr defaultRowHeight="15" x14ac:dyDescent="0.25"/>
  <cols>
    <col min="1" max="1" width="4.28515625" style="73" customWidth="1"/>
    <col min="2" max="2" width="4.140625" style="10" customWidth="1"/>
    <col min="3" max="3" width="85" style="11" customWidth="1"/>
    <col min="4" max="4" width="24.85546875" style="14" customWidth="1"/>
    <col min="5" max="5" width="14.5703125" style="14" customWidth="1"/>
    <col min="6" max="13" width="17.85546875" style="41" customWidth="1"/>
    <col min="14" max="14" width="23.7109375" style="11" customWidth="1"/>
    <col min="15" max="16384" width="9.140625" style="11"/>
  </cols>
  <sheetData>
    <row r="1" spans="1:15" s="13" customFormat="1" ht="30" x14ac:dyDescent="0.25">
      <c r="A1" s="70" t="s">
        <v>8</v>
      </c>
      <c r="B1" s="265" t="s">
        <v>0</v>
      </c>
      <c r="C1" s="266"/>
      <c r="D1" s="12" t="s">
        <v>1</v>
      </c>
      <c r="E1" s="12" t="s">
        <v>2</v>
      </c>
      <c r="F1" s="38" t="s">
        <v>3</v>
      </c>
      <c r="G1" s="234" t="s">
        <v>466</v>
      </c>
      <c r="H1" s="234" t="s">
        <v>465</v>
      </c>
      <c r="I1" s="234" t="s">
        <v>464</v>
      </c>
      <c r="J1" s="234" t="s">
        <v>467</v>
      </c>
      <c r="K1" s="234" t="s">
        <v>468</v>
      </c>
      <c r="L1" s="234" t="s">
        <v>469</v>
      </c>
      <c r="M1" s="234" t="s">
        <v>470</v>
      </c>
      <c r="N1" s="233" t="s">
        <v>142</v>
      </c>
    </row>
    <row r="2" spans="1:15" s="35" customFormat="1" ht="15" customHeight="1" x14ac:dyDescent="0.25">
      <c r="A2" s="325">
        <v>1</v>
      </c>
      <c r="B2" s="332" t="s">
        <v>239</v>
      </c>
      <c r="C2" s="333"/>
      <c r="D2" s="330" t="s">
        <v>313</v>
      </c>
      <c r="E2" s="325" t="s">
        <v>9</v>
      </c>
      <c r="F2" s="308">
        <v>250</v>
      </c>
      <c r="G2" s="308"/>
      <c r="H2" s="308"/>
      <c r="I2" s="308"/>
      <c r="J2" s="308"/>
      <c r="K2" s="308"/>
      <c r="L2" s="308"/>
      <c r="M2" s="308"/>
      <c r="N2" s="308"/>
    </row>
    <row r="3" spans="1:15" s="74" customFormat="1" x14ac:dyDescent="0.25">
      <c r="A3" s="314"/>
      <c r="B3" s="62" t="s">
        <v>7</v>
      </c>
      <c r="C3" s="97" t="s">
        <v>238</v>
      </c>
      <c r="D3" s="318"/>
      <c r="E3" s="314"/>
      <c r="F3" s="309"/>
      <c r="G3" s="309"/>
      <c r="H3" s="309"/>
      <c r="I3" s="309"/>
      <c r="J3" s="309"/>
      <c r="K3" s="309"/>
      <c r="L3" s="309"/>
      <c r="M3" s="309"/>
      <c r="N3" s="309"/>
    </row>
    <row r="4" spans="1:15" s="74" customFormat="1" x14ac:dyDescent="0.25">
      <c r="A4" s="314"/>
      <c r="B4" s="62" t="s">
        <v>7</v>
      </c>
      <c r="C4" s="97" t="s">
        <v>146</v>
      </c>
      <c r="D4" s="318"/>
      <c r="E4" s="314"/>
      <c r="F4" s="309"/>
      <c r="G4" s="309"/>
      <c r="H4" s="309"/>
      <c r="I4" s="309"/>
      <c r="J4" s="309"/>
      <c r="K4" s="309"/>
      <c r="L4" s="309"/>
      <c r="M4" s="309"/>
      <c r="N4" s="309"/>
    </row>
    <row r="5" spans="1:15" s="74" customFormat="1" x14ac:dyDescent="0.25">
      <c r="A5" s="314"/>
      <c r="B5" s="62" t="s">
        <v>7</v>
      </c>
      <c r="C5" s="97" t="s">
        <v>240</v>
      </c>
      <c r="D5" s="318"/>
      <c r="E5" s="314"/>
      <c r="F5" s="309"/>
      <c r="G5" s="309"/>
      <c r="H5" s="309"/>
      <c r="I5" s="309"/>
      <c r="J5" s="309"/>
      <c r="K5" s="309"/>
      <c r="L5" s="309"/>
      <c r="M5" s="309"/>
      <c r="N5" s="309"/>
    </row>
    <row r="6" spans="1:15" s="74" customFormat="1" x14ac:dyDescent="0.25">
      <c r="A6" s="315"/>
      <c r="B6" s="64" t="s">
        <v>7</v>
      </c>
      <c r="C6" s="65" t="s">
        <v>316</v>
      </c>
      <c r="D6" s="331"/>
      <c r="E6" s="315"/>
      <c r="F6" s="310"/>
      <c r="G6" s="310"/>
      <c r="H6" s="310"/>
      <c r="I6" s="310"/>
      <c r="J6" s="310"/>
      <c r="K6" s="310"/>
      <c r="L6" s="310"/>
      <c r="M6" s="310"/>
      <c r="N6" s="310"/>
    </row>
    <row r="7" spans="1:15" s="22" customFormat="1" x14ac:dyDescent="0.25">
      <c r="A7" s="326">
        <v>2</v>
      </c>
      <c r="B7" s="291" t="s">
        <v>157</v>
      </c>
      <c r="C7" s="292"/>
      <c r="D7" s="281" t="s">
        <v>314</v>
      </c>
      <c r="E7" s="281" t="s">
        <v>9</v>
      </c>
      <c r="F7" s="284">
        <v>20</v>
      </c>
      <c r="G7" s="284"/>
      <c r="H7" s="284"/>
      <c r="I7" s="284"/>
      <c r="J7" s="284"/>
      <c r="K7" s="284"/>
      <c r="L7" s="284"/>
      <c r="M7" s="284"/>
      <c r="N7" s="284"/>
      <c r="O7" s="35"/>
    </row>
    <row r="8" spans="1:15" s="22" customFormat="1" x14ac:dyDescent="0.25">
      <c r="A8" s="327"/>
      <c r="B8" s="25" t="s">
        <v>7</v>
      </c>
      <c r="C8" s="26" t="s">
        <v>220</v>
      </c>
      <c r="D8" s="283"/>
      <c r="E8" s="283"/>
      <c r="F8" s="286"/>
      <c r="G8" s="286"/>
      <c r="H8" s="286"/>
      <c r="I8" s="286"/>
      <c r="J8" s="286"/>
      <c r="K8" s="286"/>
      <c r="L8" s="286"/>
      <c r="M8" s="286"/>
      <c r="N8" s="286"/>
      <c r="O8" s="35"/>
    </row>
    <row r="9" spans="1:15" s="22" customFormat="1" ht="15" customHeight="1" x14ac:dyDescent="0.25">
      <c r="A9" s="322">
        <v>3</v>
      </c>
      <c r="B9" s="328" t="s">
        <v>189</v>
      </c>
      <c r="C9" s="329"/>
      <c r="D9" s="330" t="s">
        <v>315</v>
      </c>
      <c r="E9" s="325" t="s">
        <v>9</v>
      </c>
      <c r="F9" s="308">
        <v>20</v>
      </c>
      <c r="G9" s="308"/>
      <c r="H9" s="308"/>
      <c r="I9" s="308"/>
      <c r="J9" s="308"/>
      <c r="K9" s="308"/>
      <c r="L9" s="308"/>
      <c r="M9" s="308"/>
      <c r="N9" s="308"/>
    </row>
    <row r="10" spans="1:15" s="22" customFormat="1" x14ac:dyDescent="0.25">
      <c r="A10" s="323"/>
      <c r="B10" s="62" t="s">
        <v>7</v>
      </c>
      <c r="C10" s="103" t="s">
        <v>145</v>
      </c>
      <c r="D10" s="318"/>
      <c r="E10" s="314"/>
      <c r="F10" s="309"/>
      <c r="G10" s="309"/>
      <c r="H10" s="309"/>
      <c r="I10" s="309"/>
      <c r="J10" s="309"/>
      <c r="K10" s="309"/>
      <c r="L10" s="309"/>
      <c r="M10" s="309"/>
      <c r="N10" s="309"/>
    </row>
    <row r="11" spans="1:15" s="22" customFormat="1" x14ac:dyDescent="0.25">
      <c r="A11" s="323"/>
      <c r="B11" s="62" t="s">
        <v>7</v>
      </c>
      <c r="C11" s="103" t="s">
        <v>146</v>
      </c>
      <c r="D11" s="318"/>
      <c r="E11" s="314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5" s="22" customFormat="1" x14ac:dyDescent="0.25">
      <c r="A12" s="323"/>
      <c r="B12" s="62" t="s">
        <v>7</v>
      </c>
      <c r="C12" s="103" t="s">
        <v>85</v>
      </c>
      <c r="D12" s="318"/>
      <c r="E12" s="314"/>
      <c r="F12" s="309"/>
      <c r="G12" s="309"/>
      <c r="H12" s="309"/>
      <c r="I12" s="309"/>
      <c r="J12" s="309"/>
      <c r="K12" s="309"/>
      <c r="L12" s="309"/>
      <c r="M12" s="309"/>
      <c r="N12" s="309"/>
    </row>
    <row r="13" spans="1:15" s="22" customFormat="1" x14ac:dyDescent="0.25">
      <c r="A13" s="324"/>
      <c r="B13" s="64" t="s">
        <v>7</v>
      </c>
      <c r="C13" s="65" t="s">
        <v>82</v>
      </c>
      <c r="D13" s="331"/>
      <c r="E13" s="315"/>
      <c r="F13" s="310"/>
      <c r="G13" s="310"/>
      <c r="H13" s="310"/>
      <c r="I13" s="310"/>
      <c r="J13" s="310"/>
      <c r="K13" s="310"/>
      <c r="L13" s="310"/>
      <c r="M13" s="310"/>
      <c r="N13" s="310"/>
    </row>
    <row r="14" spans="1:15" ht="26.25" x14ac:dyDescent="0.25">
      <c r="A14" s="71" t="s">
        <v>187</v>
      </c>
      <c r="B14" s="32" t="s">
        <v>187</v>
      </c>
      <c r="C14" s="33" t="s">
        <v>371</v>
      </c>
      <c r="D14" s="34"/>
      <c r="E14" s="34"/>
      <c r="F14" s="42"/>
      <c r="G14" s="42"/>
      <c r="H14" s="42"/>
      <c r="I14" s="42"/>
      <c r="J14" s="42"/>
      <c r="K14" s="42"/>
      <c r="L14" s="42"/>
      <c r="M14" s="42"/>
      <c r="N14" s="35"/>
      <c r="O14" s="35"/>
    </row>
    <row r="15" spans="1:15" x14ac:dyDescent="0.25">
      <c r="A15" s="72"/>
      <c r="B15" s="45"/>
      <c r="C15" s="35"/>
      <c r="D15" s="34"/>
      <c r="E15" s="34"/>
      <c r="F15" s="42"/>
      <c r="G15" s="42"/>
      <c r="H15" s="42"/>
      <c r="I15" s="42"/>
      <c r="J15" s="42"/>
      <c r="K15" s="42"/>
      <c r="L15" s="42"/>
      <c r="M15" s="42"/>
      <c r="N15" s="35"/>
      <c r="O15" s="35"/>
    </row>
  </sheetData>
  <dataConsolidate>
    <dataRefs count="1">
      <dataRef ref="B3" sheet="3. Opatrunki różne"/>
    </dataRefs>
  </dataConsolidate>
  <mergeCells count="40">
    <mergeCell ref="N9:N13"/>
    <mergeCell ref="F9:F13"/>
    <mergeCell ref="B1:C1"/>
    <mergeCell ref="B9:C9"/>
    <mergeCell ref="D9:D13"/>
    <mergeCell ref="E9:E13"/>
    <mergeCell ref="B2:C2"/>
    <mergeCell ref="D2:D6"/>
    <mergeCell ref="F7:F8"/>
    <mergeCell ref="N7:N8"/>
    <mergeCell ref="N2:N6"/>
    <mergeCell ref="F2:F6"/>
    <mergeCell ref="G2:G6"/>
    <mergeCell ref="A9:A13"/>
    <mergeCell ref="E2:E6"/>
    <mergeCell ref="A7:A8"/>
    <mergeCell ref="B7:C7"/>
    <mergeCell ref="D7:D8"/>
    <mergeCell ref="E7:E8"/>
    <mergeCell ref="A2:A6"/>
    <mergeCell ref="G7:G8"/>
    <mergeCell ref="G9:G13"/>
    <mergeCell ref="H2:H6"/>
    <mergeCell ref="I2:I6"/>
    <mergeCell ref="J2:J6"/>
    <mergeCell ref="H9:H13"/>
    <mergeCell ref="I9:I13"/>
    <mergeCell ref="J9:J13"/>
    <mergeCell ref="H7:H8"/>
    <mergeCell ref="I7:I8"/>
    <mergeCell ref="J7:J8"/>
    <mergeCell ref="K7:K8"/>
    <mergeCell ref="L7:L8"/>
    <mergeCell ref="K9:K13"/>
    <mergeCell ref="L9:L13"/>
    <mergeCell ref="M9:M13"/>
    <mergeCell ref="K2:K6"/>
    <mergeCell ref="L2:L6"/>
    <mergeCell ref="M2:M6"/>
    <mergeCell ref="M7:M8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34</vt:i4>
      </vt:variant>
    </vt:vector>
  </HeadingPairs>
  <TitlesOfParts>
    <vt:vector size="56" baseType="lpstr">
      <vt:lpstr>1. Gaza, kompresy</vt:lpstr>
      <vt:lpstr>2. Opaski, wyroby z gazy</vt:lpstr>
      <vt:lpstr>3. Opatrunki różne</vt:lpstr>
      <vt:lpstr>4. Opatrunki specjalistyczne</vt:lpstr>
      <vt:lpstr>5. Opatrunki specjalistyczne(2)</vt:lpstr>
      <vt:lpstr>6. Przylepce</vt:lpstr>
      <vt:lpstr>7. Serwety</vt:lpstr>
      <vt:lpstr>8. Serwety (2)</vt:lpstr>
      <vt:lpstr>9. Serwety (3)</vt:lpstr>
      <vt:lpstr>10. Zestawy serwet i inne</vt:lpstr>
      <vt:lpstr>11. Pokrycia</vt:lpstr>
      <vt:lpstr>12. Nietrzymanie moczu, higiena</vt:lpstr>
      <vt:lpstr>13. Zestaw do porodu</vt:lpstr>
      <vt:lpstr>14. Różne wyroby</vt:lpstr>
      <vt:lpstr>15. Różne wyroby (2)</vt:lpstr>
      <vt:lpstr>16. Komplet pościelowy</vt:lpstr>
      <vt:lpstr>17. Koszula operacyjna</vt:lpstr>
      <vt:lpstr>18. Plaster do ran sączących</vt:lpstr>
      <vt:lpstr>19. Rękawica do mycia</vt:lpstr>
      <vt:lpstr>20. Ubranie operacyjne</vt:lpstr>
      <vt:lpstr>21. Podciśnieniowa terapia ran</vt:lpstr>
      <vt:lpstr>22. Roztwory oksydantów</vt:lpstr>
      <vt:lpstr>'1. Gaza, kompresy'!Obszar_wydruku</vt:lpstr>
      <vt:lpstr>'10. Zestawy serwet i inne'!Obszar_wydruku</vt:lpstr>
      <vt:lpstr>'11. Pokrycia'!Obszar_wydruku</vt:lpstr>
      <vt:lpstr>'12. Nietrzymanie moczu, higiena'!Obszar_wydruku</vt:lpstr>
      <vt:lpstr>'13. Zestaw do porodu'!Obszar_wydruku</vt:lpstr>
      <vt:lpstr>'14. Różne wyroby'!Obszar_wydruku</vt:lpstr>
      <vt:lpstr>'15. Różne wyroby (2)'!Obszar_wydruku</vt:lpstr>
      <vt:lpstr>'16. Komplet pościelowy'!Obszar_wydruku</vt:lpstr>
      <vt:lpstr>'17. Koszula operacyjna'!Obszar_wydruku</vt:lpstr>
      <vt:lpstr>'18. Plaster do ran sączących'!Obszar_wydruku</vt:lpstr>
      <vt:lpstr>'19. Rękawica do mycia'!Obszar_wydruku</vt:lpstr>
      <vt:lpstr>'2. Opaski, wyroby z gazy'!Obszar_wydruku</vt:lpstr>
      <vt:lpstr>'20. Ubranie operacyjne'!Obszar_wydruku</vt:lpstr>
      <vt:lpstr>'21. Podciśnieniowa terapia ran'!Obszar_wydruku</vt:lpstr>
      <vt:lpstr>'22. Roztwory oksydantów'!Obszar_wydruku</vt:lpstr>
      <vt:lpstr>'3. Opatrunki różne'!Obszar_wydruku</vt:lpstr>
      <vt:lpstr>'4. Opatrunki specjalistyczne'!Obszar_wydruku</vt:lpstr>
      <vt:lpstr>'5. Opatrunki specjalistyczne(2)'!Obszar_wydruku</vt:lpstr>
      <vt:lpstr>'6. Przylepce'!Obszar_wydruku</vt:lpstr>
      <vt:lpstr>'7. Serwety'!Obszar_wydruku</vt:lpstr>
      <vt:lpstr>'8. Serwety (2)'!Obszar_wydruku</vt:lpstr>
      <vt:lpstr>'9. Serwety (3)'!Obszar_wydruku</vt:lpstr>
      <vt:lpstr>'1. Gaza, kompresy'!Tytuły_wydruku</vt:lpstr>
      <vt:lpstr>'10. Zestawy serwet i inne'!Tytuły_wydruku</vt:lpstr>
      <vt:lpstr>'11. Pokrycia'!Tytuły_wydruku</vt:lpstr>
      <vt:lpstr>'13. Zestaw do porodu'!Tytuły_wydruku</vt:lpstr>
      <vt:lpstr>'14. Różne wyroby'!Tytuły_wydruku</vt:lpstr>
      <vt:lpstr>'2. Opaski, wyroby z gazy'!Tytuły_wydruku</vt:lpstr>
      <vt:lpstr>'21. Podciśnieniowa terapia ran'!Tytuły_wydruku</vt:lpstr>
      <vt:lpstr>'22. Roztwory oksydantów'!Tytuły_wydruku</vt:lpstr>
      <vt:lpstr>'3. Opatrunki różne'!Tytuły_wydruku</vt:lpstr>
      <vt:lpstr>'7. Serwety'!Tytuły_wydruku</vt:lpstr>
      <vt:lpstr>'8. Serwety (2)'!Tytuły_wydruku</vt:lpstr>
      <vt:lpstr>'9. Serwety (3)'!Tytuły_wydruku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2021-01-12T08:29:51Z</cp:lastPrinted>
  <dcterms:created xsi:type="dcterms:W3CDTF">2014-07-22T12:28:06Z</dcterms:created>
  <dcterms:modified xsi:type="dcterms:W3CDTF">2021-01-26T08:43:16Z</dcterms:modified>
</cp:coreProperties>
</file>