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Lubań\2026\GAZ PODR 2026\"/>
    </mc:Choice>
  </mc:AlternateContent>
  <xr:revisionPtr revIDLastSave="0" documentId="8_{06CE9FE1-9644-42B5-A320-9032589A872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g - kalkulator " sheetId="2" r:id="rId1"/>
    <sheet name="wykaz ppg" sheetId="9" r:id="rId2"/>
    <sheet name="ceny dystr." sheetId="7" r:id="rId3"/>
    <sheet name="zwol. akcyza" sheetId="8" r:id="rId4"/>
    <sheet name="Ceny" sheetId="3" state="hidden" r:id="rId5"/>
    <sheet name="wykaz ppe " sheetId="4" state="hidden" r:id="rId6"/>
    <sheet name="akcyza" sheetId="5" state="hidden" r:id="rId7"/>
  </sheets>
  <externalReferences>
    <externalReference r:id="rId8"/>
  </externalReferences>
  <definedNames>
    <definedName name="_xlnm.Print_Titles" localSheetId="5">'wykaz ppe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8" l="1"/>
  <c r="E5" i="8"/>
  <c r="D5" i="8"/>
  <c r="C5" i="8"/>
  <c r="B5" i="8"/>
  <c r="F4" i="8"/>
  <c r="E4" i="8"/>
  <c r="D4" i="8"/>
  <c r="C4" i="8"/>
  <c r="B4" i="8"/>
  <c r="F3" i="8"/>
  <c r="E3" i="8"/>
  <c r="D3" i="8"/>
  <c r="C3" i="8"/>
  <c r="B3" i="8"/>
  <c r="K4" i="9"/>
  <c r="J4" i="9"/>
  <c r="I4" i="9"/>
  <c r="H4" i="9"/>
  <c r="G4" i="9"/>
  <c r="F4" i="9"/>
  <c r="E4" i="9"/>
  <c r="D4" i="9"/>
  <c r="C4" i="9"/>
  <c r="B4" i="9"/>
  <c r="K3" i="9"/>
  <c r="J3" i="9"/>
  <c r="I3" i="9"/>
  <c r="H3" i="9"/>
  <c r="G3" i="9"/>
  <c r="F3" i="9"/>
  <c r="E3" i="9"/>
  <c r="D3" i="9"/>
  <c r="C3" i="9"/>
  <c r="B3" i="9"/>
  <c r="K2" i="9"/>
  <c r="J2" i="9"/>
  <c r="I2" i="9"/>
  <c r="H2" i="9"/>
  <c r="G2" i="9"/>
  <c r="F2" i="9"/>
  <c r="E2" i="9"/>
  <c r="D2" i="9"/>
  <c r="C2" i="9"/>
  <c r="B2" i="9"/>
  <c r="BW17" i="2"/>
  <c r="BY16" i="2"/>
  <c r="BY17" i="2"/>
  <c r="BW16" i="2"/>
  <c r="BV16" i="2"/>
  <c r="BU17" i="2"/>
  <c r="BU16" i="2"/>
  <c r="BT16" i="2"/>
  <c r="BS17" i="2"/>
  <c r="BS16" i="2"/>
  <c r="BO16" i="2"/>
  <c r="BO15" i="2"/>
  <c r="BM16" i="2"/>
  <c r="BM15" i="2"/>
  <c r="AW15" i="2"/>
  <c r="BI16" i="2" l="1"/>
  <c r="BI15" i="2"/>
  <c r="A4" i="9"/>
  <c r="A3" i="9"/>
  <c r="A2" i="9"/>
  <c r="BW15" i="2"/>
  <c r="BT17" i="2"/>
  <c r="BS15" i="2"/>
  <c r="BO17" i="2"/>
  <c r="BP15" i="2"/>
  <c r="BM17" i="2"/>
  <c r="BN15" i="2"/>
  <c r="BT15" i="2" l="1"/>
  <c r="BP17" i="2"/>
  <c r="BP16" i="2"/>
  <c r="BN17" i="2"/>
  <c r="BN16" i="2"/>
  <c r="E4" i="7" l="1"/>
  <c r="BY15" i="2" s="1"/>
  <c r="D4" i="7"/>
  <c r="BU15" i="2" s="1"/>
  <c r="E3" i="7"/>
  <c r="D3" i="7"/>
  <c r="BV15" i="2" l="1"/>
  <c r="BV17" i="2"/>
  <c r="AA16" i="2"/>
  <c r="AA17" i="2" s="1"/>
  <c r="A4" i="8"/>
  <c r="A5" i="8" s="1"/>
  <c r="BH15" i="2"/>
  <c r="A16" i="2"/>
  <c r="A17" i="2" s="1"/>
  <c r="AW16" i="2"/>
  <c r="BF16" i="2" s="1"/>
  <c r="BH16" i="2"/>
  <c r="AW17" i="2"/>
  <c r="AX17" i="2" s="1"/>
  <c r="BH17" i="2"/>
  <c r="BI17" i="2"/>
  <c r="BR17" i="2" l="1"/>
  <c r="BX17" i="2"/>
  <c r="AW18" i="2"/>
  <c r="AX18" i="2" s="1"/>
  <c r="BR18" i="2" s="1"/>
  <c r="BJ16" i="2"/>
  <c r="AX16" i="2"/>
  <c r="BG16" i="2"/>
  <c r="BK16" i="2" s="1"/>
  <c r="AX15" i="2"/>
  <c r="BF15" i="2"/>
  <c r="BJ15" i="2" s="1"/>
  <c r="BF17" i="2"/>
  <c r="BJ17" i="2" s="1"/>
  <c r="BZ17" i="2"/>
  <c r="K66" i="4"/>
  <c r="K64" i="4"/>
  <c r="K55" i="4"/>
  <c r="K54" i="4"/>
  <c r="K53" i="4"/>
  <c r="K45" i="4"/>
  <c r="K32" i="4"/>
  <c r="K29" i="4"/>
  <c r="K27" i="4"/>
  <c r="K23" i="4"/>
  <c r="K21" i="4"/>
  <c r="K19" i="4"/>
  <c r="K18" i="4"/>
  <c r="K17" i="4"/>
  <c r="K15" i="4"/>
  <c r="K14" i="4"/>
  <c r="K12" i="4"/>
  <c r="K11" i="4"/>
  <c r="K10" i="4"/>
  <c r="K8" i="4"/>
  <c r="K6" i="4"/>
  <c r="K4" i="4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  <c r="A2" i="5"/>
  <c r="A4" i="4"/>
  <c r="H85" i="4"/>
  <c r="F83" i="5" s="1"/>
  <c r="G85" i="4"/>
  <c r="E83" i="5" s="1"/>
  <c r="F85" i="4"/>
  <c r="D83" i="5" s="1"/>
  <c r="E85" i="4"/>
  <c r="D85" i="4"/>
  <c r="C83" i="5" s="1"/>
  <c r="C85" i="4"/>
  <c r="B83" i="5" s="1"/>
  <c r="B85" i="4"/>
  <c r="H84" i="4"/>
  <c r="F82" i="5" s="1"/>
  <c r="G84" i="4"/>
  <c r="E82" i="5" s="1"/>
  <c r="F84" i="4"/>
  <c r="D82" i="5" s="1"/>
  <c r="E84" i="4"/>
  <c r="D84" i="4"/>
  <c r="C82" i="5" s="1"/>
  <c r="C84" i="4"/>
  <c r="B82" i="5" s="1"/>
  <c r="B84" i="4"/>
  <c r="H83" i="4"/>
  <c r="F81" i="5" s="1"/>
  <c r="G83" i="4"/>
  <c r="E81" i="5" s="1"/>
  <c r="F83" i="4"/>
  <c r="D81" i="5" s="1"/>
  <c r="E83" i="4"/>
  <c r="D83" i="4"/>
  <c r="C81" i="5" s="1"/>
  <c r="C83" i="4"/>
  <c r="B81" i="5" s="1"/>
  <c r="B83" i="4"/>
  <c r="H82" i="4"/>
  <c r="F80" i="5" s="1"/>
  <c r="G82" i="4"/>
  <c r="E80" i="5" s="1"/>
  <c r="F82" i="4"/>
  <c r="D80" i="5" s="1"/>
  <c r="E82" i="4"/>
  <c r="D82" i="4"/>
  <c r="C80" i="5" s="1"/>
  <c r="C82" i="4"/>
  <c r="B80" i="5" s="1"/>
  <c r="B82" i="4"/>
  <c r="H81" i="4"/>
  <c r="F79" i="5" s="1"/>
  <c r="G81" i="4"/>
  <c r="E79" i="5" s="1"/>
  <c r="F81" i="4"/>
  <c r="D79" i="5" s="1"/>
  <c r="E81" i="4"/>
  <c r="D81" i="4"/>
  <c r="C79" i="5" s="1"/>
  <c r="C81" i="4"/>
  <c r="B79" i="5" s="1"/>
  <c r="B81" i="4"/>
  <c r="H80" i="4"/>
  <c r="F78" i="5" s="1"/>
  <c r="G80" i="4"/>
  <c r="E78" i="5" s="1"/>
  <c r="F80" i="4"/>
  <c r="D78" i="5" s="1"/>
  <c r="E80" i="4"/>
  <c r="D80" i="4"/>
  <c r="C78" i="5" s="1"/>
  <c r="C80" i="4"/>
  <c r="B78" i="5" s="1"/>
  <c r="B80" i="4"/>
  <c r="H79" i="4"/>
  <c r="F77" i="5" s="1"/>
  <c r="G79" i="4"/>
  <c r="E77" i="5" s="1"/>
  <c r="F79" i="4"/>
  <c r="D77" i="5" s="1"/>
  <c r="E79" i="4"/>
  <c r="D79" i="4"/>
  <c r="C77" i="5" s="1"/>
  <c r="C79" i="4"/>
  <c r="B77" i="5" s="1"/>
  <c r="B79" i="4"/>
  <c r="H78" i="4"/>
  <c r="F76" i="5" s="1"/>
  <c r="G78" i="4"/>
  <c r="E76" i="5" s="1"/>
  <c r="F78" i="4"/>
  <c r="D76" i="5" s="1"/>
  <c r="E78" i="4"/>
  <c r="D78" i="4"/>
  <c r="C76" i="5" s="1"/>
  <c r="C78" i="4"/>
  <c r="B76" i="5" s="1"/>
  <c r="B78" i="4"/>
  <c r="H77" i="4"/>
  <c r="F75" i="5" s="1"/>
  <c r="G77" i="4"/>
  <c r="E75" i="5" s="1"/>
  <c r="F77" i="4"/>
  <c r="D75" i="5" s="1"/>
  <c r="E77" i="4"/>
  <c r="D77" i="4"/>
  <c r="C75" i="5" s="1"/>
  <c r="C77" i="4"/>
  <c r="B75" i="5" s="1"/>
  <c r="B77" i="4"/>
  <c r="H76" i="4"/>
  <c r="F74" i="5" s="1"/>
  <c r="G76" i="4"/>
  <c r="E74" i="5" s="1"/>
  <c r="F76" i="4"/>
  <c r="D74" i="5" s="1"/>
  <c r="E76" i="4"/>
  <c r="D76" i="4"/>
  <c r="C74" i="5" s="1"/>
  <c r="C76" i="4"/>
  <c r="B74" i="5" s="1"/>
  <c r="B76" i="4"/>
  <c r="H75" i="4"/>
  <c r="F73" i="5" s="1"/>
  <c r="G75" i="4"/>
  <c r="E73" i="5" s="1"/>
  <c r="F75" i="4"/>
  <c r="D73" i="5" s="1"/>
  <c r="E75" i="4"/>
  <c r="D75" i="4"/>
  <c r="C73" i="5" s="1"/>
  <c r="C75" i="4"/>
  <c r="B73" i="5" s="1"/>
  <c r="B75" i="4"/>
  <c r="H74" i="4"/>
  <c r="F72" i="5" s="1"/>
  <c r="G74" i="4"/>
  <c r="E72" i="5" s="1"/>
  <c r="F74" i="4"/>
  <c r="D72" i="5" s="1"/>
  <c r="E74" i="4"/>
  <c r="D74" i="4"/>
  <c r="C72" i="5" s="1"/>
  <c r="C74" i="4"/>
  <c r="B72" i="5" s="1"/>
  <c r="B74" i="4"/>
  <c r="H73" i="4"/>
  <c r="F71" i="5" s="1"/>
  <c r="G73" i="4"/>
  <c r="E71" i="5" s="1"/>
  <c r="F73" i="4"/>
  <c r="D71" i="5" s="1"/>
  <c r="E73" i="4"/>
  <c r="D73" i="4"/>
  <c r="C71" i="5" s="1"/>
  <c r="C73" i="4"/>
  <c r="B71" i="5" s="1"/>
  <c r="B73" i="4"/>
  <c r="H72" i="4"/>
  <c r="F70" i="5" s="1"/>
  <c r="G72" i="4"/>
  <c r="E70" i="5" s="1"/>
  <c r="F72" i="4"/>
  <c r="D70" i="5" s="1"/>
  <c r="E72" i="4"/>
  <c r="D72" i="4"/>
  <c r="C70" i="5" s="1"/>
  <c r="C72" i="4"/>
  <c r="B70" i="5" s="1"/>
  <c r="B72" i="4"/>
  <c r="H71" i="4"/>
  <c r="F69" i="5" s="1"/>
  <c r="G71" i="4"/>
  <c r="E69" i="5" s="1"/>
  <c r="F71" i="4"/>
  <c r="D69" i="5" s="1"/>
  <c r="E71" i="4"/>
  <c r="D71" i="4"/>
  <c r="C69" i="5" s="1"/>
  <c r="C71" i="4"/>
  <c r="B69" i="5" s="1"/>
  <c r="B71" i="4"/>
  <c r="H70" i="4"/>
  <c r="F68" i="5" s="1"/>
  <c r="G70" i="4"/>
  <c r="E68" i="5" s="1"/>
  <c r="F70" i="4"/>
  <c r="D68" i="5" s="1"/>
  <c r="E70" i="4"/>
  <c r="D70" i="4"/>
  <c r="C68" i="5" s="1"/>
  <c r="C70" i="4"/>
  <c r="B68" i="5" s="1"/>
  <c r="B70" i="4"/>
  <c r="H69" i="4"/>
  <c r="F67" i="5" s="1"/>
  <c r="G69" i="4"/>
  <c r="E67" i="5" s="1"/>
  <c r="F69" i="4"/>
  <c r="D67" i="5" s="1"/>
  <c r="E69" i="4"/>
  <c r="D69" i="4"/>
  <c r="C67" i="5" s="1"/>
  <c r="C69" i="4"/>
  <c r="B67" i="5" s="1"/>
  <c r="B69" i="4"/>
  <c r="H68" i="4"/>
  <c r="F66" i="5" s="1"/>
  <c r="G68" i="4"/>
  <c r="E66" i="5" s="1"/>
  <c r="F68" i="4"/>
  <c r="D66" i="5" s="1"/>
  <c r="E68" i="4"/>
  <c r="D68" i="4"/>
  <c r="C66" i="5" s="1"/>
  <c r="C68" i="4"/>
  <c r="B66" i="5" s="1"/>
  <c r="B68" i="4"/>
  <c r="H67" i="4"/>
  <c r="F65" i="5" s="1"/>
  <c r="G67" i="4"/>
  <c r="E65" i="5" s="1"/>
  <c r="F67" i="4"/>
  <c r="D65" i="5" s="1"/>
  <c r="E67" i="4"/>
  <c r="D67" i="4"/>
  <c r="C65" i="5" s="1"/>
  <c r="C67" i="4"/>
  <c r="B65" i="5" s="1"/>
  <c r="B67" i="4"/>
  <c r="H66" i="4"/>
  <c r="F64" i="5" s="1"/>
  <c r="G66" i="4"/>
  <c r="E64" i="5" s="1"/>
  <c r="F66" i="4"/>
  <c r="D64" i="5" s="1"/>
  <c r="E66" i="4"/>
  <c r="D66" i="4"/>
  <c r="C64" i="5" s="1"/>
  <c r="C66" i="4"/>
  <c r="B64" i="5" s="1"/>
  <c r="B66" i="4"/>
  <c r="J65" i="4"/>
  <c r="H65" i="4"/>
  <c r="F63" i="5" s="1"/>
  <c r="G65" i="4"/>
  <c r="E63" i="5" s="1"/>
  <c r="F65" i="4"/>
  <c r="D63" i="5" s="1"/>
  <c r="E65" i="4"/>
  <c r="D65" i="4"/>
  <c r="C63" i="5" s="1"/>
  <c r="C65" i="4"/>
  <c r="B63" i="5" s="1"/>
  <c r="B65" i="4"/>
  <c r="H64" i="4"/>
  <c r="F62" i="5" s="1"/>
  <c r="G64" i="4"/>
  <c r="E62" i="5" s="1"/>
  <c r="F64" i="4"/>
  <c r="D62" i="5" s="1"/>
  <c r="E64" i="4"/>
  <c r="D64" i="4"/>
  <c r="C62" i="5" s="1"/>
  <c r="C64" i="4"/>
  <c r="B62" i="5" s="1"/>
  <c r="B64" i="4"/>
  <c r="H63" i="4"/>
  <c r="F61" i="5" s="1"/>
  <c r="G63" i="4"/>
  <c r="E61" i="5" s="1"/>
  <c r="F63" i="4"/>
  <c r="D61" i="5" s="1"/>
  <c r="E63" i="4"/>
  <c r="D63" i="4"/>
  <c r="C61" i="5" s="1"/>
  <c r="C63" i="4"/>
  <c r="B61" i="5" s="1"/>
  <c r="B63" i="4"/>
  <c r="H62" i="4"/>
  <c r="F60" i="5" s="1"/>
  <c r="G62" i="4"/>
  <c r="E60" i="5" s="1"/>
  <c r="F62" i="4"/>
  <c r="D60" i="5" s="1"/>
  <c r="E62" i="4"/>
  <c r="D62" i="4"/>
  <c r="C60" i="5" s="1"/>
  <c r="C62" i="4"/>
  <c r="B60" i="5" s="1"/>
  <c r="B62" i="4"/>
  <c r="H61" i="4"/>
  <c r="F59" i="5" s="1"/>
  <c r="G61" i="4"/>
  <c r="E59" i="5" s="1"/>
  <c r="F61" i="4"/>
  <c r="D59" i="5" s="1"/>
  <c r="E61" i="4"/>
  <c r="D61" i="4"/>
  <c r="C59" i="5" s="1"/>
  <c r="C61" i="4"/>
  <c r="B59" i="5" s="1"/>
  <c r="B61" i="4"/>
  <c r="H60" i="4"/>
  <c r="F58" i="5" s="1"/>
  <c r="G60" i="4"/>
  <c r="E58" i="5" s="1"/>
  <c r="F60" i="4"/>
  <c r="D58" i="5" s="1"/>
  <c r="E60" i="4"/>
  <c r="D60" i="4"/>
  <c r="C58" i="5" s="1"/>
  <c r="C60" i="4"/>
  <c r="B58" i="5" s="1"/>
  <c r="B60" i="4"/>
  <c r="H59" i="4"/>
  <c r="F57" i="5" s="1"/>
  <c r="G59" i="4"/>
  <c r="E57" i="5" s="1"/>
  <c r="F59" i="4"/>
  <c r="D57" i="5" s="1"/>
  <c r="E59" i="4"/>
  <c r="D59" i="4"/>
  <c r="C57" i="5" s="1"/>
  <c r="C59" i="4"/>
  <c r="B57" i="5" s="1"/>
  <c r="B59" i="4"/>
  <c r="H58" i="4"/>
  <c r="F56" i="5" s="1"/>
  <c r="G58" i="4"/>
  <c r="E56" i="5" s="1"/>
  <c r="F58" i="4"/>
  <c r="D56" i="5" s="1"/>
  <c r="E58" i="4"/>
  <c r="D58" i="4"/>
  <c r="C56" i="5" s="1"/>
  <c r="C58" i="4"/>
  <c r="B56" i="5" s="1"/>
  <c r="B58" i="4"/>
  <c r="H57" i="4"/>
  <c r="F55" i="5" s="1"/>
  <c r="G57" i="4"/>
  <c r="E55" i="5" s="1"/>
  <c r="F57" i="4"/>
  <c r="D55" i="5" s="1"/>
  <c r="E57" i="4"/>
  <c r="D57" i="4"/>
  <c r="C55" i="5" s="1"/>
  <c r="C57" i="4"/>
  <c r="B55" i="5" s="1"/>
  <c r="B57" i="4"/>
  <c r="H56" i="4"/>
  <c r="F54" i="5" s="1"/>
  <c r="G56" i="4"/>
  <c r="E54" i="5" s="1"/>
  <c r="F56" i="4"/>
  <c r="D54" i="5" s="1"/>
  <c r="E56" i="4"/>
  <c r="D56" i="4"/>
  <c r="C54" i="5" s="1"/>
  <c r="C56" i="4"/>
  <c r="B54" i="5" s="1"/>
  <c r="B56" i="4"/>
  <c r="H55" i="4"/>
  <c r="F53" i="5" s="1"/>
  <c r="G55" i="4"/>
  <c r="E53" i="5" s="1"/>
  <c r="F55" i="4"/>
  <c r="D53" i="5" s="1"/>
  <c r="E55" i="4"/>
  <c r="D55" i="4"/>
  <c r="C53" i="5" s="1"/>
  <c r="C55" i="4"/>
  <c r="B53" i="5" s="1"/>
  <c r="B55" i="4"/>
  <c r="H54" i="4"/>
  <c r="F52" i="5" s="1"/>
  <c r="G54" i="4"/>
  <c r="E52" i="5" s="1"/>
  <c r="F54" i="4"/>
  <c r="D52" i="5" s="1"/>
  <c r="E54" i="4"/>
  <c r="D54" i="4"/>
  <c r="C52" i="5" s="1"/>
  <c r="C54" i="4"/>
  <c r="B52" i="5" s="1"/>
  <c r="B54" i="4"/>
  <c r="H53" i="4"/>
  <c r="F51" i="5" s="1"/>
  <c r="G53" i="4"/>
  <c r="E51" i="5" s="1"/>
  <c r="F53" i="4"/>
  <c r="D51" i="5" s="1"/>
  <c r="E53" i="4"/>
  <c r="D53" i="4"/>
  <c r="C51" i="5" s="1"/>
  <c r="C53" i="4"/>
  <c r="B51" i="5" s="1"/>
  <c r="B53" i="4"/>
  <c r="H52" i="4"/>
  <c r="F50" i="5" s="1"/>
  <c r="G52" i="4"/>
  <c r="E50" i="5" s="1"/>
  <c r="F52" i="4"/>
  <c r="D50" i="5" s="1"/>
  <c r="E52" i="4"/>
  <c r="D52" i="4"/>
  <c r="C50" i="5" s="1"/>
  <c r="C52" i="4"/>
  <c r="B50" i="5" s="1"/>
  <c r="B52" i="4"/>
  <c r="H51" i="4"/>
  <c r="F49" i="5" s="1"/>
  <c r="G51" i="4"/>
  <c r="E49" i="5" s="1"/>
  <c r="F51" i="4"/>
  <c r="D49" i="5" s="1"/>
  <c r="E51" i="4"/>
  <c r="D51" i="4"/>
  <c r="C49" i="5" s="1"/>
  <c r="C51" i="4"/>
  <c r="B49" i="5" s="1"/>
  <c r="B51" i="4"/>
  <c r="H50" i="4"/>
  <c r="F48" i="5" s="1"/>
  <c r="G50" i="4"/>
  <c r="E48" i="5" s="1"/>
  <c r="F50" i="4"/>
  <c r="D48" i="5" s="1"/>
  <c r="E50" i="4"/>
  <c r="D50" i="4"/>
  <c r="C48" i="5" s="1"/>
  <c r="C50" i="4"/>
  <c r="B48" i="5" s="1"/>
  <c r="B50" i="4"/>
  <c r="H49" i="4"/>
  <c r="F47" i="5" s="1"/>
  <c r="G49" i="4"/>
  <c r="E47" i="5" s="1"/>
  <c r="F49" i="4"/>
  <c r="D47" i="5" s="1"/>
  <c r="E49" i="4"/>
  <c r="D49" i="4"/>
  <c r="C47" i="5" s="1"/>
  <c r="C49" i="4"/>
  <c r="B47" i="5" s="1"/>
  <c r="B49" i="4"/>
  <c r="H48" i="4"/>
  <c r="F46" i="5" s="1"/>
  <c r="G48" i="4"/>
  <c r="E46" i="5" s="1"/>
  <c r="F48" i="4"/>
  <c r="D46" i="5" s="1"/>
  <c r="E48" i="4"/>
  <c r="D48" i="4"/>
  <c r="C46" i="5" s="1"/>
  <c r="C48" i="4"/>
  <c r="B46" i="5" s="1"/>
  <c r="B48" i="4"/>
  <c r="H47" i="4"/>
  <c r="F45" i="5" s="1"/>
  <c r="G47" i="4"/>
  <c r="E45" i="5" s="1"/>
  <c r="F47" i="4"/>
  <c r="D45" i="5" s="1"/>
  <c r="E47" i="4"/>
  <c r="D47" i="4"/>
  <c r="C45" i="5" s="1"/>
  <c r="C47" i="4"/>
  <c r="B45" i="5" s="1"/>
  <c r="B47" i="4"/>
  <c r="H46" i="4"/>
  <c r="F44" i="5" s="1"/>
  <c r="G46" i="4"/>
  <c r="E44" i="5" s="1"/>
  <c r="F46" i="4"/>
  <c r="D44" i="5" s="1"/>
  <c r="E46" i="4"/>
  <c r="D46" i="4"/>
  <c r="C44" i="5" s="1"/>
  <c r="C46" i="4"/>
  <c r="B44" i="5" s="1"/>
  <c r="B46" i="4"/>
  <c r="H45" i="4"/>
  <c r="F43" i="5" s="1"/>
  <c r="G45" i="4"/>
  <c r="E43" i="5" s="1"/>
  <c r="F45" i="4"/>
  <c r="D43" i="5" s="1"/>
  <c r="E45" i="4"/>
  <c r="D45" i="4"/>
  <c r="C43" i="5" s="1"/>
  <c r="C45" i="4"/>
  <c r="B43" i="5" s="1"/>
  <c r="B45" i="4"/>
  <c r="H44" i="4"/>
  <c r="F42" i="5" s="1"/>
  <c r="G44" i="4"/>
  <c r="E42" i="5" s="1"/>
  <c r="F44" i="4"/>
  <c r="D42" i="5" s="1"/>
  <c r="E44" i="4"/>
  <c r="D44" i="4"/>
  <c r="C42" i="5" s="1"/>
  <c r="C44" i="4"/>
  <c r="B42" i="5" s="1"/>
  <c r="B44" i="4"/>
  <c r="H43" i="4"/>
  <c r="F41" i="5" s="1"/>
  <c r="G43" i="4"/>
  <c r="E41" i="5" s="1"/>
  <c r="F43" i="4"/>
  <c r="D41" i="5" s="1"/>
  <c r="E43" i="4"/>
  <c r="D43" i="4"/>
  <c r="C41" i="5" s="1"/>
  <c r="C43" i="4"/>
  <c r="B41" i="5" s="1"/>
  <c r="B43" i="4"/>
  <c r="H42" i="4"/>
  <c r="F40" i="5" s="1"/>
  <c r="G42" i="4"/>
  <c r="E40" i="5" s="1"/>
  <c r="F42" i="4"/>
  <c r="D40" i="5" s="1"/>
  <c r="E42" i="4"/>
  <c r="D42" i="4"/>
  <c r="C40" i="5" s="1"/>
  <c r="C42" i="4"/>
  <c r="B40" i="5" s="1"/>
  <c r="B42" i="4"/>
  <c r="H41" i="4"/>
  <c r="F39" i="5" s="1"/>
  <c r="G41" i="4"/>
  <c r="E39" i="5" s="1"/>
  <c r="F41" i="4"/>
  <c r="D39" i="5" s="1"/>
  <c r="E41" i="4"/>
  <c r="D41" i="4"/>
  <c r="C39" i="5" s="1"/>
  <c r="C41" i="4"/>
  <c r="B39" i="5" s="1"/>
  <c r="B41" i="4"/>
  <c r="H40" i="4"/>
  <c r="F38" i="5" s="1"/>
  <c r="G40" i="4"/>
  <c r="E38" i="5" s="1"/>
  <c r="F40" i="4"/>
  <c r="D38" i="5" s="1"/>
  <c r="E40" i="4"/>
  <c r="D40" i="4"/>
  <c r="C38" i="5" s="1"/>
  <c r="C40" i="4"/>
  <c r="B38" i="5" s="1"/>
  <c r="B40" i="4"/>
  <c r="H39" i="4"/>
  <c r="F37" i="5" s="1"/>
  <c r="G39" i="4"/>
  <c r="E37" i="5" s="1"/>
  <c r="F39" i="4"/>
  <c r="D37" i="5" s="1"/>
  <c r="E39" i="4"/>
  <c r="D39" i="4"/>
  <c r="C37" i="5" s="1"/>
  <c r="C39" i="4"/>
  <c r="B37" i="5" s="1"/>
  <c r="B39" i="4"/>
  <c r="H38" i="4"/>
  <c r="F36" i="5" s="1"/>
  <c r="G38" i="4"/>
  <c r="E36" i="5" s="1"/>
  <c r="F38" i="4"/>
  <c r="D36" i="5" s="1"/>
  <c r="E38" i="4"/>
  <c r="D38" i="4"/>
  <c r="C36" i="5" s="1"/>
  <c r="C38" i="4"/>
  <c r="B36" i="5" s="1"/>
  <c r="B38" i="4"/>
  <c r="H37" i="4"/>
  <c r="F35" i="5" s="1"/>
  <c r="G37" i="4"/>
  <c r="E35" i="5" s="1"/>
  <c r="F37" i="4"/>
  <c r="D35" i="5" s="1"/>
  <c r="E37" i="4"/>
  <c r="D37" i="4"/>
  <c r="C35" i="5" s="1"/>
  <c r="C37" i="4"/>
  <c r="B35" i="5" s="1"/>
  <c r="B37" i="4"/>
  <c r="H36" i="4"/>
  <c r="F34" i="5" s="1"/>
  <c r="G36" i="4"/>
  <c r="E34" i="5" s="1"/>
  <c r="F36" i="4"/>
  <c r="D34" i="5" s="1"/>
  <c r="E36" i="4"/>
  <c r="D36" i="4"/>
  <c r="C34" i="5" s="1"/>
  <c r="C36" i="4"/>
  <c r="B34" i="5" s="1"/>
  <c r="B36" i="4"/>
  <c r="H35" i="4"/>
  <c r="F33" i="5" s="1"/>
  <c r="G35" i="4"/>
  <c r="E33" i="5" s="1"/>
  <c r="F35" i="4"/>
  <c r="D33" i="5" s="1"/>
  <c r="E35" i="4"/>
  <c r="D35" i="4"/>
  <c r="C33" i="5" s="1"/>
  <c r="C35" i="4"/>
  <c r="B33" i="5" s="1"/>
  <c r="B35" i="4"/>
  <c r="H34" i="4"/>
  <c r="F32" i="5" s="1"/>
  <c r="G34" i="4"/>
  <c r="E32" i="5" s="1"/>
  <c r="F34" i="4"/>
  <c r="D32" i="5" s="1"/>
  <c r="E34" i="4"/>
  <c r="D34" i="4"/>
  <c r="C32" i="5" s="1"/>
  <c r="C34" i="4"/>
  <c r="B32" i="5" s="1"/>
  <c r="B34" i="4"/>
  <c r="H33" i="4"/>
  <c r="F31" i="5" s="1"/>
  <c r="G33" i="4"/>
  <c r="E31" i="5" s="1"/>
  <c r="F33" i="4"/>
  <c r="D31" i="5" s="1"/>
  <c r="E33" i="4"/>
  <c r="D33" i="4"/>
  <c r="C31" i="5" s="1"/>
  <c r="C33" i="4"/>
  <c r="B31" i="5" s="1"/>
  <c r="B33" i="4"/>
  <c r="H32" i="4"/>
  <c r="F30" i="5" s="1"/>
  <c r="G32" i="4"/>
  <c r="E30" i="5" s="1"/>
  <c r="F32" i="4"/>
  <c r="D30" i="5" s="1"/>
  <c r="E32" i="4"/>
  <c r="D32" i="4"/>
  <c r="C30" i="5" s="1"/>
  <c r="C32" i="4"/>
  <c r="B30" i="5" s="1"/>
  <c r="B32" i="4"/>
  <c r="H31" i="4"/>
  <c r="F29" i="5" s="1"/>
  <c r="G31" i="4"/>
  <c r="E29" i="5" s="1"/>
  <c r="F31" i="4"/>
  <c r="D29" i="5" s="1"/>
  <c r="E31" i="4"/>
  <c r="D31" i="4"/>
  <c r="C29" i="5" s="1"/>
  <c r="C31" i="4"/>
  <c r="B29" i="5" s="1"/>
  <c r="B31" i="4"/>
  <c r="H30" i="4"/>
  <c r="F28" i="5" s="1"/>
  <c r="G30" i="4"/>
  <c r="E28" i="5" s="1"/>
  <c r="F30" i="4"/>
  <c r="D28" i="5" s="1"/>
  <c r="E30" i="4"/>
  <c r="D30" i="4"/>
  <c r="C28" i="5" s="1"/>
  <c r="C30" i="4"/>
  <c r="B28" i="5" s="1"/>
  <c r="B30" i="4"/>
  <c r="H29" i="4"/>
  <c r="F27" i="5" s="1"/>
  <c r="G29" i="4"/>
  <c r="E27" i="5" s="1"/>
  <c r="F29" i="4"/>
  <c r="D27" i="5" s="1"/>
  <c r="E29" i="4"/>
  <c r="D29" i="4"/>
  <c r="C27" i="5" s="1"/>
  <c r="C29" i="4"/>
  <c r="B27" i="5" s="1"/>
  <c r="B29" i="4"/>
  <c r="H28" i="4"/>
  <c r="F26" i="5" s="1"/>
  <c r="G28" i="4"/>
  <c r="E26" i="5" s="1"/>
  <c r="F28" i="4"/>
  <c r="D26" i="5" s="1"/>
  <c r="E28" i="4"/>
  <c r="D28" i="4"/>
  <c r="C26" i="5" s="1"/>
  <c r="C28" i="4"/>
  <c r="B26" i="5" s="1"/>
  <c r="B28" i="4"/>
  <c r="H27" i="4"/>
  <c r="F25" i="5" s="1"/>
  <c r="G27" i="4"/>
  <c r="E25" i="5" s="1"/>
  <c r="F27" i="4"/>
  <c r="D25" i="5" s="1"/>
  <c r="E27" i="4"/>
  <c r="D27" i="4"/>
  <c r="C25" i="5" s="1"/>
  <c r="C27" i="4"/>
  <c r="B25" i="5" s="1"/>
  <c r="B27" i="4"/>
  <c r="H26" i="4"/>
  <c r="F24" i="5" s="1"/>
  <c r="G26" i="4"/>
  <c r="E24" i="5" s="1"/>
  <c r="F26" i="4"/>
  <c r="D24" i="5" s="1"/>
  <c r="E26" i="4"/>
  <c r="D26" i="4"/>
  <c r="C24" i="5" s="1"/>
  <c r="C26" i="4"/>
  <c r="B24" i="5" s="1"/>
  <c r="B26" i="4"/>
  <c r="H25" i="4"/>
  <c r="F23" i="5" s="1"/>
  <c r="G25" i="4"/>
  <c r="E23" i="5" s="1"/>
  <c r="F25" i="4"/>
  <c r="D23" i="5" s="1"/>
  <c r="E25" i="4"/>
  <c r="D25" i="4"/>
  <c r="C23" i="5" s="1"/>
  <c r="C25" i="4"/>
  <c r="B23" i="5" s="1"/>
  <c r="B25" i="4"/>
  <c r="H24" i="4"/>
  <c r="F22" i="5" s="1"/>
  <c r="G24" i="4"/>
  <c r="E22" i="5" s="1"/>
  <c r="F24" i="4"/>
  <c r="D22" i="5" s="1"/>
  <c r="E24" i="4"/>
  <c r="D24" i="4"/>
  <c r="C22" i="5" s="1"/>
  <c r="C24" i="4"/>
  <c r="B22" i="5" s="1"/>
  <c r="B24" i="4"/>
  <c r="H23" i="4"/>
  <c r="F21" i="5" s="1"/>
  <c r="G23" i="4"/>
  <c r="E21" i="5" s="1"/>
  <c r="F23" i="4"/>
  <c r="D21" i="5" s="1"/>
  <c r="E23" i="4"/>
  <c r="D23" i="4"/>
  <c r="C21" i="5" s="1"/>
  <c r="C23" i="4"/>
  <c r="B21" i="5" s="1"/>
  <c r="B23" i="4"/>
  <c r="H22" i="4"/>
  <c r="F20" i="5" s="1"/>
  <c r="G22" i="4"/>
  <c r="E20" i="5" s="1"/>
  <c r="F22" i="4"/>
  <c r="D20" i="5" s="1"/>
  <c r="E22" i="4"/>
  <c r="D22" i="4"/>
  <c r="C20" i="5" s="1"/>
  <c r="C22" i="4"/>
  <c r="B20" i="5" s="1"/>
  <c r="B22" i="4"/>
  <c r="H21" i="4"/>
  <c r="F19" i="5" s="1"/>
  <c r="G21" i="4"/>
  <c r="E19" i="5" s="1"/>
  <c r="F21" i="4"/>
  <c r="D19" i="5" s="1"/>
  <c r="E21" i="4"/>
  <c r="D21" i="4"/>
  <c r="C19" i="5" s="1"/>
  <c r="C21" i="4"/>
  <c r="B19" i="5" s="1"/>
  <c r="B21" i="4"/>
  <c r="H20" i="4"/>
  <c r="F18" i="5" s="1"/>
  <c r="G20" i="4"/>
  <c r="E18" i="5" s="1"/>
  <c r="F20" i="4"/>
  <c r="D18" i="5" s="1"/>
  <c r="E20" i="4"/>
  <c r="D20" i="4"/>
  <c r="C18" i="5" s="1"/>
  <c r="C20" i="4"/>
  <c r="B18" i="5" s="1"/>
  <c r="B20" i="4"/>
  <c r="H19" i="4"/>
  <c r="F17" i="5" s="1"/>
  <c r="G19" i="4"/>
  <c r="E17" i="5" s="1"/>
  <c r="F19" i="4"/>
  <c r="D17" i="5" s="1"/>
  <c r="E19" i="4"/>
  <c r="D19" i="4"/>
  <c r="C17" i="5" s="1"/>
  <c r="C19" i="4"/>
  <c r="B17" i="5" s="1"/>
  <c r="B19" i="4"/>
  <c r="H18" i="4"/>
  <c r="F16" i="5" s="1"/>
  <c r="G18" i="4"/>
  <c r="E16" i="5" s="1"/>
  <c r="F18" i="4"/>
  <c r="D16" i="5" s="1"/>
  <c r="E18" i="4"/>
  <c r="D18" i="4"/>
  <c r="C16" i="5" s="1"/>
  <c r="C18" i="4"/>
  <c r="B16" i="5" s="1"/>
  <c r="B18" i="4"/>
  <c r="H17" i="4"/>
  <c r="F15" i="5" s="1"/>
  <c r="G17" i="4"/>
  <c r="E15" i="5" s="1"/>
  <c r="F17" i="4"/>
  <c r="D15" i="5" s="1"/>
  <c r="E17" i="4"/>
  <c r="D17" i="4"/>
  <c r="C15" i="5" s="1"/>
  <c r="C17" i="4"/>
  <c r="B15" i="5" s="1"/>
  <c r="B17" i="4"/>
  <c r="J16" i="4"/>
  <c r="H16" i="4"/>
  <c r="F14" i="5" s="1"/>
  <c r="G16" i="4"/>
  <c r="E14" i="5" s="1"/>
  <c r="F16" i="4"/>
  <c r="D14" i="5" s="1"/>
  <c r="E16" i="4"/>
  <c r="D16" i="4"/>
  <c r="C14" i="5" s="1"/>
  <c r="C16" i="4"/>
  <c r="B14" i="5" s="1"/>
  <c r="B16" i="4"/>
  <c r="H15" i="4"/>
  <c r="F13" i="5" s="1"/>
  <c r="G15" i="4"/>
  <c r="E13" i="5" s="1"/>
  <c r="F15" i="4"/>
  <c r="D13" i="5" s="1"/>
  <c r="E15" i="4"/>
  <c r="D15" i="4"/>
  <c r="C13" i="5" s="1"/>
  <c r="C15" i="4"/>
  <c r="B13" i="5" s="1"/>
  <c r="B15" i="4"/>
  <c r="H14" i="4"/>
  <c r="F12" i="5" s="1"/>
  <c r="G14" i="4"/>
  <c r="E12" i="5" s="1"/>
  <c r="F14" i="4"/>
  <c r="D12" i="5" s="1"/>
  <c r="E14" i="4"/>
  <c r="D14" i="4"/>
  <c r="C12" i="5" s="1"/>
  <c r="C14" i="4"/>
  <c r="B12" i="5" s="1"/>
  <c r="B14" i="4"/>
  <c r="H13" i="4"/>
  <c r="F11" i="5" s="1"/>
  <c r="G13" i="4"/>
  <c r="E11" i="5" s="1"/>
  <c r="F13" i="4"/>
  <c r="D11" i="5" s="1"/>
  <c r="E13" i="4"/>
  <c r="D13" i="4"/>
  <c r="C11" i="5" s="1"/>
  <c r="C13" i="4"/>
  <c r="B11" i="5" s="1"/>
  <c r="B13" i="4"/>
  <c r="H12" i="4"/>
  <c r="F10" i="5" s="1"/>
  <c r="G12" i="4"/>
  <c r="E10" i="5" s="1"/>
  <c r="F12" i="4"/>
  <c r="D10" i="5" s="1"/>
  <c r="E12" i="4"/>
  <c r="D12" i="4"/>
  <c r="C10" i="5" s="1"/>
  <c r="C12" i="4"/>
  <c r="B10" i="5" s="1"/>
  <c r="B12" i="4"/>
  <c r="H11" i="4"/>
  <c r="F9" i="5" s="1"/>
  <c r="G11" i="4"/>
  <c r="E9" i="5" s="1"/>
  <c r="F11" i="4"/>
  <c r="D9" i="5" s="1"/>
  <c r="E11" i="4"/>
  <c r="D11" i="4"/>
  <c r="C9" i="5" s="1"/>
  <c r="C11" i="4"/>
  <c r="B9" i="5" s="1"/>
  <c r="B11" i="4"/>
  <c r="H10" i="4"/>
  <c r="F8" i="5" s="1"/>
  <c r="G10" i="4"/>
  <c r="E8" i="5" s="1"/>
  <c r="F10" i="4"/>
  <c r="D8" i="5" s="1"/>
  <c r="E10" i="4"/>
  <c r="D10" i="4"/>
  <c r="C8" i="5" s="1"/>
  <c r="C10" i="4"/>
  <c r="B8" i="5" s="1"/>
  <c r="B10" i="4"/>
  <c r="J9" i="4"/>
  <c r="H9" i="4"/>
  <c r="F7" i="5" s="1"/>
  <c r="G9" i="4"/>
  <c r="E7" i="5" s="1"/>
  <c r="F9" i="4"/>
  <c r="D7" i="5" s="1"/>
  <c r="E9" i="4"/>
  <c r="D9" i="4"/>
  <c r="C7" i="5" s="1"/>
  <c r="C9" i="4"/>
  <c r="B7" i="5" s="1"/>
  <c r="B9" i="4"/>
  <c r="H8" i="4"/>
  <c r="F6" i="5" s="1"/>
  <c r="G8" i="4"/>
  <c r="E6" i="5" s="1"/>
  <c r="F8" i="4"/>
  <c r="D6" i="5" s="1"/>
  <c r="E8" i="4"/>
  <c r="D8" i="4"/>
  <c r="C6" i="5" s="1"/>
  <c r="C8" i="4"/>
  <c r="B6" i="5" s="1"/>
  <c r="B8" i="4"/>
  <c r="J7" i="4"/>
  <c r="H7" i="4"/>
  <c r="F5" i="5" s="1"/>
  <c r="G7" i="4"/>
  <c r="E5" i="5" s="1"/>
  <c r="F7" i="4"/>
  <c r="D5" i="5" s="1"/>
  <c r="E7" i="4"/>
  <c r="D7" i="4"/>
  <c r="C5" i="5" s="1"/>
  <c r="C7" i="4"/>
  <c r="B5" i="5" s="1"/>
  <c r="B7" i="4"/>
  <c r="H6" i="4"/>
  <c r="F4" i="5" s="1"/>
  <c r="G6" i="4"/>
  <c r="E4" i="5" s="1"/>
  <c r="F6" i="4"/>
  <c r="D4" i="5" s="1"/>
  <c r="E6" i="4"/>
  <c r="D6" i="4"/>
  <c r="C4" i="5" s="1"/>
  <c r="C6" i="4"/>
  <c r="B4" i="5" s="1"/>
  <c r="B6" i="4"/>
  <c r="J5" i="4"/>
  <c r="H5" i="4"/>
  <c r="F3" i="5" s="1"/>
  <c r="G5" i="4"/>
  <c r="E3" i="5" s="1"/>
  <c r="F5" i="4"/>
  <c r="D3" i="5" s="1"/>
  <c r="E5" i="4"/>
  <c r="D5" i="4"/>
  <c r="C3" i="5" s="1"/>
  <c r="C5" i="4"/>
  <c r="B3" i="5" s="1"/>
  <c r="B5" i="4"/>
  <c r="J82" i="4"/>
  <c r="J80" i="4"/>
  <c r="J79" i="4"/>
  <c r="J81" i="4"/>
  <c r="J76" i="4"/>
  <c r="J75" i="4"/>
  <c r="J74" i="4"/>
  <c r="J62" i="4"/>
  <c r="J42" i="4"/>
  <c r="J40" i="4"/>
  <c r="J30" i="4"/>
  <c r="J28" i="4"/>
  <c r="J22" i="4"/>
  <c r="BR15" i="2" l="1"/>
  <c r="BX15" i="2"/>
  <c r="BR16" i="2"/>
  <c r="BX16" i="2"/>
  <c r="BZ16" i="2"/>
  <c r="BZ15" i="2"/>
  <c r="BL16" i="2"/>
  <c r="BG15" i="2"/>
  <c r="BK15" i="2" s="1"/>
  <c r="BG17" i="2"/>
  <c r="J68" i="4"/>
  <c r="J60" i="4"/>
  <c r="J59" i="4"/>
  <c r="J56" i="4"/>
  <c r="J48" i="4"/>
  <c r="J47" i="4"/>
  <c r="J41" i="4"/>
  <c r="J36" i="4"/>
  <c r="J31" i="4"/>
  <c r="J25" i="4"/>
  <c r="J24" i="4"/>
  <c r="J85" i="4"/>
  <c r="J84" i="4"/>
  <c r="J83" i="4"/>
  <c r="J78" i="4"/>
  <c r="J77" i="4"/>
  <c r="J73" i="4"/>
  <c r="J72" i="4"/>
  <c r="J71" i="4"/>
  <c r="J70" i="4"/>
  <c r="J69" i="4"/>
  <c r="J67" i="4"/>
  <c r="J63" i="4"/>
  <c r="J61" i="4"/>
  <c r="J58" i="4"/>
  <c r="J57" i="4"/>
  <c r="J52" i="4"/>
  <c r="J51" i="4"/>
  <c r="J50" i="4"/>
  <c r="J49" i="4"/>
  <c r="J46" i="4"/>
  <c r="J44" i="4"/>
  <c r="J43" i="4"/>
  <c r="J39" i="4"/>
  <c r="J38" i="4"/>
  <c r="J37" i="4"/>
  <c r="J35" i="4"/>
  <c r="J34" i="4"/>
  <c r="J33" i="4"/>
  <c r="J26" i="4"/>
  <c r="J20" i="4"/>
  <c r="J13" i="4"/>
  <c r="J66" i="4"/>
  <c r="J64" i="4"/>
  <c r="J55" i="4"/>
  <c r="J54" i="4"/>
  <c r="J53" i="4"/>
  <c r="J45" i="4"/>
  <c r="J32" i="4"/>
  <c r="J29" i="4"/>
  <c r="J27" i="4"/>
  <c r="J23" i="4"/>
  <c r="J21" i="4"/>
  <c r="J19" i="4"/>
  <c r="J18" i="4"/>
  <c r="J17" i="4"/>
  <c r="J15" i="4"/>
  <c r="J14" i="4"/>
  <c r="J12" i="4"/>
  <c r="J11" i="4"/>
  <c r="J10" i="4"/>
  <c r="J8" i="4"/>
  <c r="J6" i="4"/>
  <c r="BK17" i="2" l="1"/>
  <c r="BL17" i="2" s="1"/>
  <c r="CA17" i="2" s="1"/>
  <c r="CB17" i="2" s="1"/>
  <c r="CC17" i="2" s="1"/>
  <c r="CA16" i="2"/>
  <c r="BL15" i="2"/>
  <c r="CA15" i="2" s="1"/>
  <c r="I71" i="4"/>
  <c r="I63" i="4"/>
  <c r="I55" i="4"/>
  <c r="I39" i="4"/>
  <c r="I31" i="4"/>
  <c r="I23" i="4"/>
  <c r="I21" i="4"/>
  <c r="I15" i="4"/>
  <c r="CB15" i="2" l="1"/>
  <c r="CB16" i="2"/>
  <c r="CC16" i="2" s="1"/>
  <c r="CA18" i="2"/>
  <c r="E7" i="2" s="1"/>
  <c r="E8" i="2" s="1"/>
  <c r="I37" i="4"/>
  <c r="I53" i="4"/>
  <c r="I61" i="4"/>
  <c r="I69" i="4"/>
  <c r="I85" i="4"/>
  <c r="I20" i="4"/>
  <c r="I44" i="4"/>
  <c r="I68" i="4"/>
  <c r="I6" i="4"/>
  <c r="I38" i="4"/>
  <c r="I70" i="4"/>
  <c r="I16" i="4"/>
  <c r="I24" i="4"/>
  <c r="I40" i="4"/>
  <c r="I48" i="4"/>
  <c r="I56" i="4"/>
  <c r="I64" i="4"/>
  <c r="I72" i="4"/>
  <c r="I80" i="4"/>
  <c r="I9" i="4"/>
  <c r="I17" i="4"/>
  <c r="I25" i="4"/>
  <c r="I33" i="4"/>
  <c r="I41" i="4"/>
  <c r="I49" i="4"/>
  <c r="I57" i="4"/>
  <c r="I65" i="4"/>
  <c r="I73" i="4"/>
  <c r="I81" i="4"/>
  <c r="I12" i="4"/>
  <c r="I36" i="4"/>
  <c r="I60" i="4"/>
  <c r="I84" i="4"/>
  <c r="I22" i="4"/>
  <c r="I46" i="4"/>
  <c r="I62" i="4"/>
  <c r="I26" i="4"/>
  <c r="I74" i="4"/>
  <c r="I28" i="4"/>
  <c r="I52" i="4"/>
  <c r="I76" i="4"/>
  <c r="I14" i="4"/>
  <c r="I30" i="4"/>
  <c r="I54" i="4"/>
  <c r="I78" i="4"/>
  <c r="I8" i="4"/>
  <c r="I32" i="4"/>
  <c r="I10" i="4"/>
  <c r="I18" i="4"/>
  <c r="I34" i="4"/>
  <c r="I42" i="4"/>
  <c r="I50" i="4"/>
  <c r="I58" i="4"/>
  <c r="I66" i="4"/>
  <c r="I82" i="4"/>
  <c r="I11" i="4"/>
  <c r="I19" i="4"/>
  <c r="I27" i="4"/>
  <c r="I35" i="4"/>
  <c r="I43" i="4"/>
  <c r="I51" i="4"/>
  <c r="I59" i="4"/>
  <c r="I67" i="4"/>
  <c r="I75" i="4"/>
  <c r="I83" i="4"/>
  <c r="I7" i="4"/>
  <c r="I47" i="4"/>
  <c r="I79" i="4"/>
  <c r="I13" i="4"/>
  <c r="I45" i="4"/>
  <c r="I5" i="4"/>
  <c r="I29" i="4"/>
  <c r="I77" i="4"/>
  <c r="J4" i="4"/>
  <c r="H4" i="4"/>
  <c r="F2" i="5" s="1"/>
  <c r="G4" i="4"/>
  <c r="E2" i="5" s="1"/>
  <c r="F4" i="4"/>
  <c r="D2" i="5" s="1"/>
  <c r="E4" i="4"/>
  <c r="D4" i="4"/>
  <c r="C2" i="5" s="1"/>
  <c r="C4" i="4"/>
  <c r="B2" i="5" s="1"/>
  <c r="B4" i="4"/>
  <c r="CB18" i="2" l="1"/>
  <c r="E9" i="2" s="1"/>
  <c r="CC15" i="2"/>
  <c r="CC18" i="2" s="1"/>
  <c r="E10" i="2" s="1"/>
  <c r="A5" i="4"/>
  <c r="A3" i="5"/>
  <c r="BF18" i="2" l="1"/>
  <c r="BG18" i="2"/>
  <c r="I4" i="4"/>
  <c r="A4" i="5"/>
  <c r="A6" i="4"/>
  <c r="BG19" i="2" l="1"/>
  <c r="BG20" i="2" s="1"/>
  <c r="A5" i="5"/>
  <c r="A7" i="4"/>
  <c r="A8" i="4" l="1"/>
  <c r="A6" i="5"/>
  <c r="A7" i="5" l="1"/>
  <c r="A9" i="4"/>
  <c r="A8" i="5" l="1"/>
  <c r="A10" i="4"/>
  <c r="A9" i="5" l="1"/>
  <c r="A11" i="4"/>
  <c r="A12" i="4" l="1"/>
  <c r="A10" i="5"/>
  <c r="A11" i="5" l="1"/>
  <c r="A13" i="4"/>
  <c r="A12" i="5" l="1"/>
  <c r="A14" i="4"/>
  <c r="A15" i="4" l="1"/>
  <c r="A13" i="5"/>
  <c r="A16" i="4" l="1"/>
  <c r="A14" i="5"/>
  <c r="A15" i="5" l="1"/>
  <c r="A17" i="4"/>
  <c r="A16" i="5" l="1"/>
  <c r="A18" i="4"/>
  <c r="A19" i="4" l="1"/>
  <c r="A17" i="5"/>
  <c r="A20" i="4" l="1"/>
  <c r="A18" i="5"/>
  <c r="A19" i="5" l="1"/>
  <c r="A21" i="4"/>
  <c r="A20" i="5" l="1"/>
  <c r="A22" i="4"/>
  <c r="A23" i="4" l="1"/>
  <c r="A21" i="5"/>
  <c r="A24" i="4" l="1"/>
  <c r="A22" i="5"/>
  <c r="A23" i="5" l="1"/>
  <c r="A25" i="4"/>
  <c r="A24" i="5" l="1"/>
  <c r="A26" i="4"/>
  <c r="A25" i="5" l="1"/>
  <c r="A27" i="4"/>
  <c r="A28" i="4" l="1"/>
  <c r="A26" i="5"/>
  <c r="A27" i="5" l="1"/>
  <c r="A29" i="4"/>
  <c r="A28" i="5" l="1"/>
  <c r="A30" i="4"/>
  <c r="A31" i="4" l="1"/>
  <c r="A29" i="5"/>
  <c r="A32" i="4" l="1"/>
  <c r="A30" i="5"/>
  <c r="A31" i="5" l="1"/>
  <c r="A33" i="4"/>
  <c r="A32" i="5" l="1"/>
  <c r="A34" i="4"/>
  <c r="A33" i="5" l="1"/>
  <c r="A35" i="4"/>
  <c r="A36" i="4" l="1"/>
  <c r="A34" i="5"/>
  <c r="A35" i="5" l="1"/>
  <c r="A37" i="4"/>
  <c r="A36" i="5" l="1"/>
  <c r="A38" i="4"/>
  <c r="A39" i="4" l="1"/>
  <c r="A37" i="5"/>
  <c r="A40" i="4" l="1"/>
  <c r="A38" i="5"/>
  <c r="A39" i="5" l="1"/>
  <c r="A41" i="4"/>
  <c r="A40" i="5" l="1"/>
  <c r="A42" i="4"/>
  <c r="A41" i="5" l="1"/>
  <c r="A43" i="4"/>
  <c r="A44" i="4" l="1"/>
  <c r="A42" i="5"/>
  <c r="A43" i="5" l="1"/>
  <c r="A45" i="4"/>
  <c r="A44" i="5" l="1"/>
  <c r="A46" i="4"/>
  <c r="A47" i="4" l="1"/>
  <c r="A45" i="5"/>
  <c r="A48" i="4" l="1"/>
  <c r="A46" i="5"/>
  <c r="A47" i="5" l="1"/>
  <c r="A49" i="4"/>
  <c r="A48" i="5" l="1"/>
  <c r="A50" i="4"/>
  <c r="A49" i="5" l="1"/>
  <c r="A51" i="4"/>
  <c r="A52" i="4" l="1"/>
  <c r="A50" i="5"/>
  <c r="A53" i="4" l="1"/>
  <c r="A51" i="5"/>
  <c r="A52" i="5" l="1"/>
  <c r="A54" i="4"/>
  <c r="A55" i="4" l="1"/>
  <c r="A53" i="5"/>
  <c r="A54" i="5" l="1"/>
  <c r="A56" i="4"/>
  <c r="A55" i="5" l="1"/>
  <c r="A57" i="4"/>
  <c r="A58" i="4" l="1"/>
  <c r="A56" i="5"/>
  <c r="A57" i="5" l="1"/>
  <c r="A59" i="4"/>
  <c r="A60" i="4" l="1"/>
  <c r="A58" i="5"/>
  <c r="A61" i="4" l="1"/>
  <c r="A59" i="5"/>
  <c r="A60" i="5" l="1"/>
  <c r="A62" i="4"/>
  <c r="A61" i="5" l="1"/>
  <c r="A63" i="4"/>
  <c r="A64" i="4" l="1"/>
  <c r="A62" i="5"/>
  <c r="A63" i="5" l="1"/>
  <c r="A65" i="4"/>
  <c r="A64" i="5" l="1"/>
  <c r="A66" i="4"/>
  <c r="A65" i="5" l="1"/>
  <c r="A67" i="4"/>
  <c r="A68" i="4" l="1"/>
  <c r="A66" i="5"/>
  <c r="A69" i="4" l="1"/>
  <c r="A67" i="5"/>
  <c r="A70" i="4" l="1"/>
  <c r="A68" i="5"/>
  <c r="A69" i="5" l="1"/>
  <c r="A71" i="4"/>
  <c r="A72" i="4" l="1"/>
  <c r="A70" i="5"/>
  <c r="A73" i="4" l="1"/>
  <c r="A71" i="5"/>
  <c r="A72" i="5" l="1"/>
  <c r="A74" i="4"/>
  <c r="A73" i="5" l="1"/>
  <c r="A75" i="4"/>
  <c r="A76" i="4" l="1"/>
  <c r="A74" i="5"/>
  <c r="A77" i="4" l="1"/>
  <c r="A75" i="5"/>
  <c r="A76" i="5" l="1"/>
  <c r="A78" i="4"/>
  <c r="A77" i="5" l="1"/>
  <c r="A79" i="4"/>
  <c r="A80" i="4" l="1"/>
  <c r="A78" i="5"/>
  <c r="A79" i="5" l="1"/>
  <c r="A81" i="4"/>
  <c r="A80" i="5" l="1"/>
  <c r="A82" i="4"/>
  <c r="A81" i="5" l="1"/>
  <c r="A83" i="4"/>
  <c r="A84" i="4" l="1"/>
  <c r="A82" i="5"/>
  <c r="A85" i="4" l="1"/>
  <c r="A83" i="5"/>
</calcChain>
</file>

<file path=xl/sharedStrings.xml><?xml version="1.0" encoding="utf-8"?>
<sst xmlns="http://schemas.openxmlformats.org/spreadsheetml/2006/main" count="319" uniqueCount="136">
  <si>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</si>
  <si>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</si>
  <si>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</si>
  <si>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</si>
  <si>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</si>
  <si>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</si>
  <si>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</si>
  <si>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</si>
  <si>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</si>
  <si>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</si>
  <si>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</si>
  <si>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</si>
  <si>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</si>
  <si>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</si>
  <si>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</si>
  <si>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</si>
  <si>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</si>
  <si>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</si>
  <si>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</si>
  <si>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</si>
  <si>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</si>
  <si>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</si>
  <si>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</si>
  <si>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</si>
  <si>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</si>
  <si>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</si>
  <si>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</si>
  <si>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</si>
  <si>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</si>
  <si>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</si>
  <si>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</si>
  <si>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</si>
  <si>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</si>
  <si>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</si>
  <si>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</si>
  <si>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</si>
  <si>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</si>
  <si>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</si>
  <si>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</si>
  <si>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</si>
  <si>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</si>
  <si>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</si>
  <si>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</si>
  <si>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</si>
  <si>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</si>
  <si>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</si>
  <si>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</si>
  <si>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</si>
  <si>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</si>
  <si>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</si>
  <si>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</si>
  <si>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</si>
  <si>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</si>
  <si>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</si>
  <si>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</si>
  <si>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</si>
  <si>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</si>
  <si>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</si>
  <si>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</si>
  <si>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</si>
  <si>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</si>
  <si>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</si>
  <si>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</si>
  <si>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</si>
  <si>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</si>
  <si>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</si>
  <si>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</si>
  <si>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>PSG</t>
  </si>
  <si>
    <t>W-1.1</t>
  </si>
  <si>
    <t>W-3.6</t>
  </si>
  <si>
    <t>W-4</t>
  </si>
  <si>
    <t>W-5.1</t>
  </si>
  <si>
    <t>Dla odbiorcy chronionego wg 17.3.6. Dla obszaru taryfowego zabrzańskiego w taryfie 11 PSG</t>
  </si>
  <si>
    <t>Dla odbiorcy niechronionego wg 6.1.6. Dla obszaru taryfowego zabrzańskiego w taryfie 11 PSG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</si>
  <si>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</si>
  <si>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</si>
  <si>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</si>
  <si>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</si>
  <si>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Wartość opłaty dystrybucyjnej zmiennej w obiekcie niechronionym</t>
  </si>
  <si>
    <t>Wartość opłaty dystrybucyjnej zmiennej w obiekcie chronionym</t>
  </si>
  <si>
    <t>VAT [23 %]</t>
  </si>
  <si>
    <t>Szacowane zuzycie 2024 r. na podatawie danych z 2022 r.</t>
  </si>
  <si>
    <t>W-2.1</t>
  </si>
  <si>
    <t>Adresy poboru Paliwa gazowego</t>
  </si>
  <si>
    <t>Numer ID Miejsca odbioru gazu</t>
  </si>
  <si>
    <t>ID Firmy</t>
  </si>
  <si>
    <t>lp. firmy</t>
  </si>
  <si>
    <t>Zwolniony</t>
  </si>
  <si>
    <t>Wartość opłaty akcyzowej</t>
  </si>
  <si>
    <t>Cena jednostkowa opłaty akcyzowej netto [zł/kWh]</t>
  </si>
  <si>
    <t>W-3.9</t>
  </si>
  <si>
    <t>Cena jednostkowa opłaty dystrybucyjnej zmiennej netto w obiekcie chronionym [zł/kWh]</t>
  </si>
  <si>
    <t>Cena jednostkowa opłaty dystrybucyjnej zmiennej netto w obiekcie niechronionym [zł/kWh]</t>
  </si>
  <si>
    <t>≤110</t>
  </si>
  <si>
    <t>akcyza</t>
  </si>
  <si>
    <t>dla obiektów chronionych                [zł/mc]</t>
  </si>
  <si>
    <t>Zakup w ramach umowy kompleksowej paliwa gazowego i jego dystrybucji na potrzeby wybranych obiektów 
Gminy Miasto Szczecin  w 2024 roku - wykaz PPG</t>
  </si>
  <si>
    <t>PGNIG Obrót Detaliczny sp. z o.o.</t>
  </si>
  <si>
    <t>Określony</t>
  </si>
  <si>
    <t>Data ważności obecnej umowy</t>
  </si>
  <si>
    <t>Cena jednostkowa paliwa gazowego dla obiektów niechronionych [zł/MWh]</t>
  </si>
  <si>
    <t>Obszar dystrybucyjny</t>
  </si>
  <si>
    <t>Moc umowna [kWh/h]</t>
  </si>
  <si>
    <t>dla obiektów niechronionych                  [zł/mc]</t>
  </si>
  <si>
    <t>Cena jednostkowa paliwa gazowego dla obiektów objętych ochroną w grupach W-1 do W-4 [zł/MWh]</t>
  </si>
  <si>
    <t>Cena jednostkowa paliwa gazowego dla obiektów objętych ochroną w grupach W-5 i W-6 [zł/MWh]</t>
  </si>
  <si>
    <t>Cena euro</t>
  </si>
  <si>
    <t>Baborów</t>
  </si>
  <si>
    <t>jeden miesiąc</t>
  </si>
  <si>
    <t>Instrukcja dla Wykonawcy:
W komórkach E4, E5 i E6  należy wpisać cenę jednostkową za 1 MWh przy uwzględnieniu obowiazującego prawa w dniu składania oferty.
Wkomórkach  G4-I4  należy wpisać wartości jednostkowe abonamentu dla obiektów niechronionych.                                                                                                                                                                               W komórkach G5-I5 należy wpisać koszt abonamentu w okresie trwania umowy dla obiektów chronionych i chronionych częściowo zgodnie z obowiązujacym prawem w dniu składania oferty.</t>
  </si>
  <si>
    <t xml:space="preserve">Dla odbiorcy niechronionego </t>
  </si>
  <si>
    <t>Dla odbiorcy chronionego</t>
  </si>
  <si>
    <t>POMORSKI OŚRODEK DORADZTWA ROLNICZEGO W LUBANIU</t>
  </si>
  <si>
    <t>83-422</t>
  </si>
  <si>
    <t>NOWY BARKOCZYN</t>
  </si>
  <si>
    <t>LUBAŃ</t>
  </si>
  <si>
    <t>TADEUSZA MADERSKIEGO</t>
  </si>
  <si>
    <t>3</t>
  </si>
  <si>
    <t/>
  </si>
  <si>
    <t>5832880729</t>
  </si>
  <si>
    <t>01.01.2026 godz. 06:00</t>
  </si>
  <si>
    <t>Pomorski Ośrodek Doradztwa Rolniczego w Lubaniu</t>
  </si>
  <si>
    <t>82-200</t>
  </si>
  <si>
    <t>Stare Pole</t>
  </si>
  <si>
    <t>Marynarki Wojennej</t>
  </si>
  <si>
    <t>21</t>
  </si>
  <si>
    <t>83-200</t>
  </si>
  <si>
    <t>Nowa Wieś Rzeczna</t>
  </si>
  <si>
    <t>Rzeczna</t>
  </si>
  <si>
    <t>18</t>
  </si>
  <si>
    <t>dz. 354</t>
  </si>
  <si>
    <t>8018590365500018996949</t>
  </si>
  <si>
    <t>8018590365500022513590</t>
  </si>
  <si>
    <t>8018590365500026919053</t>
  </si>
  <si>
    <t>GD</t>
  </si>
  <si>
    <t>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</si>
</sst>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_-[$€-2]\ * #,##0.00_-;\-[$€-2]\ * #,##0.00_-;_-[$€-2]\ * &quot;-&quot;??_-;_-@_-"/>
  </numFmts>
  <fonts count="14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sz val="9"/>
      <color rgb="FF000000"/>
      <name val="Arial Narrow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Arial Nova Cond Light"/>
      <family val="2"/>
    </font>
    <font>
      <sz val="11"/>
      <color rgb="FF000000"/>
      <name val="Arial Nova Cond Light"/>
      <family val="2"/>
    </font>
    <font>
      <sz val="9"/>
      <color rgb="FF000000"/>
      <name val="Arial Nova Cond Light"/>
      <family val="2"/>
    </font>
    <font>
      <sz val="9"/>
      <name val="Arial Nova Cond Light"/>
      <family val="2"/>
    </font>
    <font>
      <sz val="11"/>
      <color rgb="FFFF0000"/>
      <name val="Arial Nova Cond Light"/>
      <family val="2"/>
    </font>
    <font>
      <sz val="11"/>
      <name val="Arial Nova Cond Light"/>
      <family val="2"/>
    </font>
    <font>
      <b/>
      <sz val="11"/>
      <name val="Arial Nova Cond Light"/>
      <family val="2"/>
    </font>
    <font>
      <sz val="11"/>
      <color indexed="8"/>
      <name val="Arial Nova Cond Light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rgb="FF96969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49" fontId="4" fillId="0" borderId="1" xfId="0" applyNumberFormat="1" applyFont="1" applyBorder="1"/>
    <xf numFmtId="0" fontId="4" fillId="10" borderId="1" xfId="0" applyFont="1" applyFill="1" applyBorder="1" applyAlignment="1">
      <alignment horizontal="justify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11" borderId="1" xfId="0" applyFont="1" applyFill="1" applyBorder="1"/>
    <xf numFmtId="0" fontId="4" fillId="11" borderId="1" xfId="0" applyFont="1" applyFill="1" applyBorder="1" applyAlignment="1">
      <alignment horizontal="justify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center" vertical="center" wrapText="1"/>
    </xf>
    <xf numFmtId="49" fontId="4" fillId="11" borderId="1" xfId="0" applyNumberFormat="1" applyFont="1" applyFill="1" applyBorder="1"/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9" borderId="1" xfId="0" applyFont="1" applyFill="1" applyBorder="1" applyAlignment="1">
      <alignment vertical="center"/>
    </xf>
    <xf numFmtId="0" fontId="4" fillId="9" borderId="1" xfId="0" applyFont="1" applyFill="1" applyBorder="1" applyAlignment="1">
      <alignment vertical="center" wrapText="1"/>
    </xf>
    <xf numFmtId="2" fontId="7" fillId="0" borderId="1" xfId="0" applyNumberFormat="1" applyFont="1" applyBorder="1"/>
    <xf numFmtId="0" fontId="8" fillId="0" borderId="0" xfId="0" applyFont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3" borderId="0" xfId="0" applyFont="1" applyFill="1"/>
    <xf numFmtId="44" fontId="7" fillId="0" borderId="0" xfId="5" applyFont="1"/>
    <xf numFmtId="0" fontId="10" fillId="0" borderId="1" xfId="0" applyFont="1" applyBorder="1" applyAlignment="1">
      <alignment horizontal="center"/>
    </xf>
    <xf numFmtId="0" fontId="7" fillId="6" borderId="1" xfId="5" applyNumberFormat="1" applyFont="1" applyFill="1" applyBorder="1" applyAlignment="1">
      <alignment horizontal="center" wrapText="1"/>
    </xf>
    <xf numFmtId="0" fontId="7" fillId="0" borderId="1" xfId="5" applyNumberFormat="1" applyFont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8" borderId="1" xfId="0" applyFont="1" applyFill="1" applyBorder="1" applyAlignment="1">
      <alignment wrapText="1"/>
    </xf>
    <xf numFmtId="44" fontId="7" fillId="8" borderId="1" xfId="5" applyFont="1" applyFill="1" applyBorder="1"/>
    <xf numFmtId="0" fontId="7" fillId="8" borderId="6" xfId="5" applyNumberFormat="1" applyFont="1" applyFill="1" applyBorder="1" applyAlignment="1">
      <alignment horizontal="center" wrapText="1"/>
    </xf>
    <xf numFmtId="44" fontId="7" fillId="6" borderId="1" xfId="5" applyFont="1" applyFill="1" applyBorder="1"/>
    <xf numFmtId="44" fontId="7" fillId="0" borderId="0" xfId="5" applyFont="1" applyFill="1" applyBorder="1"/>
    <xf numFmtId="0" fontId="7" fillId="12" borderId="1" xfId="0" applyFont="1" applyFill="1" applyBorder="1" applyAlignment="1">
      <alignment wrapText="1"/>
    </xf>
    <xf numFmtId="44" fontId="7" fillId="7" borderId="1" xfId="5" applyFont="1" applyFill="1" applyBorder="1"/>
    <xf numFmtId="0" fontId="7" fillId="7" borderId="1" xfId="5" applyNumberFormat="1" applyFont="1" applyFill="1" applyBorder="1" applyAlignment="1">
      <alignment horizontal="center" wrapText="1"/>
    </xf>
    <xf numFmtId="0" fontId="11" fillId="7" borderId="1" xfId="0" applyFont="1" applyFill="1" applyBorder="1" applyAlignment="1">
      <alignment wrapText="1"/>
    </xf>
    <xf numFmtId="44" fontId="7" fillId="13" borderId="1" xfId="5" applyFont="1" applyFill="1" applyBorder="1" applyAlignment="1">
      <alignment wrapText="1"/>
    </xf>
    <xf numFmtId="44" fontId="7" fillId="0" borderId="0" xfId="5" applyFont="1" applyBorder="1"/>
    <xf numFmtId="0" fontId="6" fillId="0" borderId="1" xfId="0" applyFont="1" applyBorder="1"/>
    <xf numFmtId="44" fontId="6" fillId="0" borderId="1" xfId="5" applyFont="1" applyBorder="1"/>
    <xf numFmtId="0" fontId="6" fillId="0" borderId="1" xfId="0" applyFont="1" applyBorder="1" applyAlignment="1">
      <alignment vertical="center"/>
    </xf>
    <xf numFmtId="165" fontId="6" fillId="0" borderId="1" xfId="5" applyNumberFormat="1" applyFont="1" applyBorder="1" applyProtection="1"/>
    <xf numFmtId="0" fontId="7" fillId="0" borderId="1" xfId="0" applyFont="1" applyBorder="1"/>
    <xf numFmtId="0" fontId="7" fillId="6" borderId="1" xfId="0" applyFont="1" applyFill="1" applyBorder="1" applyAlignment="1">
      <alignment horizontal="center"/>
    </xf>
    <xf numFmtId="44" fontId="7" fillId="0" borderId="1" xfId="5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4" fontId="13" fillId="6" borderId="1" xfId="5" applyFont="1" applyFill="1" applyBorder="1" applyAlignment="1">
      <alignment horizontal="center" vertical="center" wrapText="1"/>
    </xf>
    <xf numFmtId="44" fontId="13" fillId="0" borderId="1" xfId="5" applyFont="1" applyBorder="1" applyAlignment="1">
      <alignment horizontal="center" vertical="center" wrapText="1"/>
    </xf>
    <xf numFmtId="44" fontId="7" fillId="6" borderId="1" xfId="5" applyFont="1" applyFill="1" applyBorder="1" applyAlignment="1">
      <alignment horizontal="center" vertical="center" wrapText="1"/>
    </xf>
    <xf numFmtId="44" fontId="7" fillId="0" borderId="1" xfId="5" applyFont="1" applyBorder="1" applyAlignment="1">
      <alignment horizontal="center" vertical="center"/>
    </xf>
    <xf numFmtId="44" fontId="7" fillId="0" borderId="1" xfId="5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/>
    <xf numFmtId="49" fontId="7" fillId="0" borderId="1" xfId="0" applyNumberFormat="1" applyFont="1" applyBorder="1"/>
    <xf numFmtId="1" fontId="7" fillId="0" borderId="1" xfId="0" applyNumberFormat="1" applyFont="1" applyBorder="1"/>
    <xf numFmtId="44" fontId="7" fillId="0" borderId="1" xfId="5" applyFont="1" applyFill="1" applyBorder="1"/>
    <xf numFmtId="44" fontId="11" fillId="0" borderId="1" xfId="5" applyFont="1" applyFill="1" applyBorder="1"/>
    <xf numFmtId="44" fontId="7" fillId="5" borderId="1" xfId="5" applyFont="1" applyFill="1" applyBorder="1"/>
    <xf numFmtId="0" fontId="7" fillId="5" borderId="1" xfId="5" applyNumberFormat="1" applyFont="1" applyFill="1" applyBorder="1"/>
    <xf numFmtId="0" fontId="7" fillId="0" borderId="1" xfId="5" applyNumberFormat="1" applyFont="1" applyBorder="1"/>
    <xf numFmtId="0" fontId="1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7" fillId="0" borderId="1" xfId="5" applyNumberFormat="1" applyFont="1" applyFill="1" applyBorder="1"/>
    <xf numFmtId="1" fontId="7" fillId="0" borderId="6" xfId="0" applyNumberFormat="1" applyFont="1" applyBorder="1"/>
    <xf numFmtId="1" fontId="7" fillId="0" borderId="0" xfId="0" applyNumberFormat="1" applyFont="1"/>
    <xf numFmtId="0" fontId="8" fillId="0" borderId="1" xfId="0" applyFont="1" applyBorder="1" applyAlignment="1">
      <alignment horizontal="left" vertical="center" wrapText="1"/>
    </xf>
    <xf numFmtId="0" fontId="8" fillId="9" borderId="1" xfId="0" applyFont="1" applyFill="1" applyBorder="1" applyAlignment="1">
      <alignment horizontal="justify" vertical="center"/>
    </xf>
    <xf numFmtId="0" fontId="8" fillId="9" borderId="1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44" fontId="11" fillId="0" borderId="4" xfId="5" applyFont="1" applyBorder="1" applyAlignment="1">
      <alignment horizontal="center" wrapText="1"/>
    </xf>
    <xf numFmtId="44" fontId="11" fillId="0" borderId="3" xfId="5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5" borderId="2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1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4" fillId="10" borderId="4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0" fillId="14" borderId="1" xfId="0" applyFill="1" applyBorder="1"/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ysk%20A%202023.03.04\A\Babor&#243;w\Gmina\2025\GAZ\Za&#322;&#261;cznik%20nr%201a%20do%20SWZ%20-%20wykaz%20punkt&#243;w%20poboru%20gazu%20Gmina%20Babor&#243;w%20na%202024.xlsx" TargetMode="External"/><Relationship Id="rId1" Type="http://schemas.openxmlformats.org/officeDocument/2006/relationships/externalLinkPath" Target="/Dysk%20A%202023.03.04/A/Babor&#243;w/Gmina/2025/GAZ/Za&#322;&#261;cznik%20nr%201a%20do%20SWZ%20-%20wykaz%20punkt&#243;w%20poboru%20gazu%20Gmina%20Babor&#243;w%20na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ykaz ppg - kalkulator "/>
      <sheetName val="akcyza"/>
      <sheetName val="Ceny"/>
      <sheetName val="wykaz ppe "/>
    </sheetNames>
    <sheetDataSet>
      <sheetData sheetId="0">
        <row r="14">
          <cell r="A14">
            <v>1</v>
          </cell>
        </row>
        <row r="15">
          <cell r="A15">
            <v>2</v>
          </cell>
        </row>
        <row r="16">
          <cell r="A16">
            <v>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CC20"/>
  <sheetViews>
    <sheetView tabSelected="1" zoomScale="70" zoomScaleNormal="70" workbookViewId="0">
      <selection activeCell="I6" sqref="I6"/>
    </sheetView>
  </sheetViews>
  <sheetFormatPr defaultColWidth="9" defaultRowHeight="14"/>
  <cols>
    <col min="1" max="1" width="4.25" style="32" customWidth="1"/>
    <col min="2" max="2" width="6.33203125" style="32" customWidth="1"/>
    <col min="3" max="3" width="5.58203125" style="32" customWidth="1"/>
    <col min="4" max="4" width="50.25" style="32" customWidth="1"/>
    <col min="5" max="5" width="17.08203125" style="32" customWidth="1"/>
    <col min="6" max="6" width="18.83203125" style="32" customWidth="1"/>
    <col min="7" max="7" width="13.4140625" style="32" customWidth="1"/>
    <col min="8" max="8" width="14.33203125" style="32" customWidth="1"/>
    <col min="9" max="9" width="14" style="34" customWidth="1"/>
    <col min="10" max="10" width="9.83203125" style="32" customWidth="1"/>
    <col min="11" max="11" width="16.58203125" style="32" customWidth="1"/>
    <col min="12" max="12" width="15.58203125" style="32" customWidth="1"/>
    <col min="13" max="13" width="10.9140625" style="32" customWidth="1"/>
    <col min="14" max="14" width="7" style="32" customWidth="1"/>
    <col min="15" max="15" width="9" style="32"/>
    <col min="16" max="16" width="12.25" style="32" customWidth="1"/>
    <col min="17" max="17" width="6.33203125" style="34" customWidth="1"/>
    <col min="18" max="18" width="7.33203125" style="34" customWidth="1"/>
    <col min="19" max="19" width="26.33203125" style="32" customWidth="1"/>
    <col min="20" max="20" width="6.58203125" style="32" customWidth="1"/>
    <col min="21" max="21" width="10.33203125" style="32" customWidth="1"/>
    <col min="22" max="22" width="11.1640625" style="32" customWidth="1"/>
    <col min="23" max="24" width="18.58203125" style="32" customWidth="1"/>
    <col min="25" max="25" width="8.58203125" style="32" customWidth="1"/>
    <col min="26" max="26" width="18.25" style="32" customWidth="1"/>
    <col min="27" max="27" width="4.1640625" style="32" customWidth="1"/>
    <col min="28" max="28" width="38.58203125" style="32" customWidth="1"/>
    <col min="29" max="29" width="7.08203125" style="32" customWidth="1"/>
    <col min="30" max="31" width="9" style="32"/>
    <col min="32" max="32" width="12.58203125" style="32" customWidth="1"/>
    <col min="33" max="33" width="5.33203125" style="34" customWidth="1"/>
    <col min="34" max="34" width="5.75" style="32" customWidth="1"/>
    <col min="35" max="35" width="27.08203125" style="32" customWidth="1"/>
    <col min="36" max="36" width="13.25" style="32" customWidth="1"/>
    <col min="37" max="50" width="9.83203125" style="32" customWidth="1"/>
    <col min="51" max="52" width="10.58203125" style="32" customWidth="1"/>
    <col min="53" max="53" width="9.58203125" style="34" customWidth="1"/>
    <col min="54" max="54" width="11.33203125" style="32" customWidth="1"/>
    <col min="55" max="55" width="10.83203125" style="32" customWidth="1"/>
    <col min="56" max="56" width="12.33203125" style="35" customWidth="1"/>
    <col min="57" max="57" width="12.5" style="35" customWidth="1"/>
    <col min="58" max="58" width="12.6640625" style="32" customWidth="1"/>
    <col min="59" max="59" width="10.75" style="32" customWidth="1"/>
    <col min="60" max="60" width="12.08203125" style="32" customWidth="1"/>
    <col min="61" max="61" width="11.75" style="32" customWidth="1"/>
    <col min="62" max="62" width="14.83203125" style="36" customWidth="1"/>
    <col min="63" max="63" width="14.1640625" style="36" customWidth="1"/>
    <col min="64" max="64" width="13.83203125" style="36" customWidth="1"/>
    <col min="65" max="65" width="12.75" style="36" customWidth="1"/>
    <col min="66" max="66" width="12" style="36" customWidth="1"/>
    <col min="67" max="67" width="12.83203125" style="32" customWidth="1"/>
    <col min="68" max="68" width="13.5" style="36" customWidth="1"/>
    <col min="69" max="69" width="13.5" style="32" customWidth="1"/>
    <col min="70" max="70" width="13.5" style="36" customWidth="1"/>
    <col min="71" max="71" width="12.08203125" style="32" customWidth="1"/>
    <col min="72" max="72" width="14.33203125" style="36" customWidth="1"/>
    <col min="73" max="73" width="12.08203125" style="32" customWidth="1"/>
    <col min="74" max="74" width="11.33203125" style="36" customWidth="1"/>
    <col min="75" max="75" width="14.08203125" style="32" customWidth="1"/>
    <col min="76" max="76" width="12.58203125" style="36" customWidth="1"/>
    <col min="77" max="77" width="12.5" style="32" customWidth="1"/>
    <col min="78" max="78" width="12.4140625" style="36" customWidth="1"/>
    <col min="79" max="79" width="13.58203125" style="36" customWidth="1"/>
    <col min="80" max="81" width="14.33203125" style="36" customWidth="1"/>
    <col min="82" max="16384" width="9" style="32"/>
  </cols>
  <sheetData>
    <row r="2" spans="1:81">
      <c r="D2" s="33" t="s">
        <v>46</v>
      </c>
      <c r="E2" s="33" t="s">
        <v>47</v>
      </c>
      <c r="F2" s="33" t="s">
        <v>48</v>
      </c>
      <c r="I2" s="32"/>
    </row>
    <row r="3" spans="1:81" ht="28">
      <c r="D3" s="37" t="s">
        <v>107</v>
      </c>
      <c r="E3" s="37"/>
      <c r="F3" s="38" t="s">
        <v>66</v>
      </c>
      <c r="G3" s="39" t="s">
        <v>82</v>
      </c>
      <c r="H3" s="39" t="s">
        <v>71</v>
      </c>
      <c r="I3" s="40"/>
      <c r="J3" s="40"/>
      <c r="K3" s="40"/>
      <c r="L3" s="40"/>
      <c r="M3" s="40"/>
    </row>
    <row r="4" spans="1:81" ht="41" customHeight="1">
      <c r="D4" s="41" t="s">
        <v>100</v>
      </c>
      <c r="E4" s="42"/>
      <c r="F4" s="43" t="s">
        <v>103</v>
      </c>
      <c r="G4" s="44"/>
      <c r="H4" s="44"/>
      <c r="I4" s="45"/>
      <c r="J4" s="45"/>
      <c r="K4" s="45"/>
      <c r="L4" s="45"/>
      <c r="M4" s="45"/>
      <c r="N4" s="40"/>
      <c r="O4" s="40"/>
      <c r="P4" s="40"/>
    </row>
    <row r="5" spans="1:81" ht="40.5" customHeight="1">
      <c r="D5" s="46" t="s">
        <v>104</v>
      </c>
      <c r="E5" s="47"/>
      <c r="F5" s="48" t="s">
        <v>95</v>
      </c>
      <c r="G5" s="44"/>
      <c r="H5" s="44"/>
      <c r="I5" s="45"/>
      <c r="J5" s="45"/>
      <c r="K5" s="45"/>
      <c r="L5" s="45"/>
      <c r="M5" s="45"/>
    </row>
    <row r="6" spans="1:81" ht="40.5" customHeight="1">
      <c r="D6" s="49" t="s">
        <v>105</v>
      </c>
      <c r="E6" s="50"/>
      <c r="F6" s="97" t="s">
        <v>106</v>
      </c>
      <c r="G6" s="98"/>
      <c r="H6" s="45"/>
      <c r="I6" s="45"/>
      <c r="J6" s="45"/>
      <c r="K6" s="45"/>
      <c r="L6" s="45"/>
      <c r="M6" s="45"/>
      <c r="BJ6" s="51"/>
      <c r="BK6" s="51"/>
      <c r="BL6" s="51"/>
      <c r="BN6" s="51"/>
      <c r="BP6" s="51"/>
      <c r="BR6" s="51"/>
      <c r="BT6" s="51"/>
      <c r="BV6" s="51"/>
      <c r="BX6" s="51"/>
      <c r="BZ6" s="51"/>
      <c r="CA6" s="51"/>
      <c r="CB6" s="51"/>
      <c r="CC6" s="51"/>
    </row>
    <row r="7" spans="1:81">
      <c r="D7" s="52" t="s">
        <v>49</v>
      </c>
      <c r="E7" s="53">
        <f>CA18</f>
        <v>85796.5</v>
      </c>
      <c r="F7" s="99">
        <v>4.6371000000000002</v>
      </c>
      <c r="G7" s="100"/>
      <c r="I7" s="32"/>
    </row>
    <row r="8" spans="1:81">
      <c r="D8" s="54" t="s">
        <v>49</v>
      </c>
      <c r="E8" s="55">
        <f>E7/F7</f>
        <v>18502.188868042525</v>
      </c>
      <c r="I8" s="32"/>
    </row>
    <row r="9" spans="1:81">
      <c r="D9" s="52" t="s">
        <v>30</v>
      </c>
      <c r="E9" s="53">
        <f>CB18</f>
        <v>19733.189999999999</v>
      </c>
      <c r="I9" s="32"/>
    </row>
    <row r="10" spans="1:81">
      <c r="D10" s="52" t="s">
        <v>50</v>
      </c>
      <c r="E10" s="53">
        <f>CC18</f>
        <v>105529.69</v>
      </c>
      <c r="I10" s="32"/>
    </row>
    <row r="11" spans="1:81" ht="78" customHeight="1">
      <c r="D11" s="102" t="s">
        <v>109</v>
      </c>
      <c r="E11" s="103"/>
      <c r="F11" s="103"/>
      <c r="G11" s="103"/>
      <c r="H11" s="103"/>
      <c r="I11" s="103"/>
      <c r="J11" s="103"/>
      <c r="K11" s="103"/>
    </row>
    <row r="13" spans="1:81">
      <c r="A13" s="56"/>
      <c r="B13" s="56"/>
      <c r="C13" s="56"/>
      <c r="D13" s="105" t="s">
        <v>0</v>
      </c>
      <c r="E13" s="105"/>
      <c r="F13" s="105"/>
      <c r="G13" s="105"/>
      <c r="H13" s="105"/>
      <c r="I13" s="105"/>
      <c r="J13" s="105"/>
      <c r="K13" s="105"/>
      <c r="L13" s="104" t="s">
        <v>41</v>
      </c>
      <c r="M13" s="104"/>
      <c r="N13" s="104"/>
      <c r="O13" s="104"/>
      <c r="P13" s="104"/>
      <c r="Q13" s="104"/>
      <c r="R13" s="104"/>
      <c r="S13" s="105" t="s">
        <v>43</v>
      </c>
      <c r="T13" s="105"/>
      <c r="U13" s="105"/>
      <c r="V13" s="105"/>
      <c r="W13" s="105"/>
      <c r="X13" s="105"/>
      <c r="Y13" s="105"/>
      <c r="Z13" s="105"/>
      <c r="AA13" s="57"/>
      <c r="AB13" s="104" t="s">
        <v>44</v>
      </c>
      <c r="AC13" s="104"/>
      <c r="AD13" s="104"/>
      <c r="AE13" s="104"/>
      <c r="AF13" s="104"/>
      <c r="AG13" s="104"/>
      <c r="AH13" s="104"/>
      <c r="AI13" s="104"/>
      <c r="AJ13" s="104"/>
      <c r="AK13" s="104" t="s">
        <v>81</v>
      </c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58"/>
      <c r="CA13" s="58"/>
      <c r="CB13" s="58"/>
      <c r="CC13" s="58"/>
    </row>
    <row r="14" spans="1:81" s="75" customFormat="1" ht="128.5" customHeight="1">
      <c r="A14" s="59" t="s">
        <v>27</v>
      </c>
      <c r="B14" s="59" t="s">
        <v>85</v>
      </c>
      <c r="C14" s="59" t="s">
        <v>86</v>
      </c>
      <c r="D14" s="59" t="s">
        <v>0</v>
      </c>
      <c r="E14" s="59" t="s">
        <v>1</v>
      </c>
      <c r="F14" s="59" t="s">
        <v>2</v>
      </c>
      <c r="G14" s="59" t="s">
        <v>3</v>
      </c>
      <c r="H14" s="59" t="s">
        <v>4</v>
      </c>
      <c r="I14" s="60" t="s">
        <v>5</v>
      </c>
      <c r="J14" s="60" t="s">
        <v>6</v>
      </c>
      <c r="K14" s="60" t="s">
        <v>25</v>
      </c>
      <c r="L14" s="61" t="s">
        <v>40</v>
      </c>
      <c r="M14" s="61" t="s">
        <v>1</v>
      </c>
      <c r="N14" s="61" t="s">
        <v>2</v>
      </c>
      <c r="O14" s="61" t="s">
        <v>3</v>
      </c>
      <c r="P14" s="61" t="s">
        <v>4</v>
      </c>
      <c r="Q14" s="62" t="s">
        <v>5</v>
      </c>
      <c r="R14" s="62" t="s">
        <v>6</v>
      </c>
      <c r="S14" s="63" t="s">
        <v>22</v>
      </c>
      <c r="T14" s="64" t="s">
        <v>23</v>
      </c>
      <c r="U14" s="64" t="s">
        <v>39</v>
      </c>
      <c r="V14" s="64" t="s">
        <v>42</v>
      </c>
      <c r="W14" s="63" t="s">
        <v>24</v>
      </c>
      <c r="X14" s="63" t="s">
        <v>99</v>
      </c>
      <c r="Y14" s="63" t="s">
        <v>33</v>
      </c>
      <c r="Z14" s="63" t="s">
        <v>34</v>
      </c>
      <c r="AA14" s="59" t="s">
        <v>27</v>
      </c>
      <c r="AB14" s="65" t="s">
        <v>7</v>
      </c>
      <c r="AC14" s="65" t="s">
        <v>1</v>
      </c>
      <c r="AD14" s="65" t="s">
        <v>2</v>
      </c>
      <c r="AE14" s="65" t="s">
        <v>3</v>
      </c>
      <c r="AF14" s="65" t="s">
        <v>4</v>
      </c>
      <c r="AG14" s="66" t="s">
        <v>5</v>
      </c>
      <c r="AH14" s="66" t="s">
        <v>6</v>
      </c>
      <c r="AI14" s="65" t="s">
        <v>26</v>
      </c>
      <c r="AJ14" s="65" t="s">
        <v>35</v>
      </c>
      <c r="AK14" s="66" t="s">
        <v>10</v>
      </c>
      <c r="AL14" s="66" t="s">
        <v>11</v>
      </c>
      <c r="AM14" s="66" t="s">
        <v>21</v>
      </c>
      <c r="AN14" s="66" t="s">
        <v>12</v>
      </c>
      <c r="AO14" s="66" t="s">
        <v>13</v>
      </c>
      <c r="AP14" s="66" t="s">
        <v>14</v>
      </c>
      <c r="AQ14" s="66" t="s">
        <v>15</v>
      </c>
      <c r="AR14" s="66" t="s">
        <v>16</v>
      </c>
      <c r="AS14" s="66" t="s">
        <v>17</v>
      </c>
      <c r="AT14" s="66" t="s">
        <v>18</v>
      </c>
      <c r="AU14" s="66" t="s">
        <v>19</v>
      </c>
      <c r="AV14" s="66" t="s">
        <v>20</v>
      </c>
      <c r="AW14" s="66" t="s">
        <v>36</v>
      </c>
      <c r="AX14" s="66" t="s">
        <v>58</v>
      </c>
      <c r="AY14" s="66" t="s">
        <v>8</v>
      </c>
      <c r="AZ14" s="66" t="s">
        <v>101</v>
      </c>
      <c r="BA14" s="67" t="s">
        <v>102</v>
      </c>
      <c r="BB14" s="68" t="s">
        <v>37</v>
      </c>
      <c r="BC14" s="68" t="s">
        <v>45</v>
      </c>
      <c r="BD14" s="69" t="s">
        <v>51</v>
      </c>
      <c r="BE14" s="69" t="s">
        <v>52</v>
      </c>
      <c r="BF14" s="67" t="s">
        <v>53</v>
      </c>
      <c r="BG14" s="67" t="s">
        <v>54</v>
      </c>
      <c r="BH14" s="68" t="s">
        <v>55</v>
      </c>
      <c r="BI14" s="68" t="s">
        <v>56</v>
      </c>
      <c r="BJ14" s="70" t="s">
        <v>63</v>
      </c>
      <c r="BK14" s="70" t="s">
        <v>64</v>
      </c>
      <c r="BL14" s="70" t="s">
        <v>65</v>
      </c>
      <c r="BM14" s="71" t="s">
        <v>60</v>
      </c>
      <c r="BN14" s="70" t="s">
        <v>61</v>
      </c>
      <c r="BO14" s="68" t="s">
        <v>59</v>
      </c>
      <c r="BP14" s="70" t="s">
        <v>62</v>
      </c>
      <c r="BQ14" s="68" t="s">
        <v>89</v>
      </c>
      <c r="BR14" s="72" t="s">
        <v>88</v>
      </c>
      <c r="BS14" s="68" t="s">
        <v>74</v>
      </c>
      <c r="BT14" s="72" t="s">
        <v>75</v>
      </c>
      <c r="BU14" s="68" t="s">
        <v>76</v>
      </c>
      <c r="BV14" s="72" t="s">
        <v>77</v>
      </c>
      <c r="BW14" s="68" t="s">
        <v>92</v>
      </c>
      <c r="BX14" s="72" t="s">
        <v>78</v>
      </c>
      <c r="BY14" s="68" t="s">
        <v>91</v>
      </c>
      <c r="BZ14" s="72" t="s">
        <v>79</v>
      </c>
      <c r="CA14" s="71" t="s">
        <v>28</v>
      </c>
      <c r="CB14" s="73" t="s">
        <v>80</v>
      </c>
      <c r="CC14" s="74" t="s">
        <v>29</v>
      </c>
    </row>
    <row r="15" spans="1:81" ht="13.5" customHeight="1">
      <c r="A15" s="56">
        <v>1</v>
      </c>
      <c r="B15" s="56">
        <v>1</v>
      </c>
      <c r="C15" s="56">
        <v>1</v>
      </c>
      <c r="D15" s="76" t="s">
        <v>112</v>
      </c>
      <c r="E15" s="76" t="s">
        <v>113</v>
      </c>
      <c r="F15" s="76" t="s">
        <v>114</v>
      </c>
      <c r="G15" s="76" t="s">
        <v>115</v>
      </c>
      <c r="H15" s="77" t="s">
        <v>116</v>
      </c>
      <c r="I15" s="78" t="s">
        <v>117</v>
      </c>
      <c r="J15" s="78" t="s">
        <v>118</v>
      </c>
      <c r="K15" s="77" t="s">
        <v>119</v>
      </c>
      <c r="L15" s="78" t="s">
        <v>112</v>
      </c>
      <c r="M15" s="76" t="s">
        <v>113</v>
      </c>
      <c r="N15" s="76" t="s">
        <v>114</v>
      </c>
      <c r="O15" s="78" t="s">
        <v>115</v>
      </c>
      <c r="P15" s="76" t="s">
        <v>116</v>
      </c>
      <c r="Q15" s="78" t="s">
        <v>117</v>
      </c>
      <c r="R15" s="33"/>
      <c r="S15" s="56" t="s">
        <v>97</v>
      </c>
      <c r="T15" s="56" t="s">
        <v>67</v>
      </c>
      <c r="U15" s="56" t="s">
        <v>87</v>
      </c>
      <c r="V15" s="56" t="s">
        <v>57</v>
      </c>
      <c r="W15" s="56" t="s">
        <v>98</v>
      </c>
      <c r="X15" s="56" t="s">
        <v>120</v>
      </c>
      <c r="Y15" s="56" t="s">
        <v>38</v>
      </c>
      <c r="Z15" s="56" t="s">
        <v>108</v>
      </c>
      <c r="AA15" s="56">
        <v>1</v>
      </c>
      <c r="AB15" s="78" t="s">
        <v>121</v>
      </c>
      <c r="AC15" s="76" t="s">
        <v>122</v>
      </c>
      <c r="AD15" s="76" t="s">
        <v>123</v>
      </c>
      <c r="AE15" s="78" t="s">
        <v>123</v>
      </c>
      <c r="AF15" s="76" t="s">
        <v>124</v>
      </c>
      <c r="AG15" s="78" t="s">
        <v>125</v>
      </c>
      <c r="AH15" s="78" t="s">
        <v>118</v>
      </c>
      <c r="AI15" s="78" t="s">
        <v>131</v>
      </c>
      <c r="AJ15" s="79"/>
      <c r="AK15" s="56">
        <v>145595</v>
      </c>
      <c r="AL15" s="56">
        <v>116796</v>
      </c>
      <c r="AM15" s="56">
        <v>111736</v>
      </c>
      <c r="AN15" s="56">
        <v>80298</v>
      </c>
      <c r="AO15" s="56">
        <v>41197</v>
      </c>
      <c r="AP15" s="56">
        <v>24763</v>
      </c>
      <c r="AQ15" s="56">
        <v>23604</v>
      </c>
      <c r="AR15" s="56">
        <v>23788</v>
      </c>
      <c r="AS15" s="56">
        <v>26605</v>
      </c>
      <c r="AT15" s="56">
        <v>80499</v>
      </c>
      <c r="AU15" s="56">
        <v>128623</v>
      </c>
      <c r="AV15" s="56">
        <v>129437</v>
      </c>
      <c r="AW15" s="56">
        <f>SUM(AK15:AV15)</f>
        <v>932941</v>
      </c>
      <c r="AX15" s="56">
        <f>AW15</f>
        <v>932941</v>
      </c>
      <c r="AY15" s="113" t="s">
        <v>71</v>
      </c>
      <c r="AZ15" s="113" t="s">
        <v>134</v>
      </c>
      <c r="BA15" s="78" t="s">
        <v>135</v>
      </c>
      <c r="BB15" s="78">
        <v>8760</v>
      </c>
      <c r="BC15" s="56">
        <v>12</v>
      </c>
      <c r="BD15" s="22">
        <v>100</v>
      </c>
      <c r="BE15" s="22">
        <v>0</v>
      </c>
      <c r="BF15" s="80">
        <f>BD15*AW15/100</f>
        <v>932941</v>
      </c>
      <c r="BG15" s="80">
        <f>AW15-BF15</f>
        <v>0</v>
      </c>
      <c r="BH15" s="56">
        <f>E$4/1000</f>
        <v>0</v>
      </c>
      <c r="BI15" s="56">
        <f>E$6/1000</f>
        <v>0</v>
      </c>
      <c r="BJ15" s="81">
        <f>ROUND(BH15*BF15,2)</f>
        <v>0</v>
      </c>
      <c r="BK15" s="81">
        <f>ROUND(BI15*BG15,2)</f>
        <v>0</v>
      </c>
      <c r="BL15" s="82">
        <f>SUM(BJ15:BK15)</f>
        <v>0</v>
      </c>
      <c r="BM15" s="83">
        <f>H4</f>
        <v>0</v>
      </c>
      <c r="BN15" s="81">
        <f>ROUND(BM15*BC15*BD15/100,2)</f>
        <v>0</v>
      </c>
      <c r="BO15" s="83">
        <f>H5</f>
        <v>0</v>
      </c>
      <c r="BP15" s="81">
        <f>ROUND(BO15*BC15*BE15/100,2)</f>
        <v>0</v>
      </c>
      <c r="BQ15" s="78"/>
      <c r="BR15" s="81">
        <f>ROUND(BQ15*AX15,2)</f>
        <v>0</v>
      </c>
      <c r="BS15" s="84">
        <f>'ceny dystr.'!B4</f>
        <v>9.1299999999999992E-3</v>
      </c>
      <c r="BT15" s="81">
        <f>ROUND(BS15*BA15*BB15*BD15/100,2)</f>
        <v>48227.22</v>
      </c>
      <c r="BU15" s="84">
        <f>'ceny dystr.'!D4</f>
        <v>9.1299999999999992E-3</v>
      </c>
      <c r="BV15" s="81">
        <f>ROUND(BU15*BB15*BA15*BE15/100,2)</f>
        <v>0</v>
      </c>
      <c r="BW15" s="84">
        <f>'ceny dystr.'!C4</f>
        <v>3.7920000000000002E-2</v>
      </c>
      <c r="BX15" s="81">
        <f>ROUND(BW15*AX15*BD15/100,2)</f>
        <v>35377.120000000003</v>
      </c>
      <c r="BY15" s="84">
        <f>'ceny dystr.'!E4</f>
        <v>3.7920000000000002E-2</v>
      </c>
      <c r="BZ15" s="81">
        <f>ROUND(BY15*AX15*BE15/100,2)</f>
        <v>0</v>
      </c>
      <c r="CA15" s="81">
        <f>BL15+BN15+BP15+BT15+BX15+BZ15+BV15+BR15</f>
        <v>83604.34</v>
      </c>
      <c r="CB15" s="81">
        <f>ROUND(CA15*0.23,2)</f>
        <v>19229</v>
      </c>
      <c r="CC15" s="81">
        <f>CB15+CA15</f>
        <v>102833.34</v>
      </c>
    </row>
    <row r="16" spans="1:81" ht="13.5" customHeight="1">
      <c r="A16" s="56">
        <f>A15+1</f>
        <v>2</v>
      </c>
      <c r="B16" s="56">
        <v>2</v>
      </c>
      <c r="C16" s="56">
        <v>1</v>
      </c>
      <c r="D16" s="76" t="s">
        <v>112</v>
      </c>
      <c r="E16" s="76" t="s">
        <v>113</v>
      </c>
      <c r="F16" s="76" t="s">
        <v>114</v>
      </c>
      <c r="G16" s="76" t="s">
        <v>115</v>
      </c>
      <c r="H16" s="77" t="s">
        <v>116</v>
      </c>
      <c r="I16" s="78" t="s">
        <v>117</v>
      </c>
      <c r="J16" s="78" t="s">
        <v>118</v>
      </c>
      <c r="K16" s="77" t="s">
        <v>119</v>
      </c>
      <c r="L16" s="78" t="s">
        <v>112</v>
      </c>
      <c r="M16" s="76" t="s">
        <v>113</v>
      </c>
      <c r="N16" s="76" t="s">
        <v>114</v>
      </c>
      <c r="O16" s="78" t="s">
        <v>115</v>
      </c>
      <c r="P16" s="76" t="s">
        <v>116</v>
      </c>
      <c r="Q16" s="78" t="s">
        <v>117</v>
      </c>
      <c r="R16" s="33"/>
      <c r="S16" s="56" t="s">
        <v>97</v>
      </c>
      <c r="T16" s="56" t="s">
        <v>67</v>
      </c>
      <c r="U16" s="56" t="s">
        <v>87</v>
      </c>
      <c r="V16" s="56" t="s">
        <v>57</v>
      </c>
      <c r="W16" s="56" t="s">
        <v>98</v>
      </c>
      <c r="X16" s="56" t="s">
        <v>120</v>
      </c>
      <c r="Y16" s="56" t="s">
        <v>38</v>
      </c>
      <c r="Z16" s="56" t="s">
        <v>108</v>
      </c>
      <c r="AA16" s="56">
        <f>AA15+1</f>
        <v>2</v>
      </c>
      <c r="AB16" s="78" t="s">
        <v>121</v>
      </c>
      <c r="AC16" s="76" t="s">
        <v>126</v>
      </c>
      <c r="AD16" s="76" t="s">
        <v>127</v>
      </c>
      <c r="AE16" s="78" t="s">
        <v>127</v>
      </c>
      <c r="AF16" s="76" t="s">
        <v>128</v>
      </c>
      <c r="AG16" s="78" t="s">
        <v>129</v>
      </c>
      <c r="AH16" s="78" t="s">
        <v>130</v>
      </c>
      <c r="AI16" s="78" t="s">
        <v>132</v>
      </c>
      <c r="AJ16" s="79"/>
      <c r="AK16" s="56">
        <v>1050</v>
      </c>
      <c r="AL16" s="56">
        <v>1047</v>
      </c>
      <c r="AM16" s="56">
        <v>1118</v>
      </c>
      <c r="AN16" s="56">
        <v>1084</v>
      </c>
      <c r="AO16" s="56">
        <v>1111</v>
      </c>
      <c r="AP16" s="56">
        <v>265</v>
      </c>
      <c r="AQ16" s="56">
        <v>280</v>
      </c>
      <c r="AR16" s="56">
        <v>918</v>
      </c>
      <c r="AS16" s="56">
        <v>1102</v>
      </c>
      <c r="AT16" s="56">
        <v>1132</v>
      </c>
      <c r="AU16" s="56">
        <v>1101</v>
      </c>
      <c r="AV16" s="56">
        <v>622</v>
      </c>
      <c r="AW16" s="56">
        <f t="shared" ref="AW16:AW17" si="0">SUM(AK16:AV16)</f>
        <v>10830</v>
      </c>
      <c r="AX16" s="56">
        <f t="shared" ref="AX16:AX17" si="1">AW16</f>
        <v>10830</v>
      </c>
      <c r="AY16" s="31" t="s">
        <v>82</v>
      </c>
      <c r="AZ16" s="31" t="s">
        <v>134</v>
      </c>
      <c r="BA16" s="87" t="s">
        <v>93</v>
      </c>
      <c r="BB16" s="78">
        <v>8760</v>
      </c>
      <c r="BC16" s="56">
        <v>12</v>
      </c>
      <c r="BD16" s="22">
        <v>100</v>
      </c>
      <c r="BE16" s="22">
        <v>0</v>
      </c>
      <c r="BF16" s="80">
        <f t="shared" ref="BF16:BF17" si="2">BD16*AW16/100</f>
        <v>10830</v>
      </c>
      <c r="BG16" s="80">
        <f t="shared" ref="BG16:BG17" si="3">AW16-BF16</f>
        <v>0</v>
      </c>
      <c r="BH16" s="56">
        <f t="shared" ref="BH16:BH17" si="4">E$4/1000</f>
        <v>0</v>
      </c>
      <c r="BI16" s="56">
        <f>E$6/1000</f>
        <v>0</v>
      </c>
      <c r="BJ16" s="81">
        <f t="shared" ref="BJ16:BJ17" si="5">ROUND(BH16*BF16,2)</f>
        <v>0</v>
      </c>
      <c r="BK16" s="81">
        <f t="shared" ref="BK16:BK17" si="6">ROUND(BI16*BG16,2)</f>
        <v>0</v>
      </c>
      <c r="BL16" s="82">
        <f t="shared" ref="BL16:BL17" si="7">SUM(BJ16:BK16)</f>
        <v>0</v>
      </c>
      <c r="BM16" s="58">
        <f>G4</f>
        <v>0</v>
      </c>
      <c r="BN16" s="81">
        <f t="shared" ref="BN16:BN17" si="8">ROUND(BM16*BC16*BD16/100,2)</f>
        <v>0</v>
      </c>
      <c r="BO16" s="58">
        <f>G5</f>
        <v>0</v>
      </c>
      <c r="BP16" s="81">
        <f t="shared" ref="BP16:BP17" si="9">ROUND(BO16*BC16*BE16/100,2)</f>
        <v>0</v>
      </c>
      <c r="BQ16" s="78"/>
      <c r="BR16" s="81">
        <f t="shared" ref="BR16:BR18" si="10">ROUND(BQ16*AX16,2)</f>
        <v>0</v>
      </c>
      <c r="BS16" s="85">
        <f>'ceny dystr.'!B3</f>
        <v>16.600000000000001</v>
      </c>
      <c r="BT16" s="81">
        <f t="shared" ref="BT16:BT17" si="11">ROUND(BS16*BC16*BD16/100,2)</f>
        <v>199.2</v>
      </c>
      <c r="BU16" s="85">
        <f>'ceny dystr.'!D3</f>
        <v>16.600000000000001</v>
      </c>
      <c r="BV16" s="81">
        <f>ROUND(BU16*BC16*BE16/100,2)</f>
        <v>0</v>
      </c>
      <c r="BW16" s="85">
        <f>'ceny dystr.'!C3</f>
        <v>6.6320000000000004E-2</v>
      </c>
      <c r="BX16" s="81">
        <f t="shared" ref="BX16:BX17" si="12">ROUND(BW16*AX16*BD16/100,2)</f>
        <v>718.25</v>
      </c>
      <c r="BY16" s="85">
        <f>'ceny dystr.'!E3</f>
        <v>6.6320000000000004E-2</v>
      </c>
      <c r="BZ16" s="81">
        <f t="shared" ref="BZ16:BZ17" si="13">ROUND(BY16*AX16*BE16/100,2)</f>
        <v>0</v>
      </c>
      <c r="CA16" s="81">
        <f t="shared" ref="CA16:CA17" si="14">BL16+BN16+BP16+BT16+BX16+BZ16+BV16+BR16</f>
        <v>917.45</v>
      </c>
      <c r="CB16" s="81">
        <f t="shared" ref="CB16:CB17" si="15">ROUND(CA16*0.23,2)</f>
        <v>211.01</v>
      </c>
      <c r="CC16" s="81">
        <f t="shared" ref="CC16:CC17" si="16">CB16+CA16</f>
        <v>1128.46</v>
      </c>
    </row>
    <row r="17" spans="1:81" ht="13.5" customHeight="1">
      <c r="A17" s="56">
        <f t="shared" ref="A17" si="17">A16+1</f>
        <v>3</v>
      </c>
      <c r="B17" s="56">
        <v>2</v>
      </c>
      <c r="C17" s="56">
        <v>2</v>
      </c>
      <c r="D17" s="76" t="s">
        <v>112</v>
      </c>
      <c r="E17" s="76" t="s">
        <v>113</v>
      </c>
      <c r="F17" s="76" t="s">
        <v>114</v>
      </c>
      <c r="G17" s="76" t="s">
        <v>115</v>
      </c>
      <c r="H17" s="77" t="s">
        <v>116</v>
      </c>
      <c r="I17" s="78" t="s">
        <v>117</v>
      </c>
      <c r="J17" s="78" t="s">
        <v>118</v>
      </c>
      <c r="K17" s="77" t="s">
        <v>119</v>
      </c>
      <c r="L17" s="76" t="s">
        <v>112</v>
      </c>
      <c r="M17" s="76" t="s">
        <v>113</v>
      </c>
      <c r="N17" s="76" t="s">
        <v>114</v>
      </c>
      <c r="O17" s="76" t="s">
        <v>115</v>
      </c>
      <c r="P17" s="86" t="s">
        <v>116</v>
      </c>
      <c r="Q17" s="78" t="s">
        <v>117</v>
      </c>
      <c r="R17" s="33"/>
      <c r="S17" s="56" t="s">
        <v>97</v>
      </c>
      <c r="T17" s="56" t="s">
        <v>67</v>
      </c>
      <c r="U17" s="56" t="s">
        <v>87</v>
      </c>
      <c r="V17" s="56" t="s">
        <v>57</v>
      </c>
      <c r="W17" s="56" t="s">
        <v>98</v>
      </c>
      <c r="X17" s="56" t="s">
        <v>120</v>
      </c>
      <c r="Y17" s="56" t="s">
        <v>38</v>
      </c>
      <c r="Z17" s="56" t="s">
        <v>108</v>
      </c>
      <c r="AA17" s="56">
        <f t="shared" ref="AA17" si="18">AA16+1</f>
        <v>3</v>
      </c>
      <c r="AB17" s="78" t="s">
        <v>121</v>
      </c>
      <c r="AC17" s="76" t="s">
        <v>122</v>
      </c>
      <c r="AD17" s="76" t="s">
        <v>123</v>
      </c>
      <c r="AE17" s="78" t="s">
        <v>123</v>
      </c>
      <c r="AF17" s="78" t="s">
        <v>124</v>
      </c>
      <c r="AG17" s="78" t="s">
        <v>125</v>
      </c>
      <c r="AH17" s="78" t="s">
        <v>118</v>
      </c>
      <c r="AI17" s="78" t="s">
        <v>133</v>
      </c>
      <c r="AJ17" s="79"/>
      <c r="AK17" s="56">
        <v>6090</v>
      </c>
      <c r="AL17" s="56">
        <v>977</v>
      </c>
      <c r="AM17" s="56">
        <v>1048</v>
      </c>
      <c r="AN17" s="56">
        <v>1015</v>
      </c>
      <c r="AO17" s="56">
        <v>1042</v>
      </c>
      <c r="AP17" s="56">
        <v>1003</v>
      </c>
      <c r="AQ17" s="56">
        <v>525</v>
      </c>
      <c r="AR17" s="56">
        <v>221</v>
      </c>
      <c r="AS17" s="56">
        <v>223</v>
      </c>
      <c r="AT17" s="56">
        <v>222</v>
      </c>
      <c r="AU17" s="56">
        <v>223</v>
      </c>
      <c r="AV17" s="56">
        <v>3628</v>
      </c>
      <c r="AW17" s="56">
        <f t="shared" si="0"/>
        <v>16217</v>
      </c>
      <c r="AX17" s="56">
        <f t="shared" si="1"/>
        <v>16217</v>
      </c>
      <c r="AY17" s="113" t="s">
        <v>82</v>
      </c>
      <c r="AZ17" s="113" t="s">
        <v>134</v>
      </c>
      <c r="BA17" s="87" t="s">
        <v>93</v>
      </c>
      <c r="BB17" s="78">
        <v>8760</v>
      </c>
      <c r="BC17" s="56">
        <v>12</v>
      </c>
      <c r="BD17" s="22">
        <v>100</v>
      </c>
      <c r="BE17" s="22">
        <v>0</v>
      </c>
      <c r="BF17" s="80">
        <f t="shared" si="2"/>
        <v>16217</v>
      </c>
      <c r="BG17" s="80">
        <f t="shared" si="3"/>
        <v>0</v>
      </c>
      <c r="BH17" s="56">
        <f t="shared" si="4"/>
        <v>0</v>
      </c>
      <c r="BI17" s="56">
        <f t="shared" ref="BI17" si="19">E$5/1000</f>
        <v>0</v>
      </c>
      <c r="BJ17" s="81">
        <f t="shared" si="5"/>
        <v>0</v>
      </c>
      <c r="BK17" s="81">
        <f t="shared" si="6"/>
        <v>0</v>
      </c>
      <c r="BL17" s="82">
        <f t="shared" si="7"/>
        <v>0</v>
      </c>
      <c r="BM17" s="83">
        <f>G4</f>
        <v>0</v>
      </c>
      <c r="BN17" s="81">
        <f t="shared" si="8"/>
        <v>0</v>
      </c>
      <c r="BO17" s="83">
        <f>G5</f>
        <v>0</v>
      </c>
      <c r="BP17" s="81">
        <f t="shared" si="9"/>
        <v>0</v>
      </c>
      <c r="BQ17" s="88"/>
      <c r="BR17" s="81">
        <f t="shared" si="10"/>
        <v>0</v>
      </c>
      <c r="BS17" s="84">
        <f>'ceny dystr.'!B3</f>
        <v>16.600000000000001</v>
      </c>
      <c r="BT17" s="81">
        <f t="shared" si="11"/>
        <v>199.2</v>
      </c>
      <c r="BU17" s="84">
        <f>'ceny dystr.'!D3</f>
        <v>16.600000000000001</v>
      </c>
      <c r="BV17" s="81">
        <f>ROUND(BU17*BC17*BE17/100,2)</f>
        <v>0</v>
      </c>
      <c r="BW17" s="84">
        <f>'ceny dystr.'!C3</f>
        <v>6.6320000000000004E-2</v>
      </c>
      <c r="BX17" s="81">
        <f t="shared" si="12"/>
        <v>1075.51</v>
      </c>
      <c r="BY17" s="84">
        <f>'ceny dystr.'!C3</f>
        <v>6.6320000000000004E-2</v>
      </c>
      <c r="BZ17" s="81">
        <f t="shared" si="13"/>
        <v>0</v>
      </c>
      <c r="CA17" s="81">
        <f t="shared" si="14"/>
        <v>1274.71</v>
      </c>
      <c r="CB17" s="81">
        <f t="shared" si="15"/>
        <v>293.18</v>
      </c>
      <c r="CC17" s="81">
        <f t="shared" si="16"/>
        <v>1567.89</v>
      </c>
    </row>
    <row r="18" spans="1:81">
      <c r="AW18" s="32">
        <f>SUM(AW15:AW17)</f>
        <v>959988</v>
      </c>
      <c r="AX18" s="32">
        <f>AW18/1000</f>
        <v>959.98800000000006</v>
      </c>
      <c r="BF18" s="89">
        <f>SUM(BF15:BF17)</f>
        <v>959988</v>
      </c>
      <c r="BG18" s="89">
        <f>SUM(BG15:BG17)</f>
        <v>0</v>
      </c>
      <c r="BR18" s="36">
        <f t="shared" si="10"/>
        <v>0</v>
      </c>
      <c r="CA18" s="36">
        <f>SUM(CA15:CA17)</f>
        <v>85796.5</v>
      </c>
      <c r="CB18" s="36">
        <f>SUM(CB15:CB17)</f>
        <v>19733.189999999999</v>
      </c>
      <c r="CC18" s="36">
        <f>SUM(CC15:CC17)</f>
        <v>105529.69</v>
      </c>
    </row>
    <row r="19" spans="1:81">
      <c r="BG19" s="90">
        <f>SUM(BF18:BG18)</f>
        <v>959988</v>
      </c>
    </row>
    <row r="20" spans="1:81">
      <c r="BG20" s="32">
        <f>BG19/1000</f>
        <v>959.98800000000006</v>
      </c>
    </row>
  </sheetData>
  <mergeCells count="9">
    <mergeCell ref="F6:G6"/>
    <mergeCell ref="F7:G7"/>
    <mergeCell ref="AW13:BY13"/>
    <mergeCell ref="D11:K11"/>
    <mergeCell ref="AK13:AV13"/>
    <mergeCell ref="D13:K13"/>
    <mergeCell ref="L13:R13"/>
    <mergeCell ref="S13:Z13"/>
    <mergeCell ref="AB13:AJ13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385D4-59A3-49B9-853A-52C518C8930B}">
  <dimension ref="A1:K4"/>
  <sheetViews>
    <sheetView workbookViewId="0">
      <selection activeCell="F14" sqref="F14"/>
    </sheetView>
  </sheetViews>
  <sheetFormatPr defaultRowHeight="11.5"/>
  <cols>
    <col min="1" max="1" width="2.83203125" style="23" customWidth="1"/>
    <col min="2" max="6" width="8.6640625" style="23"/>
    <col min="7" max="7" width="4.75" style="23" customWidth="1"/>
    <col min="8" max="8" width="13.5" style="23" customWidth="1"/>
    <col min="9" max="16384" width="8.6640625" style="23"/>
  </cols>
  <sheetData>
    <row r="1" spans="1:11" ht="57.5">
      <c r="A1" s="91" t="s">
        <v>27</v>
      </c>
      <c r="B1" s="92" t="s">
        <v>7</v>
      </c>
      <c r="C1" s="92" t="s">
        <v>1</v>
      </c>
      <c r="D1" s="92" t="s">
        <v>2</v>
      </c>
      <c r="E1" s="92" t="s">
        <v>3</v>
      </c>
      <c r="F1" s="92" t="s">
        <v>4</v>
      </c>
      <c r="G1" s="93" t="s">
        <v>5</v>
      </c>
      <c r="H1" s="94" t="s">
        <v>26</v>
      </c>
      <c r="I1" s="93" t="s">
        <v>58</v>
      </c>
      <c r="J1" s="94" t="s">
        <v>8</v>
      </c>
      <c r="K1" s="94" t="s">
        <v>102</v>
      </c>
    </row>
    <row r="2" spans="1:11">
      <c r="A2" s="95">
        <f>'[1]Wykaz ppg - kalkulator '!A14</f>
        <v>1</v>
      </c>
      <c r="B2" s="96" t="str">
        <f>'Wykaz ppg - kalkulator '!AB15</f>
        <v>Pomorski Ośrodek Doradztwa Rolniczego w Lubaniu</v>
      </c>
      <c r="C2" s="96" t="str">
        <f>'Wykaz ppg - kalkulator '!AC15</f>
        <v>82-200</v>
      </c>
      <c r="D2" s="96" t="str">
        <f>'Wykaz ppg - kalkulator '!AD15</f>
        <v>Stare Pole</v>
      </c>
      <c r="E2" s="96" t="str">
        <f>'Wykaz ppg - kalkulator '!AE15</f>
        <v>Stare Pole</v>
      </c>
      <c r="F2" s="96" t="str">
        <f>'Wykaz ppg - kalkulator '!AF15</f>
        <v>Marynarki Wojennej</v>
      </c>
      <c r="G2" s="96" t="str">
        <f>'Wykaz ppg - kalkulator '!AG15</f>
        <v>21</v>
      </c>
      <c r="H2" s="95" t="str">
        <f>'Wykaz ppg - kalkulator '!AI15</f>
        <v>8018590365500018996949</v>
      </c>
      <c r="I2" s="95">
        <f>'Wykaz ppg - kalkulator '!AX15</f>
        <v>932941</v>
      </c>
      <c r="J2" s="95" t="str">
        <f>'Wykaz ppg - kalkulator '!AY15</f>
        <v>W-5.1</v>
      </c>
      <c r="K2" s="26" t="str">
        <f>'Wykaz ppg - kalkulator '!BA15</f>
        <v>603</v>
      </c>
    </row>
    <row r="3" spans="1:11">
      <c r="A3" s="95">
        <f>'[1]Wykaz ppg - kalkulator '!A15</f>
        <v>2</v>
      </c>
      <c r="B3" s="96" t="str">
        <f>'Wykaz ppg - kalkulator '!AB16</f>
        <v>Pomorski Ośrodek Doradztwa Rolniczego w Lubaniu</v>
      </c>
      <c r="C3" s="96" t="str">
        <f>'Wykaz ppg - kalkulator '!AC16</f>
        <v>83-200</v>
      </c>
      <c r="D3" s="96" t="str">
        <f>'Wykaz ppg - kalkulator '!AD16</f>
        <v>Nowa Wieś Rzeczna</v>
      </c>
      <c r="E3" s="96" t="str">
        <f>'Wykaz ppg - kalkulator '!AE16</f>
        <v>Nowa Wieś Rzeczna</v>
      </c>
      <c r="F3" s="96" t="str">
        <f>'Wykaz ppg - kalkulator '!AF16</f>
        <v>Rzeczna</v>
      </c>
      <c r="G3" s="96" t="str">
        <f>'Wykaz ppg - kalkulator '!AG16</f>
        <v>18</v>
      </c>
      <c r="H3" s="95" t="str">
        <f>'Wykaz ppg - kalkulator '!AI16</f>
        <v>8018590365500022513590</v>
      </c>
      <c r="I3" s="95">
        <f>'Wykaz ppg - kalkulator '!AX16</f>
        <v>10830</v>
      </c>
      <c r="J3" s="95" t="str">
        <f>'Wykaz ppg - kalkulator '!AY16</f>
        <v>W-2.1</v>
      </c>
      <c r="K3" s="26" t="str">
        <f>'Wykaz ppg - kalkulator '!BA16</f>
        <v>≤110</v>
      </c>
    </row>
    <row r="4" spans="1:11">
      <c r="A4" s="95">
        <f>'[1]Wykaz ppg - kalkulator '!A16</f>
        <v>3</v>
      </c>
      <c r="B4" s="96" t="str">
        <f>'Wykaz ppg - kalkulator '!AB17</f>
        <v>Pomorski Ośrodek Doradztwa Rolniczego w Lubaniu</v>
      </c>
      <c r="C4" s="96" t="str">
        <f>'Wykaz ppg - kalkulator '!AC17</f>
        <v>82-200</v>
      </c>
      <c r="D4" s="96" t="str">
        <f>'Wykaz ppg - kalkulator '!AD17</f>
        <v>Stare Pole</v>
      </c>
      <c r="E4" s="96" t="str">
        <f>'Wykaz ppg - kalkulator '!AE17</f>
        <v>Stare Pole</v>
      </c>
      <c r="F4" s="96" t="str">
        <f>'Wykaz ppg - kalkulator '!AF17</f>
        <v>Marynarki Wojennej</v>
      </c>
      <c r="G4" s="96" t="str">
        <f>'Wykaz ppg - kalkulator '!AG17</f>
        <v>21</v>
      </c>
      <c r="H4" s="95" t="str">
        <f>'Wykaz ppg - kalkulator '!AI17</f>
        <v>8018590365500026919053</v>
      </c>
      <c r="I4" s="95">
        <f>'Wykaz ppg - kalkulator '!AX17</f>
        <v>16217</v>
      </c>
      <c r="J4" s="95" t="str">
        <f>'Wykaz ppg - kalkulator '!AY17</f>
        <v>W-2.1</v>
      </c>
      <c r="K4" s="26" t="str">
        <f>'Wykaz ppg - kalkulator '!BA17</f>
        <v>≤110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4168A-750F-46BB-ABC0-3CC6D8B33353}">
  <dimension ref="A1:E4"/>
  <sheetViews>
    <sheetView workbookViewId="0">
      <selection activeCell="H2" sqref="H2"/>
    </sheetView>
  </sheetViews>
  <sheetFormatPr defaultRowHeight="11.5"/>
  <cols>
    <col min="1" max="1" width="8.6640625" style="23"/>
    <col min="2" max="5" width="10" style="23" customWidth="1"/>
    <col min="6" max="16384" width="8.6640625" style="23"/>
  </cols>
  <sheetData>
    <row r="1" spans="1:5" ht="55.5" customHeight="1">
      <c r="A1" s="106" t="s">
        <v>8</v>
      </c>
      <c r="B1" s="106" t="s">
        <v>110</v>
      </c>
      <c r="C1" s="106"/>
      <c r="D1" s="106" t="s">
        <v>111</v>
      </c>
      <c r="E1" s="106"/>
    </row>
    <row r="2" spans="1:5" ht="69">
      <c r="A2" s="106"/>
      <c r="B2" s="30" t="s">
        <v>32</v>
      </c>
      <c r="C2" s="30" t="s">
        <v>31</v>
      </c>
      <c r="D2" s="30" t="s">
        <v>32</v>
      </c>
      <c r="E2" s="30" t="s">
        <v>31</v>
      </c>
    </row>
    <row r="3" spans="1:5">
      <c r="A3" s="26" t="s">
        <v>82</v>
      </c>
      <c r="B3" s="26">
        <v>16.600000000000001</v>
      </c>
      <c r="C3" s="26">
        <v>6.6320000000000004E-2</v>
      </c>
      <c r="D3" s="26">
        <f t="shared" ref="D3:D4" si="0">B3</f>
        <v>16.600000000000001</v>
      </c>
      <c r="E3" s="26">
        <f t="shared" ref="E3:E4" si="1">C3</f>
        <v>6.6320000000000004E-2</v>
      </c>
    </row>
    <row r="4" spans="1:5">
      <c r="A4" s="26" t="s">
        <v>71</v>
      </c>
      <c r="B4" s="26">
        <v>9.1299999999999992E-3</v>
      </c>
      <c r="C4" s="26">
        <v>3.7920000000000002E-2</v>
      </c>
      <c r="D4" s="26">
        <f t="shared" si="0"/>
        <v>9.1299999999999992E-3</v>
      </c>
      <c r="E4" s="26">
        <f t="shared" si="1"/>
        <v>3.7920000000000002E-2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FA10-8D5C-47AA-952C-D5835896D0D2}">
  <dimension ref="A1:F5"/>
  <sheetViews>
    <sheetView workbookViewId="0">
      <selection activeCell="D14" sqref="D14"/>
    </sheetView>
  </sheetViews>
  <sheetFormatPr defaultRowHeight="11.5"/>
  <cols>
    <col min="1" max="1" width="4.9140625" style="23" customWidth="1"/>
    <col min="2" max="2" width="5.33203125" style="23" customWidth="1"/>
    <col min="3" max="3" width="8.75" style="23" customWidth="1"/>
    <col min="4" max="4" width="12.75" style="23" customWidth="1"/>
    <col min="5" max="5" width="7.33203125" style="29" customWidth="1"/>
    <col min="6" max="6" width="18.6640625" style="23" customWidth="1"/>
    <col min="7" max="8" width="16.83203125" style="23" customWidth="1"/>
    <col min="9" max="16384" width="8.6640625" style="23"/>
  </cols>
  <sheetData>
    <row r="1" spans="1:6" ht="35" customHeight="1">
      <c r="A1" s="107" t="s">
        <v>27</v>
      </c>
      <c r="B1" s="107" t="s">
        <v>83</v>
      </c>
      <c r="C1" s="107"/>
      <c r="D1" s="107"/>
      <c r="E1" s="107"/>
      <c r="F1" s="107" t="s">
        <v>84</v>
      </c>
    </row>
    <row r="2" spans="1:6">
      <c r="A2" s="107"/>
      <c r="B2" s="24" t="s">
        <v>1</v>
      </c>
      <c r="C2" s="24" t="s">
        <v>3</v>
      </c>
      <c r="D2" s="24" t="s">
        <v>4</v>
      </c>
      <c r="E2" s="25" t="s">
        <v>5</v>
      </c>
      <c r="F2" s="107"/>
    </row>
    <row r="3" spans="1:6">
      <c r="A3" s="26">
        <v>1</v>
      </c>
      <c r="B3" s="26" t="str">
        <f>'wykaz ppg'!C2</f>
        <v>82-200</v>
      </c>
      <c r="C3" s="26" t="str">
        <f>'Wykaz ppg - kalkulator '!AE15</f>
        <v>Stare Pole</v>
      </c>
      <c r="D3" s="26" t="str">
        <f>'wykaz ppg'!F2</f>
        <v>Marynarki Wojennej</v>
      </c>
      <c r="E3" s="27" t="str">
        <f>'wykaz ppg'!G2</f>
        <v>21</v>
      </c>
      <c r="F3" s="28" t="str">
        <f>'wykaz ppg'!H2</f>
        <v>8018590365500018996949</v>
      </c>
    </row>
    <row r="4" spans="1:6">
      <c r="A4" s="26">
        <f>A3+1</f>
        <v>2</v>
      </c>
      <c r="B4" s="26" t="str">
        <f>'wykaz ppg'!C3</f>
        <v>83-200</v>
      </c>
      <c r="C4" s="26" t="str">
        <f>'Wykaz ppg - kalkulator '!AE16</f>
        <v>Nowa Wieś Rzeczna</v>
      </c>
      <c r="D4" s="26" t="str">
        <f>'wykaz ppg'!F3</f>
        <v>Rzeczna</v>
      </c>
      <c r="E4" s="27" t="str">
        <f>'wykaz ppg'!G3</f>
        <v>18</v>
      </c>
      <c r="F4" s="28" t="str">
        <f>'wykaz ppg'!H3</f>
        <v>8018590365500022513590</v>
      </c>
    </row>
    <row r="5" spans="1:6">
      <c r="A5" s="26">
        <f t="shared" ref="A5" si="0">A4+1</f>
        <v>3</v>
      </c>
      <c r="B5" s="26" t="str">
        <f>'wykaz ppg'!C4</f>
        <v>82-200</v>
      </c>
      <c r="C5" s="26" t="str">
        <f>'Wykaz ppg - kalkulator '!AE17</f>
        <v>Stare Pole</v>
      </c>
      <c r="D5" s="26" t="str">
        <f>'wykaz ppg'!F4</f>
        <v>Marynarki Wojennej</v>
      </c>
      <c r="E5" s="27" t="str">
        <f>'wykaz ppg'!G4</f>
        <v>21</v>
      </c>
      <c r="F5" s="28" t="str">
        <f>'wykaz ppg'!H4</f>
        <v>8018590365500026919053</v>
      </c>
    </row>
  </sheetData>
  <mergeCells count="3">
    <mergeCell ref="A1:A2"/>
    <mergeCell ref="B1:E1"/>
    <mergeCell ref="F1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E9" sqref="E9"/>
    </sheetView>
  </sheetViews>
  <sheetFormatPr defaultColWidth="8.58203125" defaultRowHeight="11.5"/>
  <cols>
    <col min="1" max="16384" width="8.58203125" style="1"/>
  </cols>
  <sheetData>
    <row r="1" spans="1:5">
      <c r="A1" s="108" t="s">
        <v>8</v>
      </c>
      <c r="B1" s="108" t="s">
        <v>73</v>
      </c>
      <c r="C1" s="108"/>
      <c r="D1" s="108" t="s">
        <v>72</v>
      </c>
      <c r="E1" s="108"/>
    </row>
    <row r="2" spans="1:5" ht="69">
      <c r="A2" s="108"/>
      <c r="B2" s="2" t="s">
        <v>32</v>
      </c>
      <c r="C2" s="2" t="s">
        <v>31</v>
      </c>
      <c r="D2" s="2" t="s">
        <v>32</v>
      </c>
      <c r="E2" s="2" t="s">
        <v>31</v>
      </c>
    </row>
    <row r="3" spans="1:5">
      <c r="A3" s="3" t="s">
        <v>68</v>
      </c>
      <c r="B3" s="3">
        <v>5.04</v>
      </c>
      <c r="C3" s="3">
        <v>5.8259999999999999E-2</v>
      </c>
      <c r="D3" s="3">
        <v>4.1500000000000004</v>
      </c>
      <c r="E3" s="3">
        <v>4.8009999999999997E-2</v>
      </c>
    </row>
    <row r="4" spans="1:5">
      <c r="A4" s="3" t="s">
        <v>82</v>
      </c>
      <c r="B4" s="3">
        <v>11.64</v>
      </c>
      <c r="C4" s="3">
        <v>4.3929999999999997E-2</v>
      </c>
      <c r="D4" s="3">
        <v>9.59</v>
      </c>
      <c r="E4" s="3">
        <v>3.6200000000000003E-2</v>
      </c>
    </row>
    <row r="5" spans="1:5">
      <c r="A5" s="3" t="s">
        <v>69</v>
      </c>
      <c r="B5" s="3">
        <v>38.19</v>
      </c>
      <c r="C5" s="3">
        <v>4.2540000000000001E-2</v>
      </c>
      <c r="D5" s="3">
        <v>31.47</v>
      </c>
      <c r="E5" s="3">
        <v>3.5060000000000001E-2</v>
      </c>
    </row>
    <row r="6" spans="1:5">
      <c r="A6" s="3" t="s">
        <v>90</v>
      </c>
      <c r="B6" s="3">
        <v>38.81</v>
      </c>
      <c r="C6" s="3">
        <v>4.2540000000000001E-2</v>
      </c>
      <c r="D6" s="3">
        <v>31.98</v>
      </c>
      <c r="E6" s="3">
        <v>3.5060000000000001E-2</v>
      </c>
    </row>
    <row r="7" spans="1:5">
      <c r="A7" s="3" t="s">
        <v>70</v>
      </c>
      <c r="B7" s="3">
        <v>211.47</v>
      </c>
      <c r="C7" s="3">
        <v>4.0640000000000003E-2</v>
      </c>
      <c r="D7" s="3">
        <v>174.27</v>
      </c>
      <c r="E7" s="3">
        <v>3.3489999999999999E-2</v>
      </c>
    </row>
    <row r="8" spans="1:5">
      <c r="A8" s="3" t="s">
        <v>71</v>
      </c>
      <c r="B8" s="3">
        <v>6.0299999999999998E-3</v>
      </c>
      <c r="C8" s="3">
        <v>2.4709999999999999E-2</v>
      </c>
      <c r="D8" s="3">
        <v>4.9699999999999996E-3</v>
      </c>
      <c r="E8" s="3">
        <v>2.036E-2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85"/>
  <sheetViews>
    <sheetView topLeftCell="A55" workbookViewId="0">
      <selection activeCell="E9" sqref="E9"/>
    </sheetView>
  </sheetViews>
  <sheetFormatPr defaultColWidth="8.58203125" defaultRowHeight="11.5"/>
  <cols>
    <col min="1" max="1" width="3.08203125" style="1" customWidth="1"/>
    <col min="2" max="2" width="35.58203125" style="1" bestFit="1" customWidth="1"/>
    <col min="3" max="3" width="4.75" style="1" customWidth="1"/>
    <col min="4" max="4" width="6.33203125" style="1" customWidth="1"/>
    <col min="5" max="5" width="6.5" style="1" customWidth="1"/>
    <col min="6" max="6" width="17.33203125" style="1" bestFit="1" customWidth="1"/>
    <col min="7" max="7" width="5.25" style="1" customWidth="1"/>
    <col min="8" max="8" width="15" style="1" customWidth="1"/>
    <col min="9" max="9" width="10.83203125" style="1" customWidth="1"/>
    <col min="10" max="10" width="8.58203125" style="1"/>
    <col min="11" max="11" width="7.75" style="1" customWidth="1"/>
    <col min="12" max="16384" width="8.58203125" style="1"/>
  </cols>
  <sheetData>
    <row r="1" spans="1:11" ht="33" customHeight="1">
      <c r="A1" s="109" t="s">
        <v>96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3" spans="1:11" ht="57.5">
      <c r="A3" s="19" t="s">
        <v>27</v>
      </c>
      <c r="B3" s="20" t="s">
        <v>7</v>
      </c>
      <c r="C3" s="20" t="s">
        <v>1</v>
      </c>
      <c r="D3" s="20" t="s">
        <v>2</v>
      </c>
      <c r="E3" s="20" t="s">
        <v>3</v>
      </c>
      <c r="F3" s="20" t="s">
        <v>4</v>
      </c>
      <c r="G3" s="21" t="s">
        <v>5</v>
      </c>
      <c r="H3" s="21" t="s">
        <v>26</v>
      </c>
      <c r="I3" s="21" t="s">
        <v>58</v>
      </c>
      <c r="J3" s="21" t="s">
        <v>8</v>
      </c>
      <c r="K3" s="21" t="s">
        <v>9</v>
      </c>
    </row>
    <row r="4" spans="1:11">
      <c r="A4" s="16">
        <f>'Wykaz ppg - kalkulator '!A15</f>
        <v>1</v>
      </c>
      <c r="B4" s="17" t="str">
        <f>'Wykaz ppg - kalkulator '!AB15</f>
        <v>Pomorski Ośrodek Doradztwa Rolniczego w Lubaniu</v>
      </c>
      <c r="C4" s="17" t="str">
        <f>'Wykaz ppg - kalkulator '!AC15</f>
        <v>82-200</v>
      </c>
      <c r="D4" s="17" t="str">
        <f>'Wykaz ppg - kalkulator '!AD15</f>
        <v>Stare Pole</v>
      </c>
      <c r="E4" s="17" t="str">
        <f>'Wykaz ppg - kalkulator '!AE15</f>
        <v>Stare Pole</v>
      </c>
      <c r="F4" s="17" t="str">
        <f>'Wykaz ppg - kalkulator '!AF15</f>
        <v>Marynarki Wojennej</v>
      </c>
      <c r="G4" s="17" t="str">
        <f>'Wykaz ppg - kalkulator '!AG15</f>
        <v>21</v>
      </c>
      <c r="H4" s="16" t="str">
        <f>'Wykaz ppg - kalkulator '!AI15</f>
        <v>8018590365500018996949</v>
      </c>
      <c r="I4" s="3">
        <f>'Wykaz ppg - kalkulator '!AX15</f>
        <v>932941</v>
      </c>
      <c r="J4" s="16" t="str">
        <f>'Wykaz ppg - kalkulator '!AY15</f>
        <v>W-5.1</v>
      </c>
      <c r="K4" s="18" t="str">
        <f>'Wykaz ppg - kalkulator '!BA15</f>
        <v>603</v>
      </c>
    </row>
    <row r="5" spans="1:11">
      <c r="A5" s="16">
        <f>'Wykaz ppg - kalkulator '!A16</f>
        <v>2</v>
      </c>
      <c r="B5" s="17" t="str">
        <f>'Wykaz ppg - kalkulator '!AB16</f>
        <v>Pomorski Ośrodek Doradztwa Rolniczego w Lubaniu</v>
      </c>
      <c r="C5" s="17" t="str">
        <f>'Wykaz ppg - kalkulator '!AC16</f>
        <v>83-200</v>
      </c>
      <c r="D5" s="17" t="str">
        <f>'Wykaz ppg - kalkulator '!AD16</f>
        <v>Nowa Wieś Rzeczna</v>
      </c>
      <c r="E5" s="17" t="str">
        <f>'Wykaz ppg - kalkulator '!AE16</f>
        <v>Nowa Wieś Rzeczna</v>
      </c>
      <c r="F5" s="17" t="str">
        <f>'Wykaz ppg - kalkulator '!AF16</f>
        <v>Rzeczna</v>
      </c>
      <c r="G5" s="17" t="str">
        <f>'Wykaz ppg - kalkulator '!AG16</f>
        <v>18</v>
      </c>
      <c r="H5" s="16" t="str">
        <f>'Wykaz ppg - kalkulator '!AI16</f>
        <v>8018590365500022513590</v>
      </c>
      <c r="I5" s="3">
        <f>'Wykaz ppg - kalkulator '!AX16</f>
        <v>10830</v>
      </c>
      <c r="J5" s="16" t="str">
        <f>'Wykaz ppg - kalkulator '!AY16</f>
        <v>W-2.1</v>
      </c>
      <c r="K5" s="18" t="s">
        <v>93</v>
      </c>
    </row>
    <row r="6" spans="1:11">
      <c r="A6" s="16">
        <f>'Wykaz ppg - kalkulator '!A17</f>
        <v>3</v>
      </c>
      <c r="B6" s="17" t="str">
        <f>'Wykaz ppg - kalkulator '!AB17</f>
        <v>Pomorski Ośrodek Doradztwa Rolniczego w Lubaniu</v>
      </c>
      <c r="C6" s="17" t="str">
        <f>'Wykaz ppg - kalkulator '!AC17</f>
        <v>82-200</v>
      </c>
      <c r="D6" s="17" t="str">
        <f>'Wykaz ppg - kalkulator '!AD17</f>
        <v>Stare Pole</v>
      </c>
      <c r="E6" s="17" t="str">
        <f>'Wykaz ppg - kalkulator '!AE17</f>
        <v>Stare Pole</v>
      </c>
      <c r="F6" s="17" t="str">
        <f>'Wykaz ppg - kalkulator '!AF17</f>
        <v>Marynarki Wojennej</v>
      </c>
      <c r="G6" s="17" t="str">
        <f>'Wykaz ppg - kalkulator '!AG17</f>
        <v>21</v>
      </c>
      <c r="H6" s="16" t="str">
        <f>'Wykaz ppg - kalkulator '!AI17</f>
        <v>8018590365500026919053</v>
      </c>
      <c r="I6" s="3">
        <f>'Wykaz ppg - kalkulator '!AX17</f>
        <v>16217</v>
      </c>
      <c r="J6" s="16" t="str">
        <f>'Wykaz ppg - kalkulator '!AY17</f>
        <v>W-2.1</v>
      </c>
      <c r="K6" s="18" t="str">
        <f>'Wykaz ppg - kalkulator '!BA17</f>
        <v>≤110</v>
      </c>
    </row>
    <row r="7" spans="1:11">
      <c r="A7" s="16" t="e">
        <f>'Wykaz ppg - kalkulator '!#REF!</f>
        <v>#REF!</v>
      </c>
      <c r="B7" s="17" t="e">
        <f>'Wykaz ppg - kalkulator '!#REF!</f>
        <v>#REF!</v>
      </c>
      <c r="C7" s="17" t="e">
        <f>'Wykaz ppg - kalkulator '!#REF!</f>
        <v>#REF!</v>
      </c>
      <c r="D7" s="17" t="e">
        <f>'Wykaz ppg - kalkulator '!#REF!</f>
        <v>#REF!</v>
      </c>
      <c r="E7" s="17" t="e">
        <f>'Wykaz ppg - kalkulator '!#REF!</f>
        <v>#REF!</v>
      </c>
      <c r="F7" s="17" t="e">
        <f>'Wykaz ppg - kalkulator '!#REF!</f>
        <v>#REF!</v>
      </c>
      <c r="G7" s="17" t="e">
        <f>'Wykaz ppg - kalkulator '!#REF!</f>
        <v>#REF!</v>
      </c>
      <c r="H7" s="16" t="e">
        <f>'Wykaz ppg - kalkulator '!#REF!</f>
        <v>#REF!</v>
      </c>
      <c r="I7" s="3" t="e">
        <f>'Wykaz ppg - kalkulator '!#REF!</f>
        <v>#REF!</v>
      </c>
      <c r="J7" s="16" t="e">
        <f>'Wykaz ppg - kalkulator '!#REF!</f>
        <v>#REF!</v>
      </c>
      <c r="K7" s="18" t="s">
        <v>93</v>
      </c>
    </row>
    <row r="8" spans="1:11">
      <c r="A8" s="16" t="e">
        <f>'Wykaz ppg - kalkulator '!#REF!</f>
        <v>#REF!</v>
      </c>
      <c r="B8" s="17" t="e">
        <f>'Wykaz ppg - kalkulator '!#REF!</f>
        <v>#REF!</v>
      </c>
      <c r="C8" s="17" t="e">
        <f>'Wykaz ppg - kalkulator '!#REF!</f>
        <v>#REF!</v>
      </c>
      <c r="D8" s="17" t="e">
        <f>'Wykaz ppg - kalkulator '!#REF!</f>
        <v>#REF!</v>
      </c>
      <c r="E8" s="17" t="e">
        <f>'Wykaz ppg - kalkulator '!#REF!</f>
        <v>#REF!</v>
      </c>
      <c r="F8" s="17" t="e">
        <f>'Wykaz ppg - kalkulator '!#REF!</f>
        <v>#REF!</v>
      </c>
      <c r="G8" s="17" t="e">
        <f>'Wykaz ppg - kalkulator '!#REF!</f>
        <v>#REF!</v>
      </c>
      <c r="H8" s="16" t="e">
        <f>'Wykaz ppg - kalkulator '!#REF!</f>
        <v>#REF!</v>
      </c>
      <c r="I8" s="3" t="e">
        <f>'Wykaz ppg - kalkulator '!#REF!</f>
        <v>#REF!</v>
      </c>
      <c r="J8" s="16" t="e">
        <f>'Wykaz ppg - kalkulator '!#REF!</f>
        <v>#REF!</v>
      </c>
      <c r="K8" s="18" t="e">
        <f>'Wykaz ppg - kalkulator '!#REF!</f>
        <v>#REF!</v>
      </c>
    </row>
    <row r="9" spans="1:11">
      <c r="A9" s="16" t="e">
        <f>'Wykaz ppg - kalkulator '!#REF!</f>
        <v>#REF!</v>
      </c>
      <c r="B9" s="17" t="e">
        <f>'Wykaz ppg - kalkulator '!#REF!</f>
        <v>#REF!</v>
      </c>
      <c r="C9" s="17" t="e">
        <f>'Wykaz ppg - kalkulator '!#REF!</f>
        <v>#REF!</v>
      </c>
      <c r="D9" s="17" t="e">
        <f>'Wykaz ppg - kalkulator '!#REF!</f>
        <v>#REF!</v>
      </c>
      <c r="E9" s="17" t="e">
        <f>'Wykaz ppg - kalkulator '!#REF!</f>
        <v>#REF!</v>
      </c>
      <c r="F9" s="17" t="e">
        <f>'Wykaz ppg - kalkulator '!#REF!</f>
        <v>#REF!</v>
      </c>
      <c r="G9" s="17" t="e">
        <f>'Wykaz ppg - kalkulator '!#REF!</f>
        <v>#REF!</v>
      </c>
      <c r="H9" s="16" t="e">
        <f>'Wykaz ppg - kalkulator '!#REF!</f>
        <v>#REF!</v>
      </c>
      <c r="I9" s="3" t="e">
        <f>'Wykaz ppg - kalkulator '!#REF!</f>
        <v>#REF!</v>
      </c>
      <c r="J9" s="16" t="e">
        <f>'Wykaz ppg - kalkulator '!#REF!</f>
        <v>#REF!</v>
      </c>
      <c r="K9" s="18" t="s">
        <v>93</v>
      </c>
    </row>
    <row r="10" spans="1:11">
      <c r="A10" s="16" t="e">
        <f>'Wykaz ppg - kalkulator '!#REF!</f>
        <v>#REF!</v>
      </c>
      <c r="B10" s="17" t="e">
        <f>'Wykaz ppg - kalkulator '!#REF!</f>
        <v>#REF!</v>
      </c>
      <c r="C10" s="17" t="e">
        <f>'Wykaz ppg - kalkulator '!#REF!</f>
        <v>#REF!</v>
      </c>
      <c r="D10" s="17" t="e">
        <f>'Wykaz ppg - kalkulator '!#REF!</f>
        <v>#REF!</v>
      </c>
      <c r="E10" s="17" t="e">
        <f>'Wykaz ppg - kalkulator '!#REF!</f>
        <v>#REF!</v>
      </c>
      <c r="F10" s="17" t="e">
        <f>'Wykaz ppg - kalkulator '!#REF!</f>
        <v>#REF!</v>
      </c>
      <c r="G10" s="17" t="e">
        <f>'Wykaz ppg - kalkulator '!#REF!</f>
        <v>#REF!</v>
      </c>
      <c r="H10" s="16" t="e">
        <f>'Wykaz ppg - kalkulator '!#REF!</f>
        <v>#REF!</v>
      </c>
      <c r="I10" s="3" t="e">
        <f>'Wykaz ppg - kalkulator '!#REF!</f>
        <v>#REF!</v>
      </c>
      <c r="J10" s="16" t="e">
        <f>'Wykaz ppg - kalkulator '!#REF!</f>
        <v>#REF!</v>
      </c>
      <c r="K10" s="18" t="e">
        <f>'Wykaz ppg - kalkulator '!#REF!</f>
        <v>#REF!</v>
      </c>
    </row>
    <row r="11" spans="1:11">
      <c r="A11" s="16" t="e">
        <f>'Wykaz ppg - kalkulator '!#REF!</f>
        <v>#REF!</v>
      </c>
      <c r="B11" s="17" t="e">
        <f>'Wykaz ppg - kalkulator '!#REF!</f>
        <v>#REF!</v>
      </c>
      <c r="C11" s="17" t="e">
        <f>'Wykaz ppg - kalkulator '!#REF!</f>
        <v>#REF!</v>
      </c>
      <c r="D11" s="17" t="e">
        <f>'Wykaz ppg - kalkulator '!#REF!</f>
        <v>#REF!</v>
      </c>
      <c r="E11" s="17" t="e">
        <f>'Wykaz ppg - kalkulator '!#REF!</f>
        <v>#REF!</v>
      </c>
      <c r="F11" s="17" t="e">
        <f>'Wykaz ppg - kalkulator '!#REF!</f>
        <v>#REF!</v>
      </c>
      <c r="G11" s="17" t="e">
        <f>'Wykaz ppg - kalkulator '!#REF!</f>
        <v>#REF!</v>
      </c>
      <c r="H11" s="16" t="e">
        <f>'Wykaz ppg - kalkulator '!#REF!</f>
        <v>#REF!</v>
      </c>
      <c r="I11" s="3" t="e">
        <f>'Wykaz ppg - kalkulator '!#REF!</f>
        <v>#REF!</v>
      </c>
      <c r="J11" s="16" t="e">
        <f>'Wykaz ppg - kalkulator '!#REF!</f>
        <v>#REF!</v>
      </c>
      <c r="K11" s="18" t="e">
        <f>'Wykaz ppg - kalkulator '!#REF!</f>
        <v>#REF!</v>
      </c>
    </row>
    <row r="12" spans="1:11">
      <c r="A12" s="16" t="e">
        <f>'Wykaz ppg - kalkulator '!#REF!</f>
        <v>#REF!</v>
      </c>
      <c r="B12" s="17" t="e">
        <f>'Wykaz ppg - kalkulator '!#REF!</f>
        <v>#REF!</v>
      </c>
      <c r="C12" s="17" t="e">
        <f>'Wykaz ppg - kalkulator '!#REF!</f>
        <v>#REF!</v>
      </c>
      <c r="D12" s="17" t="e">
        <f>'Wykaz ppg - kalkulator '!#REF!</f>
        <v>#REF!</v>
      </c>
      <c r="E12" s="17" t="e">
        <f>'Wykaz ppg - kalkulator '!#REF!</f>
        <v>#REF!</v>
      </c>
      <c r="F12" s="17" t="e">
        <f>'Wykaz ppg - kalkulator '!#REF!</f>
        <v>#REF!</v>
      </c>
      <c r="G12" s="17" t="e">
        <f>'Wykaz ppg - kalkulator '!#REF!</f>
        <v>#REF!</v>
      </c>
      <c r="H12" s="16" t="e">
        <f>'Wykaz ppg - kalkulator '!#REF!</f>
        <v>#REF!</v>
      </c>
      <c r="I12" s="3" t="e">
        <f>'Wykaz ppg - kalkulator '!#REF!</f>
        <v>#REF!</v>
      </c>
      <c r="J12" s="16" t="e">
        <f>'Wykaz ppg - kalkulator '!#REF!</f>
        <v>#REF!</v>
      </c>
      <c r="K12" s="18" t="e">
        <f>'Wykaz ppg - kalkulator '!#REF!</f>
        <v>#REF!</v>
      </c>
    </row>
    <row r="13" spans="1:11">
      <c r="A13" s="16" t="e">
        <f>'Wykaz ppg - kalkulator '!#REF!</f>
        <v>#REF!</v>
      </c>
      <c r="B13" s="17" t="e">
        <f>'Wykaz ppg - kalkulator '!#REF!</f>
        <v>#REF!</v>
      </c>
      <c r="C13" s="17" t="e">
        <f>'Wykaz ppg - kalkulator '!#REF!</f>
        <v>#REF!</v>
      </c>
      <c r="D13" s="17" t="e">
        <f>'Wykaz ppg - kalkulator '!#REF!</f>
        <v>#REF!</v>
      </c>
      <c r="E13" s="17" t="e">
        <f>'Wykaz ppg - kalkulator '!#REF!</f>
        <v>#REF!</v>
      </c>
      <c r="F13" s="17" t="e">
        <f>'Wykaz ppg - kalkulator '!#REF!</f>
        <v>#REF!</v>
      </c>
      <c r="G13" s="17" t="e">
        <f>'Wykaz ppg - kalkulator '!#REF!</f>
        <v>#REF!</v>
      </c>
      <c r="H13" s="16" t="e">
        <f>'Wykaz ppg - kalkulator '!#REF!</f>
        <v>#REF!</v>
      </c>
      <c r="I13" s="3" t="e">
        <f>'Wykaz ppg - kalkulator '!#REF!</f>
        <v>#REF!</v>
      </c>
      <c r="J13" s="16" t="e">
        <f>'Wykaz ppg - kalkulator '!#REF!</f>
        <v>#REF!</v>
      </c>
      <c r="K13" s="18" t="s">
        <v>93</v>
      </c>
    </row>
    <row r="14" spans="1:11">
      <c r="A14" s="16" t="e">
        <f>'Wykaz ppg - kalkulator '!#REF!</f>
        <v>#REF!</v>
      </c>
      <c r="B14" s="17" t="e">
        <f>'Wykaz ppg - kalkulator '!#REF!</f>
        <v>#REF!</v>
      </c>
      <c r="C14" s="17" t="e">
        <f>'Wykaz ppg - kalkulator '!#REF!</f>
        <v>#REF!</v>
      </c>
      <c r="D14" s="17" t="e">
        <f>'Wykaz ppg - kalkulator '!#REF!</f>
        <v>#REF!</v>
      </c>
      <c r="E14" s="17" t="e">
        <f>'Wykaz ppg - kalkulator '!#REF!</f>
        <v>#REF!</v>
      </c>
      <c r="F14" s="17" t="e">
        <f>'Wykaz ppg - kalkulator '!#REF!</f>
        <v>#REF!</v>
      </c>
      <c r="G14" s="17" t="e">
        <f>'Wykaz ppg - kalkulator '!#REF!</f>
        <v>#REF!</v>
      </c>
      <c r="H14" s="16" t="e">
        <f>'Wykaz ppg - kalkulator '!#REF!</f>
        <v>#REF!</v>
      </c>
      <c r="I14" s="3" t="e">
        <f>'Wykaz ppg - kalkulator '!#REF!</f>
        <v>#REF!</v>
      </c>
      <c r="J14" s="16" t="e">
        <f>'Wykaz ppg - kalkulator '!#REF!</f>
        <v>#REF!</v>
      </c>
      <c r="K14" s="18" t="e">
        <f>'Wykaz ppg - kalkulator '!#REF!</f>
        <v>#REF!</v>
      </c>
    </row>
    <row r="15" spans="1:11">
      <c r="A15" s="16" t="e">
        <f>'Wykaz ppg - kalkulator '!#REF!</f>
        <v>#REF!</v>
      </c>
      <c r="B15" s="17" t="e">
        <f>'Wykaz ppg - kalkulator '!#REF!</f>
        <v>#REF!</v>
      </c>
      <c r="C15" s="17" t="e">
        <f>'Wykaz ppg - kalkulator '!#REF!</f>
        <v>#REF!</v>
      </c>
      <c r="D15" s="17" t="e">
        <f>'Wykaz ppg - kalkulator '!#REF!</f>
        <v>#REF!</v>
      </c>
      <c r="E15" s="17" t="e">
        <f>'Wykaz ppg - kalkulator '!#REF!</f>
        <v>#REF!</v>
      </c>
      <c r="F15" s="17" t="e">
        <f>'Wykaz ppg - kalkulator '!#REF!</f>
        <v>#REF!</v>
      </c>
      <c r="G15" s="17" t="e">
        <f>'Wykaz ppg - kalkulator '!#REF!</f>
        <v>#REF!</v>
      </c>
      <c r="H15" s="16" t="e">
        <f>'Wykaz ppg - kalkulator '!#REF!</f>
        <v>#REF!</v>
      </c>
      <c r="I15" s="3" t="e">
        <f>'Wykaz ppg - kalkulator '!#REF!</f>
        <v>#REF!</v>
      </c>
      <c r="J15" s="16" t="e">
        <f>'Wykaz ppg - kalkulator '!#REF!</f>
        <v>#REF!</v>
      </c>
      <c r="K15" s="18" t="e">
        <f>'Wykaz ppg - kalkulator '!#REF!</f>
        <v>#REF!</v>
      </c>
    </row>
    <row r="16" spans="1:11">
      <c r="A16" s="16" t="e">
        <f>'Wykaz ppg - kalkulator '!#REF!</f>
        <v>#REF!</v>
      </c>
      <c r="B16" s="17" t="e">
        <f>'Wykaz ppg - kalkulator '!#REF!</f>
        <v>#REF!</v>
      </c>
      <c r="C16" s="17" t="e">
        <f>'Wykaz ppg - kalkulator '!#REF!</f>
        <v>#REF!</v>
      </c>
      <c r="D16" s="17" t="e">
        <f>'Wykaz ppg - kalkulator '!#REF!</f>
        <v>#REF!</v>
      </c>
      <c r="E16" s="17" t="e">
        <f>'Wykaz ppg - kalkulator '!#REF!</f>
        <v>#REF!</v>
      </c>
      <c r="F16" s="17" t="e">
        <f>'Wykaz ppg - kalkulator '!#REF!</f>
        <v>#REF!</v>
      </c>
      <c r="G16" s="17" t="e">
        <f>'Wykaz ppg - kalkulator '!#REF!</f>
        <v>#REF!</v>
      </c>
      <c r="H16" s="16" t="e">
        <f>'Wykaz ppg - kalkulator '!#REF!</f>
        <v>#REF!</v>
      </c>
      <c r="I16" s="3" t="e">
        <f>'Wykaz ppg - kalkulator '!#REF!</f>
        <v>#REF!</v>
      </c>
      <c r="J16" s="16" t="e">
        <f>'Wykaz ppg - kalkulator '!#REF!</f>
        <v>#REF!</v>
      </c>
      <c r="K16" s="18" t="s">
        <v>93</v>
      </c>
    </row>
    <row r="17" spans="1:11">
      <c r="A17" s="16" t="e">
        <f>'Wykaz ppg - kalkulator '!#REF!</f>
        <v>#REF!</v>
      </c>
      <c r="B17" s="17" t="e">
        <f>'Wykaz ppg - kalkulator '!#REF!</f>
        <v>#REF!</v>
      </c>
      <c r="C17" s="17" t="e">
        <f>'Wykaz ppg - kalkulator '!#REF!</f>
        <v>#REF!</v>
      </c>
      <c r="D17" s="17" t="e">
        <f>'Wykaz ppg - kalkulator '!#REF!</f>
        <v>#REF!</v>
      </c>
      <c r="E17" s="17" t="e">
        <f>'Wykaz ppg - kalkulator '!#REF!</f>
        <v>#REF!</v>
      </c>
      <c r="F17" s="17" t="e">
        <f>'Wykaz ppg - kalkulator '!#REF!</f>
        <v>#REF!</v>
      </c>
      <c r="G17" s="17" t="e">
        <f>'Wykaz ppg - kalkulator '!#REF!</f>
        <v>#REF!</v>
      </c>
      <c r="H17" s="16" t="e">
        <f>'Wykaz ppg - kalkulator '!#REF!</f>
        <v>#REF!</v>
      </c>
      <c r="I17" s="3" t="e">
        <f>'Wykaz ppg - kalkulator '!#REF!</f>
        <v>#REF!</v>
      </c>
      <c r="J17" s="16" t="e">
        <f>'Wykaz ppg - kalkulator '!#REF!</f>
        <v>#REF!</v>
      </c>
      <c r="K17" s="18" t="e">
        <f>'Wykaz ppg - kalkulator '!#REF!</f>
        <v>#REF!</v>
      </c>
    </row>
    <row r="18" spans="1:11">
      <c r="A18" s="16" t="e">
        <f>'Wykaz ppg - kalkulator '!#REF!</f>
        <v>#REF!</v>
      </c>
      <c r="B18" s="17" t="e">
        <f>'Wykaz ppg - kalkulator '!#REF!</f>
        <v>#REF!</v>
      </c>
      <c r="C18" s="17" t="e">
        <f>'Wykaz ppg - kalkulator '!#REF!</f>
        <v>#REF!</v>
      </c>
      <c r="D18" s="17" t="e">
        <f>'Wykaz ppg - kalkulator '!#REF!</f>
        <v>#REF!</v>
      </c>
      <c r="E18" s="17" t="e">
        <f>'Wykaz ppg - kalkulator '!#REF!</f>
        <v>#REF!</v>
      </c>
      <c r="F18" s="17" t="e">
        <f>'Wykaz ppg - kalkulator '!#REF!</f>
        <v>#REF!</v>
      </c>
      <c r="G18" s="17" t="e">
        <f>'Wykaz ppg - kalkulator '!#REF!</f>
        <v>#REF!</v>
      </c>
      <c r="H18" s="16" t="e">
        <f>'Wykaz ppg - kalkulator '!#REF!</f>
        <v>#REF!</v>
      </c>
      <c r="I18" s="3" t="e">
        <f>'Wykaz ppg - kalkulator '!#REF!</f>
        <v>#REF!</v>
      </c>
      <c r="J18" s="16" t="e">
        <f>'Wykaz ppg - kalkulator '!#REF!</f>
        <v>#REF!</v>
      </c>
      <c r="K18" s="18" t="e">
        <f>'Wykaz ppg - kalkulator '!#REF!</f>
        <v>#REF!</v>
      </c>
    </row>
    <row r="19" spans="1:11">
      <c r="A19" s="16" t="e">
        <f>'Wykaz ppg - kalkulator '!#REF!</f>
        <v>#REF!</v>
      </c>
      <c r="B19" s="17" t="e">
        <f>'Wykaz ppg - kalkulator '!#REF!</f>
        <v>#REF!</v>
      </c>
      <c r="C19" s="17" t="e">
        <f>'Wykaz ppg - kalkulator '!#REF!</f>
        <v>#REF!</v>
      </c>
      <c r="D19" s="17" t="e">
        <f>'Wykaz ppg - kalkulator '!#REF!</f>
        <v>#REF!</v>
      </c>
      <c r="E19" s="17" t="e">
        <f>'Wykaz ppg - kalkulator '!#REF!</f>
        <v>#REF!</v>
      </c>
      <c r="F19" s="17" t="e">
        <f>'Wykaz ppg - kalkulator '!#REF!</f>
        <v>#REF!</v>
      </c>
      <c r="G19" s="17" t="e">
        <f>'Wykaz ppg - kalkulator '!#REF!</f>
        <v>#REF!</v>
      </c>
      <c r="H19" s="16" t="e">
        <f>'Wykaz ppg - kalkulator '!#REF!</f>
        <v>#REF!</v>
      </c>
      <c r="I19" s="3" t="e">
        <f>'Wykaz ppg - kalkulator '!#REF!</f>
        <v>#REF!</v>
      </c>
      <c r="J19" s="16" t="e">
        <f>'Wykaz ppg - kalkulator '!#REF!</f>
        <v>#REF!</v>
      </c>
      <c r="K19" s="18" t="e">
        <f>'Wykaz ppg - kalkulator '!#REF!</f>
        <v>#REF!</v>
      </c>
    </row>
    <row r="20" spans="1:11">
      <c r="A20" s="16" t="e">
        <f>'Wykaz ppg - kalkulator '!#REF!</f>
        <v>#REF!</v>
      </c>
      <c r="B20" s="17" t="e">
        <f>'Wykaz ppg - kalkulator '!#REF!</f>
        <v>#REF!</v>
      </c>
      <c r="C20" s="17" t="e">
        <f>'Wykaz ppg - kalkulator '!#REF!</f>
        <v>#REF!</v>
      </c>
      <c r="D20" s="17" t="e">
        <f>'Wykaz ppg - kalkulator '!#REF!</f>
        <v>#REF!</v>
      </c>
      <c r="E20" s="17" t="e">
        <f>'Wykaz ppg - kalkulator '!#REF!</f>
        <v>#REF!</v>
      </c>
      <c r="F20" s="17" t="e">
        <f>'Wykaz ppg - kalkulator '!#REF!</f>
        <v>#REF!</v>
      </c>
      <c r="G20" s="17" t="e">
        <f>'Wykaz ppg - kalkulator '!#REF!</f>
        <v>#REF!</v>
      </c>
      <c r="H20" s="16" t="e">
        <f>'Wykaz ppg - kalkulator '!#REF!</f>
        <v>#REF!</v>
      </c>
      <c r="I20" s="3" t="e">
        <f>'Wykaz ppg - kalkulator '!#REF!</f>
        <v>#REF!</v>
      </c>
      <c r="J20" s="16" t="e">
        <f>'Wykaz ppg - kalkulator '!#REF!</f>
        <v>#REF!</v>
      </c>
      <c r="K20" s="18" t="s">
        <v>93</v>
      </c>
    </row>
    <row r="21" spans="1:11">
      <c r="A21" s="16" t="e">
        <f>'Wykaz ppg - kalkulator '!#REF!</f>
        <v>#REF!</v>
      </c>
      <c r="B21" s="17" t="e">
        <f>'Wykaz ppg - kalkulator '!#REF!</f>
        <v>#REF!</v>
      </c>
      <c r="C21" s="17" t="e">
        <f>'Wykaz ppg - kalkulator '!#REF!</f>
        <v>#REF!</v>
      </c>
      <c r="D21" s="17" t="e">
        <f>'Wykaz ppg - kalkulator '!#REF!</f>
        <v>#REF!</v>
      </c>
      <c r="E21" s="17" t="e">
        <f>'Wykaz ppg - kalkulator '!#REF!</f>
        <v>#REF!</v>
      </c>
      <c r="F21" s="17" t="e">
        <f>'Wykaz ppg - kalkulator '!#REF!</f>
        <v>#REF!</v>
      </c>
      <c r="G21" s="17" t="e">
        <f>'Wykaz ppg - kalkulator '!#REF!</f>
        <v>#REF!</v>
      </c>
      <c r="H21" s="16" t="e">
        <f>'Wykaz ppg - kalkulator '!#REF!</f>
        <v>#REF!</v>
      </c>
      <c r="I21" s="3" t="e">
        <f>'Wykaz ppg - kalkulator '!#REF!</f>
        <v>#REF!</v>
      </c>
      <c r="J21" s="16" t="e">
        <f>'Wykaz ppg - kalkulator '!#REF!</f>
        <v>#REF!</v>
      </c>
      <c r="K21" s="18" t="e">
        <f>'Wykaz ppg - kalkulator '!#REF!</f>
        <v>#REF!</v>
      </c>
    </row>
    <row r="22" spans="1:11">
      <c r="A22" s="16" t="e">
        <f>'Wykaz ppg - kalkulator '!#REF!</f>
        <v>#REF!</v>
      </c>
      <c r="B22" s="17" t="e">
        <f>'Wykaz ppg - kalkulator '!#REF!</f>
        <v>#REF!</v>
      </c>
      <c r="C22" s="17" t="e">
        <f>'Wykaz ppg - kalkulator '!#REF!</f>
        <v>#REF!</v>
      </c>
      <c r="D22" s="17" t="e">
        <f>'Wykaz ppg - kalkulator '!#REF!</f>
        <v>#REF!</v>
      </c>
      <c r="E22" s="17" t="e">
        <f>'Wykaz ppg - kalkulator '!#REF!</f>
        <v>#REF!</v>
      </c>
      <c r="F22" s="17" t="e">
        <f>'Wykaz ppg - kalkulator '!#REF!</f>
        <v>#REF!</v>
      </c>
      <c r="G22" s="17" t="e">
        <f>'Wykaz ppg - kalkulator '!#REF!</f>
        <v>#REF!</v>
      </c>
      <c r="H22" s="16" t="e">
        <f>'Wykaz ppg - kalkulator '!#REF!</f>
        <v>#REF!</v>
      </c>
      <c r="I22" s="3" t="e">
        <f>'Wykaz ppg - kalkulator '!#REF!</f>
        <v>#REF!</v>
      </c>
      <c r="J22" s="16" t="e">
        <f>'Wykaz ppg - kalkulator '!#REF!</f>
        <v>#REF!</v>
      </c>
      <c r="K22" s="18" t="s">
        <v>93</v>
      </c>
    </row>
    <row r="23" spans="1:11">
      <c r="A23" s="16" t="e">
        <f>'Wykaz ppg - kalkulator '!#REF!</f>
        <v>#REF!</v>
      </c>
      <c r="B23" s="17" t="e">
        <f>'Wykaz ppg - kalkulator '!#REF!</f>
        <v>#REF!</v>
      </c>
      <c r="C23" s="17" t="e">
        <f>'Wykaz ppg - kalkulator '!#REF!</f>
        <v>#REF!</v>
      </c>
      <c r="D23" s="17" t="e">
        <f>'Wykaz ppg - kalkulator '!#REF!</f>
        <v>#REF!</v>
      </c>
      <c r="E23" s="17" t="e">
        <f>'Wykaz ppg - kalkulator '!#REF!</f>
        <v>#REF!</v>
      </c>
      <c r="F23" s="17" t="e">
        <f>'Wykaz ppg - kalkulator '!#REF!</f>
        <v>#REF!</v>
      </c>
      <c r="G23" s="17" t="e">
        <f>'Wykaz ppg - kalkulator '!#REF!</f>
        <v>#REF!</v>
      </c>
      <c r="H23" s="16" t="e">
        <f>'Wykaz ppg - kalkulator '!#REF!</f>
        <v>#REF!</v>
      </c>
      <c r="I23" s="3" t="e">
        <f>'Wykaz ppg - kalkulator '!#REF!</f>
        <v>#REF!</v>
      </c>
      <c r="J23" s="16" t="e">
        <f>'Wykaz ppg - kalkulator '!#REF!</f>
        <v>#REF!</v>
      </c>
      <c r="K23" s="18" t="e">
        <f>'Wykaz ppg - kalkulator '!#REF!</f>
        <v>#REF!</v>
      </c>
    </row>
    <row r="24" spans="1:11">
      <c r="A24" s="16" t="e">
        <f>'Wykaz ppg - kalkulator '!#REF!</f>
        <v>#REF!</v>
      </c>
      <c r="B24" s="17" t="e">
        <f>'Wykaz ppg - kalkulator '!#REF!</f>
        <v>#REF!</v>
      </c>
      <c r="C24" s="17" t="e">
        <f>'Wykaz ppg - kalkulator '!#REF!</f>
        <v>#REF!</v>
      </c>
      <c r="D24" s="17" t="e">
        <f>'Wykaz ppg - kalkulator '!#REF!</f>
        <v>#REF!</v>
      </c>
      <c r="E24" s="17" t="e">
        <f>'Wykaz ppg - kalkulator '!#REF!</f>
        <v>#REF!</v>
      </c>
      <c r="F24" s="17" t="e">
        <f>'Wykaz ppg - kalkulator '!#REF!</f>
        <v>#REF!</v>
      </c>
      <c r="G24" s="17" t="e">
        <f>'Wykaz ppg - kalkulator '!#REF!</f>
        <v>#REF!</v>
      </c>
      <c r="H24" s="16" t="e">
        <f>'Wykaz ppg - kalkulator '!#REF!</f>
        <v>#REF!</v>
      </c>
      <c r="I24" s="3" t="e">
        <f>'Wykaz ppg - kalkulator '!#REF!</f>
        <v>#REF!</v>
      </c>
      <c r="J24" s="16" t="e">
        <f>'Wykaz ppg - kalkulator '!#REF!</f>
        <v>#REF!</v>
      </c>
      <c r="K24" s="18" t="s">
        <v>93</v>
      </c>
    </row>
    <row r="25" spans="1:11">
      <c r="A25" s="16" t="e">
        <f>'Wykaz ppg - kalkulator '!#REF!</f>
        <v>#REF!</v>
      </c>
      <c r="B25" s="17" t="e">
        <f>'Wykaz ppg - kalkulator '!#REF!</f>
        <v>#REF!</v>
      </c>
      <c r="C25" s="17" t="e">
        <f>'Wykaz ppg - kalkulator '!#REF!</f>
        <v>#REF!</v>
      </c>
      <c r="D25" s="17" t="e">
        <f>'Wykaz ppg - kalkulator '!#REF!</f>
        <v>#REF!</v>
      </c>
      <c r="E25" s="17" t="e">
        <f>'Wykaz ppg - kalkulator '!#REF!</f>
        <v>#REF!</v>
      </c>
      <c r="F25" s="17" t="e">
        <f>'Wykaz ppg - kalkulator '!#REF!</f>
        <v>#REF!</v>
      </c>
      <c r="G25" s="17" t="e">
        <f>'Wykaz ppg - kalkulator '!#REF!</f>
        <v>#REF!</v>
      </c>
      <c r="H25" s="16" t="e">
        <f>'Wykaz ppg - kalkulator '!#REF!</f>
        <v>#REF!</v>
      </c>
      <c r="I25" s="3" t="e">
        <f>'Wykaz ppg - kalkulator '!#REF!</f>
        <v>#REF!</v>
      </c>
      <c r="J25" s="16" t="e">
        <f>'Wykaz ppg - kalkulator '!#REF!</f>
        <v>#REF!</v>
      </c>
      <c r="K25" s="18" t="s">
        <v>93</v>
      </c>
    </row>
    <row r="26" spans="1:11">
      <c r="A26" s="16" t="e">
        <f>'Wykaz ppg - kalkulator '!#REF!</f>
        <v>#REF!</v>
      </c>
      <c r="B26" s="17" t="e">
        <f>'Wykaz ppg - kalkulator '!#REF!</f>
        <v>#REF!</v>
      </c>
      <c r="C26" s="17" t="e">
        <f>'Wykaz ppg - kalkulator '!#REF!</f>
        <v>#REF!</v>
      </c>
      <c r="D26" s="17" t="e">
        <f>'Wykaz ppg - kalkulator '!#REF!</f>
        <v>#REF!</v>
      </c>
      <c r="E26" s="17" t="e">
        <f>'Wykaz ppg - kalkulator '!#REF!</f>
        <v>#REF!</v>
      </c>
      <c r="F26" s="17" t="e">
        <f>'Wykaz ppg - kalkulator '!#REF!</f>
        <v>#REF!</v>
      </c>
      <c r="G26" s="17" t="e">
        <f>'Wykaz ppg - kalkulator '!#REF!</f>
        <v>#REF!</v>
      </c>
      <c r="H26" s="16" t="e">
        <f>'Wykaz ppg - kalkulator '!#REF!</f>
        <v>#REF!</v>
      </c>
      <c r="I26" s="3" t="e">
        <f>'Wykaz ppg - kalkulator '!#REF!</f>
        <v>#REF!</v>
      </c>
      <c r="J26" s="16" t="e">
        <f>'Wykaz ppg - kalkulator '!#REF!</f>
        <v>#REF!</v>
      </c>
      <c r="K26" s="18" t="s">
        <v>93</v>
      </c>
    </row>
    <row r="27" spans="1:11">
      <c r="A27" s="16" t="e">
        <f>'Wykaz ppg - kalkulator '!#REF!</f>
        <v>#REF!</v>
      </c>
      <c r="B27" s="17" t="e">
        <f>'Wykaz ppg - kalkulator '!#REF!</f>
        <v>#REF!</v>
      </c>
      <c r="C27" s="17" t="e">
        <f>'Wykaz ppg - kalkulator '!#REF!</f>
        <v>#REF!</v>
      </c>
      <c r="D27" s="17" t="e">
        <f>'Wykaz ppg - kalkulator '!#REF!</f>
        <v>#REF!</v>
      </c>
      <c r="E27" s="17" t="e">
        <f>'Wykaz ppg - kalkulator '!#REF!</f>
        <v>#REF!</v>
      </c>
      <c r="F27" s="17" t="e">
        <f>'Wykaz ppg - kalkulator '!#REF!</f>
        <v>#REF!</v>
      </c>
      <c r="G27" s="17" t="e">
        <f>'Wykaz ppg - kalkulator '!#REF!</f>
        <v>#REF!</v>
      </c>
      <c r="H27" s="16" t="e">
        <f>'Wykaz ppg - kalkulator '!#REF!</f>
        <v>#REF!</v>
      </c>
      <c r="I27" s="3" t="e">
        <f>'Wykaz ppg - kalkulator '!#REF!</f>
        <v>#REF!</v>
      </c>
      <c r="J27" s="16" t="e">
        <f>'Wykaz ppg - kalkulator '!#REF!</f>
        <v>#REF!</v>
      </c>
      <c r="K27" s="18" t="e">
        <f>'Wykaz ppg - kalkulator '!#REF!</f>
        <v>#REF!</v>
      </c>
    </row>
    <row r="28" spans="1:11">
      <c r="A28" s="16" t="e">
        <f>'Wykaz ppg - kalkulator '!#REF!</f>
        <v>#REF!</v>
      </c>
      <c r="B28" s="17" t="e">
        <f>'Wykaz ppg - kalkulator '!#REF!</f>
        <v>#REF!</v>
      </c>
      <c r="C28" s="17" t="e">
        <f>'Wykaz ppg - kalkulator '!#REF!</f>
        <v>#REF!</v>
      </c>
      <c r="D28" s="17" t="e">
        <f>'Wykaz ppg - kalkulator '!#REF!</f>
        <v>#REF!</v>
      </c>
      <c r="E28" s="17" t="e">
        <f>'Wykaz ppg - kalkulator '!#REF!</f>
        <v>#REF!</v>
      </c>
      <c r="F28" s="17" t="e">
        <f>'Wykaz ppg - kalkulator '!#REF!</f>
        <v>#REF!</v>
      </c>
      <c r="G28" s="17" t="e">
        <f>'Wykaz ppg - kalkulator '!#REF!</f>
        <v>#REF!</v>
      </c>
      <c r="H28" s="16" t="e">
        <f>'Wykaz ppg - kalkulator '!#REF!</f>
        <v>#REF!</v>
      </c>
      <c r="I28" s="3" t="e">
        <f>'Wykaz ppg - kalkulator '!#REF!</f>
        <v>#REF!</v>
      </c>
      <c r="J28" s="16" t="e">
        <f>'Wykaz ppg - kalkulator '!#REF!</f>
        <v>#REF!</v>
      </c>
      <c r="K28" s="18" t="s">
        <v>93</v>
      </c>
    </row>
    <row r="29" spans="1:11">
      <c r="A29" s="16" t="e">
        <f>'Wykaz ppg - kalkulator '!#REF!</f>
        <v>#REF!</v>
      </c>
      <c r="B29" s="17" t="e">
        <f>'Wykaz ppg - kalkulator '!#REF!</f>
        <v>#REF!</v>
      </c>
      <c r="C29" s="17" t="e">
        <f>'Wykaz ppg - kalkulator '!#REF!</f>
        <v>#REF!</v>
      </c>
      <c r="D29" s="17" t="e">
        <f>'Wykaz ppg - kalkulator '!#REF!</f>
        <v>#REF!</v>
      </c>
      <c r="E29" s="17" t="e">
        <f>'Wykaz ppg - kalkulator '!#REF!</f>
        <v>#REF!</v>
      </c>
      <c r="F29" s="17" t="e">
        <f>'Wykaz ppg - kalkulator '!#REF!</f>
        <v>#REF!</v>
      </c>
      <c r="G29" s="17" t="e">
        <f>'Wykaz ppg - kalkulator '!#REF!</f>
        <v>#REF!</v>
      </c>
      <c r="H29" s="16" t="e">
        <f>'Wykaz ppg - kalkulator '!#REF!</f>
        <v>#REF!</v>
      </c>
      <c r="I29" s="3" t="e">
        <f>'Wykaz ppg - kalkulator '!#REF!</f>
        <v>#REF!</v>
      </c>
      <c r="J29" s="16" t="e">
        <f>'Wykaz ppg - kalkulator '!#REF!</f>
        <v>#REF!</v>
      </c>
      <c r="K29" s="18" t="e">
        <f>'Wykaz ppg - kalkulator '!#REF!</f>
        <v>#REF!</v>
      </c>
    </row>
    <row r="30" spans="1:11">
      <c r="A30" s="16" t="e">
        <f>'Wykaz ppg - kalkulator '!#REF!</f>
        <v>#REF!</v>
      </c>
      <c r="B30" s="17" t="e">
        <f>'Wykaz ppg - kalkulator '!#REF!</f>
        <v>#REF!</v>
      </c>
      <c r="C30" s="17" t="e">
        <f>'Wykaz ppg - kalkulator '!#REF!</f>
        <v>#REF!</v>
      </c>
      <c r="D30" s="17" t="e">
        <f>'Wykaz ppg - kalkulator '!#REF!</f>
        <v>#REF!</v>
      </c>
      <c r="E30" s="17" t="e">
        <f>'Wykaz ppg - kalkulator '!#REF!</f>
        <v>#REF!</v>
      </c>
      <c r="F30" s="17" t="e">
        <f>'Wykaz ppg - kalkulator '!#REF!</f>
        <v>#REF!</v>
      </c>
      <c r="G30" s="17" t="e">
        <f>'Wykaz ppg - kalkulator '!#REF!</f>
        <v>#REF!</v>
      </c>
      <c r="H30" s="16" t="e">
        <f>'Wykaz ppg - kalkulator '!#REF!</f>
        <v>#REF!</v>
      </c>
      <c r="I30" s="3" t="e">
        <f>'Wykaz ppg - kalkulator '!#REF!</f>
        <v>#REF!</v>
      </c>
      <c r="J30" s="16" t="e">
        <f>'Wykaz ppg - kalkulator '!#REF!</f>
        <v>#REF!</v>
      </c>
      <c r="K30" s="18" t="s">
        <v>93</v>
      </c>
    </row>
    <row r="31" spans="1:11">
      <c r="A31" s="16" t="e">
        <f>'Wykaz ppg - kalkulator '!#REF!</f>
        <v>#REF!</v>
      </c>
      <c r="B31" s="17" t="e">
        <f>'Wykaz ppg - kalkulator '!#REF!</f>
        <v>#REF!</v>
      </c>
      <c r="C31" s="17" t="e">
        <f>'Wykaz ppg - kalkulator '!#REF!</f>
        <v>#REF!</v>
      </c>
      <c r="D31" s="17" t="e">
        <f>'Wykaz ppg - kalkulator '!#REF!</f>
        <v>#REF!</v>
      </c>
      <c r="E31" s="17" t="e">
        <f>'Wykaz ppg - kalkulator '!#REF!</f>
        <v>#REF!</v>
      </c>
      <c r="F31" s="17" t="e">
        <f>'Wykaz ppg - kalkulator '!#REF!</f>
        <v>#REF!</v>
      </c>
      <c r="G31" s="17" t="e">
        <f>'Wykaz ppg - kalkulator '!#REF!</f>
        <v>#REF!</v>
      </c>
      <c r="H31" s="16" t="e">
        <f>'Wykaz ppg - kalkulator '!#REF!</f>
        <v>#REF!</v>
      </c>
      <c r="I31" s="3" t="e">
        <f>'Wykaz ppg - kalkulator '!#REF!</f>
        <v>#REF!</v>
      </c>
      <c r="J31" s="16" t="e">
        <f>'Wykaz ppg - kalkulator '!#REF!</f>
        <v>#REF!</v>
      </c>
      <c r="K31" s="18" t="s">
        <v>93</v>
      </c>
    </row>
    <row r="32" spans="1:11">
      <c r="A32" s="16" t="e">
        <f>'Wykaz ppg - kalkulator '!#REF!</f>
        <v>#REF!</v>
      </c>
      <c r="B32" s="17" t="e">
        <f>'Wykaz ppg - kalkulator '!#REF!</f>
        <v>#REF!</v>
      </c>
      <c r="C32" s="17" t="e">
        <f>'Wykaz ppg - kalkulator '!#REF!</f>
        <v>#REF!</v>
      </c>
      <c r="D32" s="17" t="e">
        <f>'Wykaz ppg - kalkulator '!#REF!</f>
        <v>#REF!</v>
      </c>
      <c r="E32" s="17" t="e">
        <f>'Wykaz ppg - kalkulator '!#REF!</f>
        <v>#REF!</v>
      </c>
      <c r="F32" s="17" t="e">
        <f>'Wykaz ppg - kalkulator '!#REF!</f>
        <v>#REF!</v>
      </c>
      <c r="G32" s="17" t="e">
        <f>'Wykaz ppg - kalkulator '!#REF!</f>
        <v>#REF!</v>
      </c>
      <c r="H32" s="16" t="e">
        <f>'Wykaz ppg - kalkulator '!#REF!</f>
        <v>#REF!</v>
      </c>
      <c r="I32" s="3" t="e">
        <f>'Wykaz ppg - kalkulator '!#REF!</f>
        <v>#REF!</v>
      </c>
      <c r="J32" s="16" t="e">
        <f>'Wykaz ppg - kalkulator '!#REF!</f>
        <v>#REF!</v>
      </c>
      <c r="K32" s="18" t="e">
        <f>'Wykaz ppg - kalkulator '!#REF!</f>
        <v>#REF!</v>
      </c>
    </row>
    <row r="33" spans="1:11">
      <c r="A33" s="16" t="e">
        <f>'Wykaz ppg - kalkulator '!#REF!</f>
        <v>#REF!</v>
      </c>
      <c r="B33" s="17" t="e">
        <f>'Wykaz ppg - kalkulator '!#REF!</f>
        <v>#REF!</v>
      </c>
      <c r="C33" s="17" t="e">
        <f>'Wykaz ppg - kalkulator '!#REF!</f>
        <v>#REF!</v>
      </c>
      <c r="D33" s="17" t="e">
        <f>'Wykaz ppg - kalkulator '!#REF!</f>
        <v>#REF!</v>
      </c>
      <c r="E33" s="17" t="e">
        <f>'Wykaz ppg - kalkulator '!#REF!</f>
        <v>#REF!</v>
      </c>
      <c r="F33" s="17" t="e">
        <f>'Wykaz ppg - kalkulator '!#REF!</f>
        <v>#REF!</v>
      </c>
      <c r="G33" s="17" t="e">
        <f>'Wykaz ppg - kalkulator '!#REF!</f>
        <v>#REF!</v>
      </c>
      <c r="H33" s="16" t="e">
        <f>'Wykaz ppg - kalkulator '!#REF!</f>
        <v>#REF!</v>
      </c>
      <c r="I33" s="3" t="e">
        <f>'Wykaz ppg - kalkulator '!#REF!</f>
        <v>#REF!</v>
      </c>
      <c r="J33" s="16" t="e">
        <f>'Wykaz ppg - kalkulator '!#REF!</f>
        <v>#REF!</v>
      </c>
      <c r="K33" s="18" t="s">
        <v>93</v>
      </c>
    </row>
    <row r="34" spans="1:11">
      <c r="A34" s="16" t="e">
        <f>'Wykaz ppg - kalkulator '!#REF!</f>
        <v>#REF!</v>
      </c>
      <c r="B34" s="17" t="e">
        <f>'Wykaz ppg - kalkulator '!#REF!</f>
        <v>#REF!</v>
      </c>
      <c r="C34" s="17" t="e">
        <f>'Wykaz ppg - kalkulator '!#REF!</f>
        <v>#REF!</v>
      </c>
      <c r="D34" s="17" t="e">
        <f>'Wykaz ppg - kalkulator '!#REF!</f>
        <v>#REF!</v>
      </c>
      <c r="E34" s="17" t="e">
        <f>'Wykaz ppg - kalkulator '!#REF!</f>
        <v>#REF!</v>
      </c>
      <c r="F34" s="17" t="e">
        <f>'Wykaz ppg - kalkulator '!#REF!</f>
        <v>#REF!</v>
      </c>
      <c r="G34" s="17" t="e">
        <f>'Wykaz ppg - kalkulator '!#REF!</f>
        <v>#REF!</v>
      </c>
      <c r="H34" s="16" t="e">
        <f>'Wykaz ppg - kalkulator '!#REF!</f>
        <v>#REF!</v>
      </c>
      <c r="I34" s="3" t="e">
        <f>'Wykaz ppg - kalkulator '!#REF!</f>
        <v>#REF!</v>
      </c>
      <c r="J34" s="16" t="e">
        <f>'Wykaz ppg - kalkulator '!#REF!</f>
        <v>#REF!</v>
      </c>
      <c r="K34" s="18" t="s">
        <v>93</v>
      </c>
    </row>
    <row r="35" spans="1:11">
      <c r="A35" s="16" t="e">
        <f>'Wykaz ppg - kalkulator '!#REF!</f>
        <v>#REF!</v>
      </c>
      <c r="B35" s="17" t="e">
        <f>'Wykaz ppg - kalkulator '!#REF!</f>
        <v>#REF!</v>
      </c>
      <c r="C35" s="17" t="e">
        <f>'Wykaz ppg - kalkulator '!#REF!</f>
        <v>#REF!</v>
      </c>
      <c r="D35" s="17" t="e">
        <f>'Wykaz ppg - kalkulator '!#REF!</f>
        <v>#REF!</v>
      </c>
      <c r="E35" s="17" t="e">
        <f>'Wykaz ppg - kalkulator '!#REF!</f>
        <v>#REF!</v>
      </c>
      <c r="F35" s="17" t="e">
        <f>'Wykaz ppg - kalkulator '!#REF!</f>
        <v>#REF!</v>
      </c>
      <c r="G35" s="17" t="e">
        <f>'Wykaz ppg - kalkulator '!#REF!</f>
        <v>#REF!</v>
      </c>
      <c r="H35" s="16" t="e">
        <f>'Wykaz ppg - kalkulator '!#REF!</f>
        <v>#REF!</v>
      </c>
      <c r="I35" s="3" t="e">
        <f>'Wykaz ppg - kalkulator '!#REF!</f>
        <v>#REF!</v>
      </c>
      <c r="J35" s="16" t="e">
        <f>'Wykaz ppg - kalkulator '!#REF!</f>
        <v>#REF!</v>
      </c>
      <c r="K35" s="18" t="s">
        <v>93</v>
      </c>
    </row>
    <row r="36" spans="1:11">
      <c r="A36" s="16" t="e">
        <f>'Wykaz ppg - kalkulator '!#REF!</f>
        <v>#REF!</v>
      </c>
      <c r="B36" s="17" t="e">
        <f>'Wykaz ppg - kalkulator '!#REF!</f>
        <v>#REF!</v>
      </c>
      <c r="C36" s="17" t="e">
        <f>'Wykaz ppg - kalkulator '!#REF!</f>
        <v>#REF!</v>
      </c>
      <c r="D36" s="17" t="e">
        <f>'Wykaz ppg - kalkulator '!#REF!</f>
        <v>#REF!</v>
      </c>
      <c r="E36" s="17" t="e">
        <f>'Wykaz ppg - kalkulator '!#REF!</f>
        <v>#REF!</v>
      </c>
      <c r="F36" s="17" t="e">
        <f>'Wykaz ppg - kalkulator '!#REF!</f>
        <v>#REF!</v>
      </c>
      <c r="G36" s="17" t="e">
        <f>'Wykaz ppg - kalkulator '!#REF!</f>
        <v>#REF!</v>
      </c>
      <c r="H36" s="16" t="e">
        <f>'Wykaz ppg - kalkulator '!#REF!</f>
        <v>#REF!</v>
      </c>
      <c r="I36" s="3" t="e">
        <f>'Wykaz ppg - kalkulator '!#REF!</f>
        <v>#REF!</v>
      </c>
      <c r="J36" s="16" t="e">
        <f>'Wykaz ppg - kalkulator '!#REF!</f>
        <v>#REF!</v>
      </c>
      <c r="K36" s="18" t="s">
        <v>93</v>
      </c>
    </row>
    <row r="37" spans="1:11">
      <c r="A37" s="16" t="e">
        <f>'Wykaz ppg - kalkulator '!#REF!</f>
        <v>#REF!</v>
      </c>
      <c r="B37" s="17" t="e">
        <f>'Wykaz ppg - kalkulator '!#REF!</f>
        <v>#REF!</v>
      </c>
      <c r="C37" s="17" t="e">
        <f>'Wykaz ppg - kalkulator '!#REF!</f>
        <v>#REF!</v>
      </c>
      <c r="D37" s="17" t="e">
        <f>'Wykaz ppg - kalkulator '!#REF!</f>
        <v>#REF!</v>
      </c>
      <c r="E37" s="17" t="e">
        <f>'Wykaz ppg - kalkulator '!#REF!</f>
        <v>#REF!</v>
      </c>
      <c r="F37" s="17" t="e">
        <f>'Wykaz ppg - kalkulator '!#REF!</f>
        <v>#REF!</v>
      </c>
      <c r="G37" s="17" t="e">
        <f>'Wykaz ppg - kalkulator '!#REF!</f>
        <v>#REF!</v>
      </c>
      <c r="H37" s="16" t="e">
        <f>'Wykaz ppg - kalkulator '!#REF!</f>
        <v>#REF!</v>
      </c>
      <c r="I37" s="3" t="e">
        <f>'Wykaz ppg - kalkulator '!#REF!</f>
        <v>#REF!</v>
      </c>
      <c r="J37" s="16" t="e">
        <f>'Wykaz ppg - kalkulator '!#REF!</f>
        <v>#REF!</v>
      </c>
      <c r="K37" s="18" t="s">
        <v>93</v>
      </c>
    </row>
    <row r="38" spans="1:11">
      <c r="A38" s="16" t="e">
        <f>'Wykaz ppg - kalkulator '!#REF!</f>
        <v>#REF!</v>
      </c>
      <c r="B38" s="17" t="e">
        <f>'Wykaz ppg - kalkulator '!#REF!</f>
        <v>#REF!</v>
      </c>
      <c r="C38" s="17" t="e">
        <f>'Wykaz ppg - kalkulator '!#REF!</f>
        <v>#REF!</v>
      </c>
      <c r="D38" s="17" t="e">
        <f>'Wykaz ppg - kalkulator '!#REF!</f>
        <v>#REF!</v>
      </c>
      <c r="E38" s="17" t="e">
        <f>'Wykaz ppg - kalkulator '!#REF!</f>
        <v>#REF!</v>
      </c>
      <c r="F38" s="17" t="e">
        <f>'Wykaz ppg - kalkulator '!#REF!</f>
        <v>#REF!</v>
      </c>
      <c r="G38" s="17" t="e">
        <f>'Wykaz ppg - kalkulator '!#REF!</f>
        <v>#REF!</v>
      </c>
      <c r="H38" s="16" t="e">
        <f>'Wykaz ppg - kalkulator '!#REF!</f>
        <v>#REF!</v>
      </c>
      <c r="I38" s="3" t="e">
        <f>'Wykaz ppg - kalkulator '!#REF!</f>
        <v>#REF!</v>
      </c>
      <c r="J38" s="16" t="e">
        <f>'Wykaz ppg - kalkulator '!#REF!</f>
        <v>#REF!</v>
      </c>
      <c r="K38" s="18" t="s">
        <v>93</v>
      </c>
    </row>
    <row r="39" spans="1:11">
      <c r="A39" s="16" t="e">
        <f>'Wykaz ppg - kalkulator '!#REF!</f>
        <v>#REF!</v>
      </c>
      <c r="B39" s="17" t="e">
        <f>'Wykaz ppg - kalkulator '!#REF!</f>
        <v>#REF!</v>
      </c>
      <c r="C39" s="17" t="e">
        <f>'Wykaz ppg - kalkulator '!#REF!</f>
        <v>#REF!</v>
      </c>
      <c r="D39" s="17" t="e">
        <f>'Wykaz ppg - kalkulator '!#REF!</f>
        <v>#REF!</v>
      </c>
      <c r="E39" s="17" t="e">
        <f>'Wykaz ppg - kalkulator '!#REF!</f>
        <v>#REF!</v>
      </c>
      <c r="F39" s="17" t="e">
        <f>'Wykaz ppg - kalkulator '!#REF!</f>
        <v>#REF!</v>
      </c>
      <c r="G39" s="17" t="e">
        <f>'Wykaz ppg - kalkulator '!#REF!</f>
        <v>#REF!</v>
      </c>
      <c r="H39" s="16" t="e">
        <f>'Wykaz ppg - kalkulator '!#REF!</f>
        <v>#REF!</v>
      </c>
      <c r="I39" s="3" t="e">
        <f>'Wykaz ppg - kalkulator '!#REF!</f>
        <v>#REF!</v>
      </c>
      <c r="J39" s="16" t="e">
        <f>'Wykaz ppg - kalkulator '!#REF!</f>
        <v>#REF!</v>
      </c>
      <c r="K39" s="18" t="s">
        <v>93</v>
      </c>
    </row>
    <row r="40" spans="1:11">
      <c r="A40" s="16" t="e">
        <f>'Wykaz ppg - kalkulator '!#REF!</f>
        <v>#REF!</v>
      </c>
      <c r="B40" s="17" t="e">
        <f>'Wykaz ppg - kalkulator '!#REF!</f>
        <v>#REF!</v>
      </c>
      <c r="C40" s="17" t="e">
        <f>'Wykaz ppg - kalkulator '!#REF!</f>
        <v>#REF!</v>
      </c>
      <c r="D40" s="17" t="e">
        <f>'Wykaz ppg - kalkulator '!#REF!</f>
        <v>#REF!</v>
      </c>
      <c r="E40" s="17" t="e">
        <f>'Wykaz ppg - kalkulator '!#REF!</f>
        <v>#REF!</v>
      </c>
      <c r="F40" s="17" t="e">
        <f>'Wykaz ppg - kalkulator '!#REF!</f>
        <v>#REF!</v>
      </c>
      <c r="G40" s="17" t="e">
        <f>'Wykaz ppg - kalkulator '!#REF!</f>
        <v>#REF!</v>
      </c>
      <c r="H40" s="16" t="e">
        <f>'Wykaz ppg - kalkulator '!#REF!</f>
        <v>#REF!</v>
      </c>
      <c r="I40" s="3" t="e">
        <f>'Wykaz ppg - kalkulator '!#REF!</f>
        <v>#REF!</v>
      </c>
      <c r="J40" s="16" t="e">
        <f>'Wykaz ppg - kalkulator '!#REF!</f>
        <v>#REF!</v>
      </c>
      <c r="K40" s="18" t="s">
        <v>93</v>
      </c>
    </row>
    <row r="41" spans="1:11">
      <c r="A41" s="16" t="e">
        <f>'Wykaz ppg - kalkulator '!#REF!</f>
        <v>#REF!</v>
      </c>
      <c r="B41" s="17" t="e">
        <f>'Wykaz ppg - kalkulator '!#REF!</f>
        <v>#REF!</v>
      </c>
      <c r="C41" s="17" t="e">
        <f>'Wykaz ppg - kalkulator '!#REF!</f>
        <v>#REF!</v>
      </c>
      <c r="D41" s="17" t="e">
        <f>'Wykaz ppg - kalkulator '!#REF!</f>
        <v>#REF!</v>
      </c>
      <c r="E41" s="17" t="e">
        <f>'Wykaz ppg - kalkulator '!#REF!</f>
        <v>#REF!</v>
      </c>
      <c r="F41" s="17" t="e">
        <f>'Wykaz ppg - kalkulator '!#REF!</f>
        <v>#REF!</v>
      </c>
      <c r="G41" s="17" t="e">
        <f>'Wykaz ppg - kalkulator '!#REF!</f>
        <v>#REF!</v>
      </c>
      <c r="H41" s="16" t="e">
        <f>'Wykaz ppg - kalkulator '!#REF!</f>
        <v>#REF!</v>
      </c>
      <c r="I41" s="3" t="e">
        <f>'Wykaz ppg - kalkulator '!#REF!</f>
        <v>#REF!</v>
      </c>
      <c r="J41" s="16" t="e">
        <f>'Wykaz ppg - kalkulator '!#REF!</f>
        <v>#REF!</v>
      </c>
      <c r="K41" s="18" t="s">
        <v>93</v>
      </c>
    </row>
    <row r="42" spans="1:11">
      <c r="A42" s="16" t="e">
        <f>'Wykaz ppg - kalkulator '!#REF!</f>
        <v>#REF!</v>
      </c>
      <c r="B42" s="17" t="e">
        <f>'Wykaz ppg - kalkulator '!#REF!</f>
        <v>#REF!</v>
      </c>
      <c r="C42" s="17" t="e">
        <f>'Wykaz ppg - kalkulator '!#REF!</f>
        <v>#REF!</v>
      </c>
      <c r="D42" s="17" t="e">
        <f>'Wykaz ppg - kalkulator '!#REF!</f>
        <v>#REF!</v>
      </c>
      <c r="E42" s="17" t="e">
        <f>'Wykaz ppg - kalkulator '!#REF!</f>
        <v>#REF!</v>
      </c>
      <c r="F42" s="17" t="e">
        <f>'Wykaz ppg - kalkulator '!#REF!</f>
        <v>#REF!</v>
      </c>
      <c r="G42" s="17" t="e">
        <f>'Wykaz ppg - kalkulator '!#REF!</f>
        <v>#REF!</v>
      </c>
      <c r="H42" s="16" t="e">
        <f>'Wykaz ppg - kalkulator '!#REF!</f>
        <v>#REF!</v>
      </c>
      <c r="I42" s="3" t="e">
        <f>'Wykaz ppg - kalkulator '!#REF!</f>
        <v>#REF!</v>
      </c>
      <c r="J42" s="16" t="e">
        <f>'Wykaz ppg - kalkulator '!#REF!</f>
        <v>#REF!</v>
      </c>
      <c r="K42" s="18" t="s">
        <v>93</v>
      </c>
    </row>
    <row r="43" spans="1:11">
      <c r="A43" s="16" t="e">
        <f>'Wykaz ppg - kalkulator '!#REF!</f>
        <v>#REF!</v>
      </c>
      <c r="B43" s="17" t="e">
        <f>'Wykaz ppg - kalkulator '!#REF!</f>
        <v>#REF!</v>
      </c>
      <c r="C43" s="17" t="e">
        <f>'Wykaz ppg - kalkulator '!#REF!</f>
        <v>#REF!</v>
      </c>
      <c r="D43" s="17" t="e">
        <f>'Wykaz ppg - kalkulator '!#REF!</f>
        <v>#REF!</v>
      </c>
      <c r="E43" s="17" t="e">
        <f>'Wykaz ppg - kalkulator '!#REF!</f>
        <v>#REF!</v>
      </c>
      <c r="F43" s="17" t="e">
        <f>'Wykaz ppg - kalkulator '!#REF!</f>
        <v>#REF!</v>
      </c>
      <c r="G43" s="17" t="e">
        <f>'Wykaz ppg - kalkulator '!#REF!</f>
        <v>#REF!</v>
      </c>
      <c r="H43" s="16" t="e">
        <f>'Wykaz ppg - kalkulator '!#REF!</f>
        <v>#REF!</v>
      </c>
      <c r="I43" s="3" t="e">
        <f>'Wykaz ppg - kalkulator '!#REF!</f>
        <v>#REF!</v>
      </c>
      <c r="J43" s="16" t="e">
        <f>'Wykaz ppg - kalkulator '!#REF!</f>
        <v>#REF!</v>
      </c>
      <c r="K43" s="18" t="s">
        <v>93</v>
      </c>
    </row>
    <row r="44" spans="1:11">
      <c r="A44" s="16" t="e">
        <f>'Wykaz ppg - kalkulator '!#REF!</f>
        <v>#REF!</v>
      </c>
      <c r="B44" s="17" t="e">
        <f>'Wykaz ppg - kalkulator '!#REF!</f>
        <v>#REF!</v>
      </c>
      <c r="C44" s="17" t="e">
        <f>'Wykaz ppg - kalkulator '!#REF!</f>
        <v>#REF!</v>
      </c>
      <c r="D44" s="17" t="e">
        <f>'Wykaz ppg - kalkulator '!#REF!</f>
        <v>#REF!</v>
      </c>
      <c r="E44" s="17" t="e">
        <f>'Wykaz ppg - kalkulator '!#REF!</f>
        <v>#REF!</v>
      </c>
      <c r="F44" s="17" t="e">
        <f>'Wykaz ppg - kalkulator '!#REF!</f>
        <v>#REF!</v>
      </c>
      <c r="G44" s="17" t="e">
        <f>'Wykaz ppg - kalkulator '!#REF!</f>
        <v>#REF!</v>
      </c>
      <c r="H44" s="16" t="e">
        <f>'Wykaz ppg - kalkulator '!#REF!</f>
        <v>#REF!</v>
      </c>
      <c r="I44" s="3" t="e">
        <f>'Wykaz ppg - kalkulator '!#REF!</f>
        <v>#REF!</v>
      </c>
      <c r="J44" s="16" t="e">
        <f>'Wykaz ppg - kalkulator '!#REF!</f>
        <v>#REF!</v>
      </c>
      <c r="K44" s="18" t="s">
        <v>93</v>
      </c>
    </row>
    <row r="45" spans="1:11">
      <c r="A45" s="16" t="e">
        <f>'Wykaz ppg - kalkulator '!#REF!</f>
        <v>#REF!</v>
      </c>
      <c r="B45" s="17" t="e">
        <f>'Wykaz ppg - kalkulator '!#REF!</f>
        <v>#REF!</v>
      </c>
      <c r="C45" s="17" t="e">
        <f>'Wykaz ppg - kalkulator '!#REF!</f>
        <v>#REF!</v>
      </c>
      <c r="D45" s="17" t="e">
        <f>'Wykaz ppg - kalkulator '!#REF!</f>
        <v>#REF!</v>
      </c>
      <c r="E45" s="17" t="e">
        <f>'Wykaz ppg - kalkulator '!#REF!</f>
        <v>#REF!</v>
      </c>
      <c r="F45" s="17" t="e">
        <f>'Wykaz ppg - kalkulator '!#REF!</f>
        <v>#REF!</v>
      </c>
      <c r="G45" s="17" t="e">
        <f>'Wykaz ppg - kalkulator '!#REF!</f>
        <v>#REF!</v>
      </c>
      <c r="H45" s="16" t="e">
        <f>'Wykaz ppg - kalkulator '!#REF!</f>
        <v>#REF!</v>
      </c>
      <c r="I45" s="3" t="e">
        <f>'Wykaz ppg - kalkulator '!#REF!</f>
        <v>#REF!</v>
      </c>
      <c r="J45" s="16" t="e">
        <f>'Wykaz ppg - kalkulator '!#REF!</f>
        <v>#REF!</v>
      </c>
      <c r="K45" s="18" t="e">
        <f>'Wykaz ppg - kalkulator '!#REF!</f>
        <v>#REF!</v>
      </c>
    </row>
    <row r="46" spans="1:11">
      <c r="A46" s="16" t="e">
        <f>'Wykaz ppg - kalkulator '!#REF!</f>
        <v>#REF!</v>
      </c>
      <c r="B46" s="17" t="e">
        <f>'Wykaz ppg - kalkulator '!#REF!</f>
        <v>#REF!</v>
      </c>
      <c r="C46" s="17" t="e">
        <f>'Wykaz ppg - kalkulator '!#REF!</f>
        <v>#REF!</v>
      </c>
      <c r="D46" s="17" t="e">
        <f>'Wykaz ppg - kalkulator '!#REF!</f>
        <v>#REF!</v>
      </c>
      <c r="E46" s="17" t="e">
        <f>'Wykaz ppg - kalkulator '!#REF!</f>
        <v>#REF!</v>
      </c>
      <c r="F46" s="17" t="e">
        <f>'Wykaz ppg - kalkulator '!#REF!</f>
        <v>#REF!</v>
      </c>
      <c r="G46" s="17" t="e">
        <f>'Wykaz ppg - kalkulator '!#REF!</f>
        <v>#REF!</v>
      </c>
      <c r="H46" s="16" t="e">
        <f>'Wykaz ppg - kalkulator '!#REF!</f>
        <v>#REF!</v>
      </c>
      <c r="I46" s="3" t="e">
        <f>'Wykaz ppg - kalkulator '!#REF!</f>
        <v>#REF!</v>
      </c>
      <c r="J46" s="16" t="e">
        <f>'Wykaz ppg - kalkulator '!#REF!</f>
        <v>#REF!</v>
      </c>
      <c r="K46" s="18" t="s">
        <v>93</v>
      </c>
    </row>
    <row r="47" spans="1:11">
      <c r="A47" s="16" t="e">
        <f>'Wykaz ppg - kalkulator '!#REF!</f>
        <v>#REF!</v>
      </c>
      <c r="B47" s="17" t="e">
        <f>'Wykaz ppg - kalkulator '!#REF!</f>
        <v>#REF!</v>
      </c>
      <c r="C47" s="17" t="e">
        <f>'Wykaz ppg - kalkulator '!#REF!</f>
        <v>#REF!</v>
      </c>
      <c r="D47" s="17" t="e">
        <f>'Wykaz ppg - kalkulator '!#REF!</f>
        <v>#REF!</v>
      </c>
      <c r="E47" s="17" t="e">
        <f>'Wykaz ppg - kalkulator '!#REF!</f>
        <v>#REF!</v>
      </c>
      <c r="F47" s="17" t="e">
        <f>'Wykaz ppg - kalkulator '!#REF!</f>
        <v>#REF!</v>
      </c>
      <c r="G47" s="17" t="e">
        <f>'Wykaz ppg - kalkulator '!#REF!</f>
        <v>#REF!</v>
      </c>
      <c r="H47" s="16" t="e">
        <f>'Wykaz ppg - kalkulator '!#REF!</f>
        <v>#REF!</v>
      </c>
      <c r="I47" s="3" t="e">
        <f>'Wykaz ppg - kalkulator '!#REF!</f>
        <v>#REF!</v>
      </c>
      <c r="J47" s="16" t="e">
        <f>'Wykaz ppg - kalkulator '!#REF!</f>
        <v>#REF!</v>
      </c>
      <c r="K47" s="18" t="s">
        <v>93</v>
      </c>
    </row>
    <row r="48" spans="1:11">
      <c r="A48" s="16" t="e">
        <f>'Wykaz ppg - kalkulator '!#REF!</f>
        <v>#REF!</v>
      </c>
      <c r="B48" s="17" t="e">
        <f>'Wykaz ppg - kalkulator '!#REF!</f>
        <v>#REF!</v>
      </c>
      <c r="C48" s="17" t="e">
        <f>'Wykaz ppg - kalkulator '!#REF!</f>
        <v>#REF!</v>
      </c>
      <c r="D48" s="17" t="e">
        <f>'Wykaz ppg - kalkulator '!#REF!</f>
        <v>#REF!</v>
      </c>
      <c r="E48" s="17" t="e">
        <f>'Wykaz ppg - kalkulator '!#REF!</f>
        <v>#REF!</v>
      </c>
      <c r="F48" s="17" t="e">
        <f>'Wykaz ppg - kalkulator '!#REF!</f>
        <v>#REF!</v>
      </c>
      <c r="G48" s="17" t="e">
        <f>'Wykaz ppg - kalkulator '!#REF!</f>
        <v>#REF!</v>
      </c>
      <c r="H48" s="16" t="e">
        <f>'Wykaz ppg - kalkulator '!#REF!</f>
        <v>#REF!</v>
      </c>
      <c r="I48" s="3" t="e">
        <f>'Wykaz ppg - kalkulator '!#REF!</f>
        <v>#REF!</v>
      </c>
      <c r="J48" s="16" t="e">
        <f>'Wykaz ppg - kalkulator '!#REF!</f>
        <v>#REF!</v>
      </c>
      <c r="K48" s="18" t="s">
        <v>93</v>
      </c>
    </row>
    <row r="49" spans="1:11">
      <c r="A49" s="16" t="e">
        <f>'Wykaz ppg - kalkulator '!#REF!</f>
        <v>#REF!</v>
      </c>
      <c r="B49" s="17" t="e">
        <f>'Wykaz ppg - kalkulator '!#REF!</f>
        <v>#REF!</v>
      </c>
      <c r="C49" s="17" t="e">
        <f>'Wykaz ppg - kalkulator '!#REF!</f>
        <v>#REF!</v>
      </c>
      <c r="D49" s="17" t="e">
        <f>'Wykaz ppg - kalkulator '!#REF!</f>
        <v>#REF!</v>
      </c>
      <c r="E49" s="17" t="e">
        <f>'Wykaz ppg - kalkulator '!#REF!</f>
        <v>#REF!</v>
      </c>
      <c r="F49" s="17" t="e">
        <f>'Wykaz ppg - kalkulator '!#REF!</f>
        <v>#REF!</v>
      </c>
      <c r="G49" s="17" t="e">
        <f>'Wykaz ppg - kalkulator '!#REF!</f>
        <v>#REF!</v>
      </c>
      <c r="H49" s="16" t="e">
        <f>'Wykaz ppg - kalkulator '!#REF!</f>
        <v>#REF!</v>
      </c>
      <c r="I49" s="3" t="e">
        <f>'Wykaz ppg - kalkulator '!#REF!</f>
        <v>#REF!</v>
      </c>
      <c r="J49" s="16" t="e">
        <f>'Wykaz ppg - kalkulator '!#REF!</f>
        <v>#REF!</v>
      </c>
      <c r="K49" s="18" t="s">
        <v>93</v>
      </c>
    </row>
    <row r="50" spans="1:11">
      <c r="A50" s="16" t="e">
        <f>'Wykaz ppg - kalkulator '!#REF!</f>
        <v>#REF!</v>
      </c>
      <c r="B50" s="17" t="e">
        <f>'Wykaz ppg - kalkulator '!#REF!</f>
        <v>#REF!</v>
      </c>
      <c r="C50" s="17" t="e">
        <f>'Wykaz ppg - kalkulator '!#REF!</f>
        <v>#REF!</v>
      </c>
      <c r="D50" s="17" t="e">
        <f>'Wykaz ppg - kalkulator '!#REF!</f>
        <v>#REF!</v>
      </c>
      <c r="E50" s="17" t="e">
        <f>'Wykaz ppg - kalkulator '!#REF!</f>
        <v>#REF!</v>
      </c>
      <c r="F50" s="17" t="e">
        <f>'Wykaz ppg - kalkulator '!#REF!</f>
        <v>#REF!</v>
      </c>
      <c r="G50" s="17" t="e">
        <f>'Wykaz ppg - kalkulator '!#REF!</f>
        <v>#REF!</v>
      </c>
      <c r="H50" s="16" t="e">
        <f>'Wykaz ppg - kalkulator '!#REF!</f>
        <v>#REF!</v>
      </c>
      <c r="I50" s="3" t="e">
        <f>'Wykaz ppg - kalkulator '!#REF!</f>
        <v>#REF!</v>
      </c>
      <c r="J50" s="16" t="e">
        <f>'Wykaz ppg - kalkulator '!#REF!</f>
        <v>#REF!</v>
      </c>
      <c r="K50" s="18" t="s">
        <v>93</v>
      </c>
    </row>
    <row r="51" spans="1:11">
      <c r="A51" s="16" t="e">
        <f>'Wykaz ppg - kalkulator '!#REF!</f>
        <v>#REF!</v>
      </c>
      <c r="B51" s="17" t="e">
        <f>'Wykaz ppg - kalkulator '!#REF!</f>
        <v>#REF!</v>
      </c>
      <c r="C51" s="17" t="e">
        <f>'Wykaz ppg - kalkulator '!#REF!</f>
        <v>#REF!</v>
      </c>
      <c r="D51" s="17" t="e">
        <f>'Wykaz ppg - kalkulator '!#REF!</f>
        <v>#REF!</v>
      </c>
      <c r="E51" s="17" t="e">
        <f>'Wykaz ppg - kalkulator '!#REF!</f>
        <v>#REF!</v>
      </c>
      <c r="F51" s="17" t="e">
        <f>'Wykaz ppg - kalkulator '!#REF!</f>
        <v>#REF!</v>
      </c>
      <c r="G51" s="17" t="e">
        <f>'Wykaz ppg - kalkulator '!#REF!</f>
        <v>#REF!</v>
      </c>
      <c r="H51" s="16" t="e">
        <f>'Wykaz ppg - kalkulator '!#REF!</f>
        <v>#REF!</v>
      </c>
      <c r="I51" s="3" t="e">
        <f>'Wykaz ppg - kalkulator '!#REF!</f>
        <v>#REF!</v>
      </c>
      <c r="J51" s="16" t="e">
        <f>'Wykaz ppg - kalkulator '!#REF!</f>
        <v>#REF!</v>
      </c>
      <c r="K51" s="18" t="s">
        <v>93</v>
      </c>
    </row>
    <row r="52" spans="1:11">
      <c r="A52" s="16" t="e">
        <f>'Wykaz ppg - kalkulator '!#REF!</f>
        <v>#REF!</v>
      </c>
      <c r="B52" s="17" t="e">
        <f>'Wykaz ppg - kalkulator '!#REF!</f>
        <v>#REF!</v>
      </c>
      <c r="C52" s="17" t="e">
        <f>'Wykaz ppg - kalkulator '!#REF!</f>
        <v>#REF!</v>
      </c>
      <c r="D52" s="17" t="e">
        <f>'Wykaz ppg - kalkulator '!#REF!</f>
        <v>#REF!</v>
      </c>
      <c r="E52" s="17" t="e">
        <f>'Wykaz ppg - kalkulator '!#REF!</f>
        <v>#REF!</v>
      </c>
      <c r="F52" s="17" t="e">
        <f>'Wykaz ppg - kalkulator '!#REF!</f>
        <v>#REF!</v>
      </c>
      <c r="G52" s="17" t="e">
        <f>'Wykaz ppg - kalkulator '!#REF!</f>
        <v>#REF!</v>
      </c>
      <c r="H52" s="16" t="e">
        <f>'Wykaz ppg - kalkulator '!#REF!</f>
        <v>#REF!</v>
      </c>
      <c r="I52" s="3" t="e">
        <f>'Wykaz ppg - kalkulator '!#REF!</f>
        <v>#REF!</v>
      </c>
      <c r="J52" s="16" t="e">
        <f>'Wykaz ppg - kalkulator '!#REF!</f>
        <v>#REF!</v>
      </c>
      <c r="K52" s="18" t="s">
        <v>93</v>
      </c>
    </row>
    <row r="53" spans="1:11">
      <c r="A53" s="16" t="e">
        <f>'Wykaz ppg - kalkulator '!#REF!</f>
        <v>#REF!</v>
      </c>
      <c r="B53" s="17" t="e">
        <f>'Wykaz ppg - kalkulator '!#REF!</f>
        <v>#REF!</v>
      </c>
      <c r="C53" s="17" t="e">
        <f>'Wykaz ppg - kalkulator '!#REF!</f>
        <v>#REF!</v>
      </c>
      <c r="D53" s="17" t="e">
        <f>'Wykaz ppg - kalkulator '!#REF!</f>
        <v>#REF!</v>
      </c>
      <c r="E53" s="17" t="e">
        <f>'Wykaz ppg - kalkulator '!#REF!</f>
        <v>#REF!</v>
      </c>
      <c r="F53" s="17" t="e">
        <f>'Wykaz ppg - kalkulator '!#REF!</f>
        <v>#REF!</v>
      </c>
      <c r="G53" s="17" t="e">
        <f>'Wykaz ppg - kalkulator '!#REF!</f>
        <v>#REF!</v>
      </c>
      <c r="H53" s="16" t="e">
        <f>'Wykaz ppg - kalkulator '!#REF!</f>
        <v>#REF!</v>
      </c>
      <c r="I53" s="3" t="e">
        <f>'Wykaz ppg - kalkulator '!#REF!</f>
        <v>#REF!</v>
      </c>
      <c r="J53" s="16" t="e">
        <f>'Wykaz ppg - kalkulator '!#REF!</f>
        <v>#REF!</v>
      </c>
      <c r="K53" s="18" t="e">
        <f>'Wykaz ppg - kalkulator '!#REF!</f>
        <v>#REF!</v>
      </c>
    </row>
    <row r="54" spans="1:11">
      <c r="A54" s="16" t="e">
        <f>'Wykaz ppg - kalkulator '!#REF!</f>
        <v>#REF!</v>
      </c>
      <c r="B54" s="17" t="e">
        <f>'Wykaz ppg - kalkulator '!#REF!</f>
        <v>#REF!</v>
      </c>
      <c r="C54" s="17" t="e">
        <f>'Wykaz ppg - kalkulator '!#REF!</f>
        <v>#REF!</v>
      </c>
      <c r="D54" s="17" t="e">
        <f>'Wykaz ppg - kalkulator '!#REF!</f>
        <v>#REF!</v>
      </c>
      <c r="E54" s="17" t="e">
        <f>'Wykaz ppg - kalkulator '!#REF!</f>
        <v>#REF!</v>
      </c>
      <c r="F54" s="17" t="e">
        <f>'Wykaz ppg - kalkulator '!#REF!</f>
        <v>#REF!</v>
      </c>
      <c r="G54" s="17" t="e">
        <f>'Wykaz ppg - kalkulator '!#REF!</f>
        <v>#REF!</v>
      </c>
      <c r="H54" s="16" t="e">
        <f>'Wykaz ppg - kalkulator '!#REF!</f>
        <v>#REF!</v>
      </c>
      <c r="I54" s="3" t="e">
        <f>'Wykaz ppg - kalkulator '!#REF!</f>
        <v>#REF!</v>
      </c>
      <c r="J54" s="16" t="e">
        <f>'Wykaz ppg - kalkulator '!#REF!</f>
        <v>#REF!</v>
      </c>
      <c r="K54" s="18" t="e">
        <f>'Wykaz ppg - kalkulator '!#REF!</f>
        <v>#REF!</v>
      </c>
    </row>
    <row r="55" spans="1:11">
      <c r="A55" s="16" t="e">
        <f>'Wykaz ppg - kalkulator '!#REF!</f>
        <v>#REF!</v>
      </c>
      <c r="B55" s="17" t="e">
        <f>'Wykaz ppg - kalkulator '!#REF!</f>
        <v>#REF!</v>
      </c>
      <c r="C55" s="17" t="e">
        <f>'Wykaz ppg - kalkulator '!#REF!</f>
        <v>#REF!</v>
      </c>
      <c r="D55" s="17" t="e">
        <f>'Wykaz ppg - kalkulator '!#REF!</f>
        <v>#REF!</v>
      </c>
      <c r="E55" s="17" t="e">
        <f>'Wykaz ppg - kalkulator '!#REF!</f>
        <v>#REF!</v>
      </c>
      <c r="F55" s="17" t="e">
        <f>'Wykaz ppg - kalkulator '!#REF!</f>
        <v>#REF!</v>
      </c>
      <c r="G55" s="17" t="e">
        <f>'Wykaz ppg - kalkulator '!#REF!</f>
        <v>#REF!</v>
      </c>
      <c r="H55" s="16" t="e">
        <f>'Wykaz ppg - kalkulator '!#REF!</f>
        <v>#REF!</v>
      </c>
      <c r="I55" s="3" t="e">
        <f>'Wykaz ppg - kalkulator '!#REF!</f>
        <v>#REF!</v>
      </c>
      <c r="J55" s="16" t="e">
        <f>'Wykaz ppg - kalkulator '!#REF!</f>
        <v>#REF!</v>
      </c>
      <c r="K55" s="18" t="e">
        <f>'Wykaz ppg - kalkulator '!#REF!</f>
        <v>#REF!</v>
      </c>
    </row>
    <row r="56" spans="1:11">
      <c r="A56" s="16" t="e">
        <f>'Wykaz ppg - kalkulator '!#REF!</f>
        <v>#REF!</v>
      </c>
      <c r="B56" s="17" t="e">
        <f>'Wykaz ppg - kalkulator '!#REF!</f>
        <v>#REF!</v>
      </c>
      <c r="C56" s="17" t="e">
        <f>'Wykaz ppg - kalkulator '!#REF!</f>
        <v>#REF!</v>
      </c>
      <c r="D56" s="17" t="e">
        <f>'Wykaz ppg - kalkulator '!#REF!</f>
        <v>#REF!</v>
      </c>
      <c r="E56" s="17" t="e">
        <f>'Wykaz ppg - kalkulator '!#REF!</f>
        <v>#REF!</v>
      </c>
      <c r="F56" s="17" t="e">
        <f>'Wykaz ppg - kalkulator '!#REF!</f>
        <v>#REF!</v>
      </c>
      <c r="G56" s="17" t="e">
        <f>'Wykaz ppg - kalkulator '!#REF!</f>
        <v>#REF!</v>
      </c>
      <c r="H56" s="16" t="e">
        <f>'Wykaz ppg - kalkulator '!#REF!</f>
        <v>#REF!</v>
      </c>
      <c r="I56" s="3" t="e">
        <f>'Wykaz ppg - kalkulator '!#REF!</f>
        <v>#REF!</v>
      </c>
      <c r="J56" s="16" t="e">
        <f>'Wykaz ppg - kalkulator '!#REF!</f>
        <v>#REF!</v>
      </c>
      <c r="K56" s="18" t="s">
        <v>93</v>
      </c>
    </row>
    <row r="57" spans="1:11">
      <c r="A57" s="16" t="e">
        <f>'Wykaz ppg - kalkulator '!#REF!</f>
        <v>#REF!</v>
      </c>
      <c r="B57" s="17" t="e">
        <f>'Wykaz ppg - kalkulator '!#REF!</f>
        <v>#REF!</v>
      </c>
      <c r="C57" s="17" t="e">
        <f>'Wykaz ppg - kalkulator '!#REF!</f>
        <v>#REF!</v>
      </c>
      <c r="D57" s="17" t="e">
        <f>'Wykaz ppg - kalkulator '!#REF!</f>
        <v>#REF!</v>
      </c>
      <c r="E57" s="17" t="e">
        <f>'Wykaz ppg - kalkulator '!#REF!</f>
        <v>#REF!</v>
      </c>
      <c r="F57" s="17" t="e">
        <f>'Wykaz ppg - kalkulator '!#REF!</f>
        <v>#REF!</v>
      </c>
      <c r="G57" s="17" t="e">
        <f>'Wykaz ppg - kalkulator '!#REF!</f>
        <v>#REF!</v>
      </c>
      <c r="H57" s="16" t="e">
        <f>'Wykaz ppg - kalkulator '!#REF!</f>
        <v>#REF!</v>
      </c>
      <c r="I57" s="3" t="e">
        <f>'Wykaz ppg - kalkulator '!#REF!</f>
        <v>#REF!</v>
      </c>
      <c r="J57" s="16" t="e">
        <f>'Wykaz ppg - kalkulator '!#REF!</f>
        <v>#REF!</v>
      </c>
      <c r="K57" s="18" t="s">
        <v>93</v>
      </c>
    </row>
    <row r="58" spans="1:11">
      <c r="A58" s="16" t="e">
        <f>'Wykaz ppg - kalkulator '!#REF!</f>
        <v>#REF!</v>
      </c>
      <c r="B58" s="17" t="e">
        <f>'Wykaz ppg - kalkulator '!#REF!</f>
        <v>#REF!</v>
      </c>
      <c r="C58" s="17" t="e">
        <f>'Wykaz ppg - kalkulator '!#REF!</f>
        <v>#REF!</v>
      </c>
      <c r="D58" s="17" t="e">
        <f>'Wykaz ppg - kalkulator '!#REF!</f>
        <v>#REF!</v>
      </c>
      <c r="E58" s="17" t="e">
        <f>'Wykaz ppg - kalkulator '!#REF!</f>
        <v>#REF!</v>
      </c>
      <c r="F58" s="17" t="e">
        <f>'Wykaz ppg - kalkulator '!#REF!</f>
        <v>#REF!</v>
      </c>
      <c r="G58" s="17" t="e">
        <f>'Wykaz ppg - kalkulator '!#REF!</f>
        <v>#REF!</v>
      </c>
      <c r="H58" s="16" t="e">
        <f>'Wykaz ppg - kalkulator '!#REF!</f>
        <v>#REF!</v>
      </c>
      <c r="I58" s="3" t="e">
        <f>'Wykaz ppg - kalkulator '!#REF!</f>
        <v>#REF!</v>
      </c>
      <c r="J58" s="16" t="e">
        <f>'Wykaz ppg - kalkulator '!#REF!</f>
        <v>#REF!</v>
      </c>
      <c r="K58" s="18" t="s">
        <v>93</v>
      </c>
    </row>
    <row r="59" spans="1:11">
      <c r="A59" s="16" t="e">
        <f>'Wykaz ppg - kalkulator '!#REF!</f>
        <v>#REF!</v>
      </c>
      <c r="B59" s="17" t="e">
        <f>'Wykaz ppg - kalkulator '!#REF!</f>
        <v>#REF!</v>
      </c>
      <c r="C59" s="17" t="e">
        <f>'Wykaz ppg - kalkulator '!#REF!</f>
        <v>#REF!</v>
      </c>
      <c r="D59" s="17" t="e">
        <f>'Wykaz ppg - kalkulator '!#REF!</f>
        <v>#REF!</v>
      </c>
      <c r="E59" s="17" t="e">
        <f>'Wykaz ppg - kalkulator '!#REF!</f>
        <v>#REF!</v>
      </c>
      <c r="F59" s="17" t="e">
        <f>'Wykaz ppg - kalkulator '!#REF!</f>
        <v>#REF!</v>
      </c>
      <c r="G59" s="17" t="e">
        <f>'Wykaz ppg - kalkulator '!#REF!</f>
        <v>#REF!</v>
      </c>
      <c r="H59" s="16" t="e">
        <f>'Wykaz ppg - kalkulator '!#REF!</f>
        <v>#REF!</v>
      </c>
      <c r="I59" s="3" t="e">
        <f>'Wykaz ppg - kalkulator '!#REF!</f>
        <v>#REF!</v>
      </c>
      <c r="J59" s="16" t="e">
        <f>'Wykaz ppg - kalkulator '!#REF!</f>
        <v>#REF!</v>
      </c>
      <c r="K59" s="18" t="s">
        <v>93</v>
      </c>
    </row>
    <row r="60" spans="1:11">
      <c r="A60" s="16" t="e">
        <f>'Wykaz ppg - kalkulator '!#REF!</f>
        <v>#REF!</v>
      </c>
      <c r="B60" s="17" t="e">
        <f>'Wykaz ppg - kalkulator '!#REF!</f>
        <v>#REF!</v>
      </c>
      <c r="C60" s="17" t="e">
        <f>'Wykaz ppg - kalkulator '!#REF!</f>
        <v>#REF!</v>
      </c>
      <c r="D60" s="17" t="e">
        <f>'Wykaz ppg - kalkulator '!#REF!</f>
        <v>#REF!</v>
      </c>
      <c r="E60" s="17" t="e">
        <f>'Wykaz ppg - kalkulator '!#REF!</f>
        <v>#REF!</v>
      </c>
      <c r="F60" s="17" t="e">
        <f>'Wykaz ppg - kalkulator '!#REF!</f>
        <v>#REF!</v>
      </c>
      <c r="G60" s="17" t="e">
        <f>'Wykaz ppg - kalkulator '!#REF!</f>
        <v>#REF!</v>
      </c>
      <c r="H60" s="16" t="e">
        <f>'Wykaz ppg - kalkulator '!#REF!</f>
        <v>#REF!</v>
      </c>
      <c r="I60" s="3" t="e">
        <f>'Wykaz ppg - kalkulator '!#REF!</f>
        <v>#REF!</v>
      </c>
      <c r="J60" s="16" t="e">
        <f>'Wykaz ppg - kalkulator '!#REF!</f>
        <v>#REF!</v>
      </c>
      <c r="K60" s="18" t="s">
        <v>93</v>
      </c>
    </row>
    <row r="61" spans="1:11">
      <c r="A61" s="16" t="e">
        <f>'Wykaz ppg - kalkulator '!#REF!</f>
        <v>#REF!</v>
      </c>
      <c r="B61" s="17" t="e">
        <f>'Wykaz ppg - kalkulator '!#REF!</f>
        <v>#REF!</v>
      </c>
      <c r="C61" s="17" t="e">
        <f>'Wykaz ppg - kalkulator '!#REF!</f>
        <v>#REF!</v>
      </c>
      <c r="D61" s="17" t="e">
        <f>'Wykaz ppg - kalkulator '!#REF!</f>
        <v>#REF!</v>
      </c>
      <c r="E61" s="17" t="e">
        <f>'Wykaz ppg - kalkulator '!#REF!</f>
        <v>#REF!</v>
      </c>
      <c r="F61" s="17" t="e">
        <f>'Wykaz ppg - kalkulator '!#REF!</f>
        <v>#REF!</v>
      </c>
      <c r="G61" s="17" t="e">
        <f>'Wykaz ppg - kalkulator '!#REF!</f>
        <v>#REF!</v>
      </c>
      <c r="H61" s="16" t="e">
        <f>'Wykaz ppg - kalkulator '!#REF!</f>
        <v>#REF!</v>
      </c>
      <c r="I61" s="3" t="e">
        <f>'Wykaz ppg - kalkulator '!#REF!</f>
        <v>#REF!</v>
      </c>
      <c r="J61" s="16" t="e">
        <f>'Wykaz ppg - kalkulator '!#REF!</f>
        <v>#REF!</v>
      </c>
      <c r="K61" s="18" t="s">
        <v>93</v>
      </c>
    </row>
    <row r="62" spans="1:11">
      <c r="A62" s="16" t="e">
        <f>'Wykaz ppg - kalkulator '!#REF!</f>
        <v>#REF!</v>
      </c>
      <c r="B62" s="17" t="e">
        <f>'Wykaz ppg - kalkulator '!#REF!</f>
        <v>#REF!</v>
      </c>
      <c r="C62" s="17" t="e">
        <f>'Wykaz ppg - kalkulator '!#REF!</f>
        <v>#REF!</v>
      </c>
      <c r="D62" s="17" t="e">
        <f>'Wykaz ppg - kalkulator '!#REF!</f>
        <v>#REF!</v>
      </c>
      <c r="E62" s="17" t="e">
        <f>'Wykaz ppg - kalkulator '!#REF!</f>
        <v>#REF!</v>
      </c>
      <c r="F62" s="17" t="e">
        <f>'Wykaz ppg - kalkulator '!#REF!</f>
        <v>#REF!</v>
      </c>
      <c r="G62" s="17" t="e">
        <f>'Wykaz ppg - kalkulator '!#REF!</f>
        <v>#REF!</v>
      </c>
      <c r="H62" s="16" t="e">
        <f>'Wykaz ppg - kalkulator '!#REF!</f>
        <v>#REF!</v>
      </c>
      <c r="I62" s="3" t="e">
        <f>'Wykaz ppg - kalkulator '!#REF!</f>
        <v>#REF!</v>
      </c>
      <c r="J62" s="16" t="e">
        <f>'Wykaz ppg - kalkulator '!#REF!</f>
        <v>#REF!</v>
      </c>
      <c r="K62" s="18" t="s">
        <v>93</v>
      </c>
    </row>
    <row r="63" spans="1:11">
      <c r="A63" s="16" t="e">
        <f>'Wykaz ppg - kalkulator '!#REF!</f>
        <v>#REF!</v>
      </c>
      <c r="B63" s="17" t="e">
        <f>'Wykaz ppg - kalkulator '!#REF!</f>
        <v>#REF!</v>
      </c>
      <c r="C63" s="17" t="e">
        <f>'Wykaz ppg - kalkulator '!#REF!</f>
        <v>#REF!</v>
      </c>
      <c r="D63" s="17" t="e">
        <f>'Wykaz ppg - kalkulator '!#REF!</f>
        <v>#REF!</v>
      </c>
      <c r="E63" s="17" t="e">
        <f>'Wykaz ppg - kalkulator '!#REF!</f>
        <v>#REF!</v>
      </c>
      <c r="F63" s="17" t="e">
        <f>'Wykaz ppg - kalkulator '!#REF!</f>
        <v>#REF!</v>
      </c>
      <c r="G63" s="17" t="e">
        <f>'Wykaz ppg - kalkulator '!#REF!</f>
        <v>#REF!</v>
      </c>
      <c r="H63" s="16" t="e">
        <f>'Wykaz ppg - kalkulator '!#REF!</f>
        <v>#REF!</v>
      </c>
      <c r="I63" s="3" t="e">
        <f>'Wykaz ppg - kalkulator '!#REF!</f>
        <v>#REF!</v>
      </c>
      <c r="J63" s="16" t="e">
        <f>'Wykaz ppg - kalkulator '!#REF!</f>
        <v>#REF!</v>
      </c>
      <c r="K63" s="18" t="s">
        <v>93</v>
      </c>
    </row>
    <row r="64" spans="1:11">
      <c r="A64" s="16" t="e">
        <f>'Wykaz ppg - kalkulator '!#REF!</f>
        <v>#REF!</v>
      </c>
      <c r="B64" s="17" t="e">
        <f>'Wykaz ppg - kalkulator '!#REF!</f>
        <v>#REF!</v>
      </c>
      <c r="C64" s="17" t="e">
        <f>'Wykaz ppg - kalkulator '!#REF!</f>
        <v>#REF!</v>
      </c>
      <c r="D64" s="17" t="e">
        <f>'Wykaz ppg - kalkulator '!#REF!</f>
        <v>#REF!</v>
      </c>
      <c r="E64" s="17" t="e">
        <f>'Wykaz ppg - kalkulator '!#REF!</f>
        <v>#REF!</v>
      </c>
      <c r="F64" s="17" t="e">
        <f>'Wykaz ppg - kalkulator '!#REF!</f>
        <v>#REF!</v>
      </c>
      <c r="G64" s="17" t="e">
        <f>'Wykaz ppg - kalkulator '!#REF!</f>
        <v>#REF!</v>
      </c>
      <c r="H64" s="16" t="e">
        <f>'Wykaz ppg - kalkulator '!#REF!</f>
        <v>#REF!</v>
      </c>
      <c r="I64" s="3" t="e">
        <f>'Wykaz ppg - kalkulator '!#REF!</f>
        <v>#REF!</v>
      </c>
      <c r="J64" s="16" t="e">
        <f>'Wykaz ppg - kalkulator '!#REF!</f>
        <v>#REF!</v>
      </c>
      <c r="K64" s="18" t="e">
        <f>'Wykaz ppg - kalkulator '!#REF!</f>
        <v>#REF!</v>
      </c>
    </row>
    <row r="65" spans="1:11">
      <c r="A65" s="16" t="e">
        <f>'Wykaz ppg - kalkulator '!#REF!</f>
        <v>#REF!</v>
      </c>
      <c r="B65" s="17" t="e">
        <f>'Wykaz ppg - kalkulator '!#REF!</f>
        <v>#REF!</v>
      </c>
      <c r="C65" s="17" t="e">
        <f>'Wykaz ppg - kalkulator '!#REF!</f>
        <v>#REF!</v>
      </c>
      <c r="D65" s="17" t="e">
        <f>'Wykaz ppg - kalkulator '!#REF!</f>
        <v>#REF!</v>
      </c>
      <c r="E65" s="17" t="e">
        <f>'Wykaz ppg - kalkulator '!#REF!</f>
        <v>#REF!</v>
      </c>
      <c r="F65" s="17" t="e">
        <f>'Wykaz ppg - kalkulator '!#REF!</f>
        <v>#REF!</v>
      </c>
      <c r="G65" s="17" t="e">
        <f>'Wykaz ppg - kalkulator '!#REF!</f>
        <v>#REF!</v>
      </c>
      <c r="H65" s="16" t="e">
        <f>'Wykaz ppg - kalkulator '!#REF!</f>
        <v>#REF!</v>
      </c>
      <c r="I65" s="3" t="e">
        <f>'Wykaz ppg - kalkulator '!#REF!</f>
        <v>#REF!</v>
      </c>
      <c r="J65" s="16" t="e">
        <f>'Wykaz ppg - kalkulator '!#REF!</f>
        <v>#REF!</v>
      </c>
      <c r="K65" s="18" t="s">
        <v>93</v>
      </c>
    </row>
    <row r="66" spans="1:11">
      <c r="A66" s="16" t="e">
        <f>'Wykaz ppg - kalkulator '!#REF!</f>
        <v>#REF!</v>
      </c>
      <c r="B66" s="17" t="e">
        <f>'Wykaz ppg - kalkulator '!#REF!</f>
        <v>#REF!</v>
      </c>
      <c r="C66" s="17" t="e">
        <f>'Wykaz ppg - kalkulator '!#REF!</f>
        <v>#REF!</v>
      </c>
      <c r="D66" s="17" t="e">
        <f>'Wykaz ppg - kalkulator '!#REF!</f>
        <v>#REF!</v>
      </c>
      <c r="E66" s="17" t="e">
        <f>'Wykaz ppg - kalkulator '!#REF!</f>
        <v>#REF!</v>
      </c>
      <c r="F66" s="17" t="e">
        <f>'Wykaz ppg - kalkulator '!#REF!</f>
        <v>#REF!</v>
      </c>
      <c r="G66" s="17" t="e">
        <f>'Wykaz ppg - kalkulator '!#REF!</f>
        <v>#REF!</v>
      </c>
      <c r="H66" s="16" t="e">
        <f>'Wykaz ppg - kalkulator '!#REF!</f>
        <v>#REF!</v>
      </c>
      <c r="I66" s="3" t="e">
        <f>'Wykaz ppg - kalkulator '!#REF!</f>
        <v>#REF!</v>
      </c>
      <c r="J66" s="16" t="e">
        <f>'Wykaz ppg - kalkulator '!#REF!</f>
        <v>#REF!</v>
      </c>
      <c r="K66" s="18" t="e">
        <f>'Wykaz ppg - kalkulator '!#REF!</f>
        <v>#REF!</v>
      </c>
    </row>
    <row r="67" spans="1:11">
      <c r="A67" s="16" t="e">
        <f>'Wykaz ppg - kalkulator '!#REF!</f>
        <v>#REF!</v>
      </c>
      <c r="B67" s="17" t="e">
        <f>'Wykaz ppg - kalkulator '!#REF!</f>
        <v>#REF!</v>
      </c>
      <c r="C67" s="17" t="e">
        <f>'Wykaz ppg - kalkulator '!#REF!</f>
        <v>#REF!</v>
      </c>
      <c r="D67" s="17" t="e">
        <f>'Wykaz ppg - kalkulator '!#REF!</f>
        <v>#REF!</v>
      </c>
      <c r="E67" s="17" t="e">
        <f>'Wykaz ppg - kalkulator '!#REF!</f>
        <v>#REF!</v>
      </c>
      <c r="F67" s="17" t="e">
        <f>'Wykaz ppg - kalkulator '!#REF!</f>
        <v>#REF!</v>
      </c>
      <c r="G67" s="17" t="e">
        <f>'Wykaz ppg - kalkulator '!#REF!</f>
        <v>#REF!</v>
      </c>
      <c r="H67" s="16" t="e">
        <f>'Wykaz ppg - kalkulator '!#REF!</f>
        <v>#REF!</v>
      </c>
      <c r="I67" s="3" t="e">
        <f>'Wykaz ppg - kalkulator '!#REF!</f>
        <v>#REF!</v>
      </c>
      <c r="J67" s="16" t="e">
        <f>'Wykaz ppg - kalkulator '!#REF!</f>
        <v>#REF!</v>
      </c>
      <c r="K67" s="18" t="s">
        <v>93</v>
      </c>
    </row>
    <row r="68" spans="1:11">
      <c r="A68" s="16" t="e">
        <f>'Wykaz ppg - kalkulator '!#REF!</f>
        <v>#REF!</v>
      </c>
      <c r="B68" s="17" t="e">
        <f>'Wykaz ppg - kalkulator '!#REF!</f>
        <v>#REF!</v>
      </c>
      <c r="C68" s="17" t="e">
        <f>'Wykaz ppg - kalkulator '!#REF!</f>
        <v>#REF!</v>
      </c>
      <c r="D68" s="17" t="e">
        <f>'Wykaz ppg - kalkulator '!#REF!</f>
        <v>#REF!</v>
      </c>
      <c r="E68" s="17" t="e">
        <f>'Wykaz ppg - kalkulator '!#REF!</f>
        <v>#REF!</v>
      </c>
      <c r="F68" s="17" t="e">
        <f>'Wykaz ppg - kalkulator '!#REF!</f>
        <v>#REF!</v>
      </c>
      <c r="G68" s="17" t="e">
        <f>'Wykaz ppg - kalkulator '!#REF!</f>
        <v>#REF!</v>
      </c>
      <c r="H68" s="16" t="e">
        <f>'Wykaz ppg - kalkulator '!#REF!</f>
        <v>#REF!</v>
      </c>
      <c r="I68" s="3" t="e">
        <f>'Wykaz ppg - kalkulator '!#REF!</f>
        <v>#REF!</v>
      </c>
      <c r="J68" s="16" t="e">
        <f>'Wykaz ppg - kalkulator '!#REF!</f>
        <v>#REF!</v>
      </c>
      <c r="K68" s="18" t="s">
        <v>93</v>
      </c>
    </row>
    <row r="69" spans="1:11">
      <c r="A69" s="16" t="e">
        <f>'Wykaz ppg - kalkulator '!#REF!</f>
        <v>#REF!</v>
      </c>
      <c r="B69" s="17" t="e">
        <f>'Wykaz ppg - kalkulator '!#REF!</f>
        <v>#REF!</v>
      </c>
      <c r="C69" s="17" t="e">
        <f>'Wykaz ppg - kalkulator '!#REF!</f>
        <v>#REF!</v>
      </c>
      <c r="D69" s="17" t="e">
        <f>'Wykaz ppg - kalkulator '!#REF!</f>
        <v>#REF!</v>
      </c>
      <c r="E69" s="17" t="e">
        <f>'Wykaz ppg - kalkulator '!#REF!</f>
        <v>#REF!</v>
      </c>
      <c r="F69" s="17" t="e">
        <f>'Wykaz ppg - kalkulator '!#REF!</f>
        <v>#REF!</v>
      </c>
      <c r="G69" s="17" t="e">
        <f>'Wykaz ppg - kalkulator '!#REF!</f>
        <v>#REF!</v>
      </c>
      <c r="H69" s="16" t="e">
        <f>'Wykaz ppg - kalkulator '!#REF!</f>
        <v>#REF!</v>
      </c>
      <c r="I69" s="3" t="e">
        <f>'Wykaz ppg - kalkulator '!#REF!</f>
        <v>#REF!</v>
      </c>
      <c r="J69" s="16" t="e">
        <f>'Wykaz ppg - kalkulator '!#REF!</f>
        <v>#REF!</v>
      </c>
      <c r="K69" s="18" t="s">
        <v>93</v>
      </c>
    </row>
    <row r="70" spans="1:11">
      <c r="A70" s="16" t="e">
        <f>'Wykaz ppg - kalkulator '!#REF!</f>
        <v>#REF!</v>
      </c>
      <c r="B70" s="17" t="e">
        <f>'Wykaz ppg - kalkulator '!#REF!</f>
        <v>#REF!</v>
      </c>
      <c r="C70" s="17" t="e">
        <f>'Wykaz ppg - kalkulator '!#REF!</f>
        <v>#REF!</v>
      </c>
      <c r="D70" s="17" t="e">
        <f>'Wykaz ppg - kalkulator '!#REF!</f>
        <v>#REF!</v>
      </c>
      <c r="E70" s="17" t="e">
        <f>'Wykaz ppg - kalkulator '!#REF!</f>
        <v>#REF!</v>
      </c>
      <c r="F70" s="17" t="e">
        <f>'Wykaz ppg - kalkulator '!#REF!</f>
        <v>#REF!</v>
      </c>
      <c r="G70" s="17" t="e">
        <f>'Wykaz ppg - kalkulator '!#REF!</f>
        <v>#REF!</v>
      </c>
      <c r="H70" s="16" t="e">
        <f>'Wykaz ppg - kalkulator '!#REF!</f>
        <v>#REF!</v>
      </c>
      <c r="I70" s="3" t="e">
        <f>'Wykaz ppg - kalkulator '!#REF!</f>
        <v>#REF!</v>
      </c>
      <c r="J70" s="16" t="e">
        <f>'Wykaz ppg - kalkulator '!#REF!</f>
        <v>#REF!</v>
      </c>
      <c r="K70" s="18" t="s">
        <v>93</v>
      </c>
    </row>
    <row r="71" spans="1:11">
      <c r="A71" s="16" t="e">
        <f>'Wykaz ppg - kalkulator '!#REF!</f>
        <v>#REF!</v>
      </c>
      <c r="B71" s="17" t="e">
        <f>'Wykaz ppg - kalkulator '!#REF!</f>
        <v>#REF!</v>
      </c>
      <c r="C71" s="17" t="e">
        <f>'Wykaz ppg - kalkulator '!#REF!</f>
        <v>#REF!</v>
      </c>
      <c r="D71" s="17" t="e">
        <f>'Wykaz ppg - kalkulator '!#REF!</f>
        <v>#REF!</v>
      </c>
      <c r="E71" s="17" t="e">
        <f>'Wykaz ppg - kalkulator '!#REF!</f>
        <v>#REF!</v>
      </c>
      <c r="F71" s="17" t="e">
        <f>'Wykaz ppg - kalkulator '!#REF!</f>
        <v>#REF!</v>
      </c>
      <c r="G71" s="17" t="e">
        <f>'Wykaz ppg - kalkulator '!#REF!</f>
        <v>#REF!</v>
      </c>
      <c r="H71" s="16" t="e">
        <f>'Wykaz ppg - kalkulator '!#REF!</f>
        <v>#REF!</v>
      </c>
      <c r="I71" s="3" t="e">
        <f>'Wykaz ppg - kalkulator '!#REF!</f>
        <v>#REF!</v>
      </c>
      <c r="J71" s="16" t="e">
        <f>'Wykaz ppg - kalkulator '!#REF!</f>
        <v>#REF!</v>
      </c>
      <c r="K71" s="18" t="s">
        <v>93</v>
      </c>
    </row>
    <row r="72" spans="1:11">
      <c r="A72" s="16" t="e">
        <f>'Wykaz ppg - kalkulator '!#REF!</f>
        <v>#REF!</v>
      </c>
      <c r="B72" s="17" t="e">
        <f>'Wykaz ppg - kalkulator '!#REF!</f>
        <v>#REF!</v>
      </c>
      <c r="C72" s="17" t="e">
        <f>'Wykaz ppg - kalkulator '!#REF!</f>
        <v>#REF!</v>
      </c>
      <c r="D72" s="17" t="e">
        <f>'Wykaz ppg - kalkulator '!#REF!</f>
        <v>#REF!</v>
      </c>
      <c r="E72" s="17" t="e">
        <f>'Wykaz ppg - kalkulator '!#REF!</f>
        <v>#REF!</v>
      </c>
      <c r="F72" s="17" t="e">
        <f>'Wykaz ppg - kalkulator '!#REF!</f>
        <v>#REF!</v>
      </c>
      <c r="G72" s="17" t="e">
        <f>'Wykaz ppg - kalkulator '!#REF!</f>
        <v>#REF!</v>
      </c>
      <c r="H72" s="16" t="e">
        <f>'Wykaz ppg - kalkulator '!#REF!</f>
        <v>#REF!</v>
      </c>
      <c r="I72" s="3" t="e">
        <f>'Wykaz ppg - kalkulator '!#REF!</f>
        <v>#REF!</v>
      </c>
      <c r="J72" s="16" t="e">
        <f>'Wykaz ppg - kalkulator '!#REF!</f>
        <v>#REF!</v>
      </c>
      <c r="K72" s="18" t="s">
        <v>93</v>
      </c>
    </row>
    <row r="73" spans="1:11">
      <c r="A73" s="16" t="e">
        <f>'Wykaz ppg - kalkulator '!#REF!</f>
        <v>#REF!</v>
      </c>
      <c r="B73" s="17" t="e">
        <f>'Wykaz ppg - kalkulator '!#REF!</f>
        <v>#REF!</v>
      </c>
      <c r="C73" s="17" t="e">
        <f>'Wykaz ppg - kalkulator '!#REF!</f>
        <v>#REF!</v>
      </c>
      <c r="D73" s="17" t="e">
        <f>'Wykaz ppg - kalkulator '!#REF!</f>
        <v>#REF!</v>
      </c>
      <c r="E73" s="17" t="e">
        <f>'Wykaz ppg - kalkulator '!#REF!</f>
        <v>#REF!</v>
      </c>
      <c r="F73" s="17" t="e">
        <f>'Wykaz ppg - kalkulator '!#REF!</f>
        <v>#REF!</v>
      </c>
      <c r="G73" s="17" t="e">
        <f>'Wykaz ppg - kalkulator '!#REF!</f>
        <v>#REF!</v>
      </c>
      <c r="H73" s="16" t="e">
        <f>'Wykaz ppg - kalkulator '!#REF!</f>
        <v>#REF!</v>
      </c>
      <c r="I73" s="3" t="e">
        <f>'Wykaz ppg - kalkulator '!#REF!</f>
        <v>#REF!</v>
      </c>
      <c r="J73" s="16" t="e">
        <f>'Wykaz ppg - kalkulator '!#REF!</f>
        <v>#REF!</v>
      </c>
      <c r="K73" s="18" t="s">
        <v>93</v>
      </c>
    </row>
    <row r="74" spans="1:11">
      <c r="A74" s="16" t="e">
        <f>'Wykaz ppg - kalkulator '!#REF!</f>
        <v>#REF!</v>
      </c>
      <c r="B74" s="17" t="e">
        <f>'Wykaz ppg - kalkulator '!#REF!</f>
        <v>#REF!</v>
      </c>
      <c r="C74" s="17" t="e">
        <f>'Wykaz ppg - kalkulator '!#REF!</f>
        <v>#REF!</v>
      </c>
      <c r="D74" s="17" t="e">
        <f>'Wykaz ppg - kalkulator '!#REF!</f>
        <v>#REF!</v>
      </c>
      <c r="E74" s="17" t="e">
        <f>'Wykaz ppg - kalkulator '!#REF!</f>
        <v>#REF!</v>
      </c>
      <c r="F74" s="17" t="e">
        <f>'Wykaz ppg - kalkulator '!#REF!</f>
        <v>#REF!</v>
      </c>
      <c r="G74" s="17" t="e">
        <f>'Wykaz ppg - kalkulator '!#REF!</f>
        <v>#REF!</v>
      </c>
      <c r="H74" s="16" t="e">
        <f>'Wykaz ppg - kalkulator '!#REF!</f>
        <v>#REF!</v>
      </c>
      <c r="I74" s="3" t="e">
        <f>'Wykaz ppg - kalkulator '!#REF!</f>
        <v>#REF!</v>
      </c>
      <c r="J74" s="16" t="e">
        <f>'Wykaz ppg - kalkulator '!#REF!</f>
        <v>#REF!</v>
      </c>
      <c r="K74" s="18" t="s">
        <v>93</v>
      </c>
    </row>
    <row r="75" spans="1:11">
      <c r="A75" s="16" t="e">
        <f>'Wykaz ppg - kalkulator '!#REF!</f>
        <v>#REF!</v>
      </c>
      <c r="B75" s="17" t="e">
        <f>'Wykaz ppg - kalkulator '!#REF!</f>
        <v>#REF!</v>
      </c>
      <c r="C75" s="17" t="e">
        <f>'Wykaz ppg - kalkulator '!#REF!</f>
        <v>#REF!</v>
      </c>
      <c r="D75" s="17" t="e">
        <f>'Wykaz ppg - kalkulator '!#REF!</f>
        <v>#REF!</v>
      </c>
      <c r="E75" s="17" t="e">
        <f>'Wykaz ppg - kalkulator '!#REF!</f>
        <v>#REF!</v>
      </c>
      <c r="F75" s="17" t="e">
        <f>'Wykaz ppg - kalkulator '!#REF!</f>
        <v>#REF!</v>
      </c>
      <c r="G75" s="17" t="e">
        <f>'Wykaz ppg - kalkulator '!#REF!</f>
        <v>#REF!</v>
      </c>
      <c r="H75" s="16" t="e">
        <f>'Wykaz ppg - kalkulator '!#REF!</f>
        <v>#REF!</v>
      </c>
      <c r="I75" s="3" t="e">
        <f>'Wykaz ppg - kalkulator '!#REF!</f>
        <v>#REF!</v>
      </c>
      <c r="J75" s="16" t="e">
        <f>'Wykaz ppg - kalkulator '!#REF!</f>
        <v>#REF!</v>
      </c>
      <c r="K75" s="18" t="s">
        <v>93</v>
      </c>
    </row>
    <row r="76" spans="1:11">
      <c r="A76" s="16" t="e">
        <f>'Wykaz ppg - kalkulator '!#REF!</f>
        <v>#REF!</v>
      </c>
      <c r="B76" s="17" t="e">
        <f>'Wykaz ppg - kalkulator '!#REF!</f>
        <v>#REF!</v>
      </c>
      <c r="C76" s="17" t="e">
        <f>'Wykaz ppg - kalkulator '!#REF!</f>
        <v>#REF!</v>
      </c>
      <c r="D76" s="17" t="e">
        <f>'Wykaz ppg - kalkulator '!#REF!</f>
        <v>#REF!</v>
      </c>
      <c r="E76" s="17" t="e">
        <f>'Wykaz ppg - kalkulator '!#REF!</f>
        <v>#REF!</v>
      </c>
      <c r="F76" s="17" t="e">
        <f>'Wykaz ppg - kalkulator '!#REF!</f>
        <v>#REF!</v>
      </c>
      <c r="G76" s="17" t="e">
        <f>'Wykaz ppg - kalkulator '!#REF!</f>
        <v>#REF!</v>
      </c>
      <c r="H76" s="16" t="e">
        <f>'Wykaz ppg - kalkulator '!#REF!</f>
        <v>#REF!</v>
      </c>
      <c r="I76" s="3" t="e">
        <f>'Wykaz ppg - kalkulator '!#REF!</f>
        <v>#REF!</v>
      </c>
      <c r="J76" s="16" t="e">
        <f>'Wykaz ppg - kalkulator '!#REF!</f>
        <v>#REF!</v>
      </c>
      <c r="K76" s="18" t="s">
        <v>93</v>
      </c>
    </row>
    <row r="77" spans="1:11">
      <c r="A77" s="16" t="e">
        <f>'Wykaz ppg - kalkulator '!#REF!</f>
        <v>#REF!</v>
      </c>
      <c r="B77" s="17" t="e">
        <f>'Wykaz ppg - kalkulator '!#REF!</f>
        <v>#REF!</v>
      </c>
      <c r="C77" s="17" t="e">
        <f>'Wykaz ppg - kalkulator '!#REF!</f>
        <v>#REF!</v>
      </c>
      <c r="D77" s="17" t="e">
        <f>'Wykaz ppg - kalkulator '!#REF!</f>
        <v>#REF!</v>
      </c>
      <c r="E77" s="17" t="e">
        <f>'Wykaz ppg - kalkulator '!#REF!</f>
        <v>#REF!</v>
      </c>
      <c r="F77" s="17" t="e">
        <f>'Wykaz ppg - kalkulator '!#REF!</f>
        <v>#REF!</v>
      </c>
      <c r="G77" s="17" t="e">
        <f>'Wykaz ppg - kalkulator '!#REF!</f>
        <v>#REF!</v>
      </c>
      <c r="H77" s="16" t="e">
        <f>'Wykaz ppg - kalkulator '!#REF!</f>
        <v>#REF!</v>
      </c>
      <c r="I77" s="3" t="e">
        <f>'Wykaz ppg - kalkulator '!#REF!</f>
        <v>#REF!</v>
      </c>
      <c r="J77" s="16" t="e">
        <f>'Wykaz ppg - kalkulator '!#REF!</f>
        <v>#REF!</v>
      </c>
      <c r="K77" s="18" t="s">
        <v>93</v>
      </c>
    </row>
    <row r="78" spans="1:11">
      <c r="A78" s="16" t="e">
        <f>'Wykaz ppg - kalkulator '!#REF!</f>
        <v>#REF!</v>
      </c>
      <c r="B78" s="17" t="e">
        <f>'Wykaz ppg - kalkulator '!#REF!</f>
        <v>#REF!</v>
      </c>
      <c r="C78" s="17" t="e">
        <f>'Wykaz ppg - kalkulator '!#REF!</f>
        <v>#REF!</v>
      </c>
      <c r="D78" s="17" t="e">
        <f>'Wykaz ppg - kalkulator '!#REF!</f>
        <v>#REF!</v>
      </c>
      <c r="E78" s="17" t="e">
        <f>'Wykaz ppg - kalkulator '!#REF!</f>
        <v>#REF!</v>
      </c>
      <c r="F78" s="17" t="e">
        <f>'Wykaz ppg - kalkulator '!#REF!</f>
        <v>#REF!</v>
      </c>
      <c r="G78" s="17" t="e">
        <f>'Wykaz ppg - kalkulator '!#REF!</f>
        <v>#REF!</v>
      </c>
      <c r="H78" s="16" t="e">
        <f>'Wykaz ppg - kalkulator '!#REF!</f>
        <v>#REF!</v>
      </c>
      <c r="I78" s="3" t="e">
        <f>'Wykaz ppg - kalkulator '!#REF!</f>
        <v>#REF!</v>
      </c>
      <c r="J78" s="16" t="e">
        <f>'Wykaz ppg - kalkulator '!#REF!</f>
        <v>#REF!</v>
      </c>
      <c r="K78" s="18" t="s">
        <v>93</v>
      </c>
    </row>
    <row r="79" spans="1:11">
      <c r="A79" s="16" t="e">
        <f>'Wykaz ppg - kalkulator '!#REF!</f>
        <v>#REF!</v>
      </c>
      <c r="B79" s="17" t="e">
        <f>'Wykaz ppg - kalkulator '!#REF!</f>
        <v>#REF!</v>
      </c>
      <c r="C79" s="17" t="e">
        <f>'Wykaz ppg - kalkulator '!#REF!</f>
        <v>#REF!</v>
      </c>
      <c r="D79" s="17" t="e">
        <f>'Wykaz ppg - kalkulator '!#REF!</f>
        <v>#REF!</v>
      </c>
      <c r="E79" s="17" t="e">
        <f>'Wykaz ppg - kalkulator '!#REF!</f>
        <v>#REF!</v>
      </c>
      <c r="F79" s="17" t="e">
        <f>'Wykaz ppg - kalkulator '!#REF!</f>
        <v>#REF!</v>
      </c>
      <c r="G79" s="17" t="e">
        <f>'Wykaz ppg - kalkulator '!#REF!</f>
        <v>#REF!</v>
      </c>
      <c r="H79" s="16" t="e">
        <f>'Wykaz ppg - kalkulator '!#REF!</f>
        <v>#REF!</v>
      </c>
      <c r="I79" s="3" t="e">
        <f>'Wykaz ppg - kalkulator '!#REF!</f>
        <v>#REF!</v>
      </c>
      <c r="J79" s="16" t="e">
        <f>'Wykaz ppg - kalkulator '!#REF!</f>
        <v>#REF!</v>
      </c>
      <c r="K79" s="18" t="s">
        <v>93</v>
      </c>
    </row>
    <row r="80" spans="1:11">
      <c r="A80" s="16" t="e">
        <f>'Wykaz ppg - kalkulator '!#REF!</f>
        <v>#REF!</v>
      </c>
      <c r="B80" s="17" t="e">
        <f>'Wykaz ppg - kalkulator '!#REF!</f>
        <v>#REF!</v>
      </c>
      <c r="C80" s="17" t="e">
        <f>'Wykaz ppg - kalkulator '!#REF!</f>
        <v>#REF!</v>
      </c>
      <c r="D80" s="17" t="e">
        <f>'Wykaz ppg - kalkulator '!#REF!</f>
        <v>#REF!</v>
      </c>
      <c r="E80" s="17" t="e">
        <f>'Wykaz ppg - kalkulator '!#REF!</f>
        <v>#REF!</v>
      </c>
      <c r="F80" s="17" t="e">
        <f>'Wykaz ppg - kalkulator '!#REF!</f>
        <v>#REF!</v>
      </c>
      <c r="G80" s="17" t="e">
        <f>'Wykaz ppg - kalkulator '!#REF!</f>
        <v>#REF!</v>
      </c>
      <c r="H80" s="16" t="e">
        <f>'Wykaz ppg - kalkulator '!#REF!</f>
        <v>#REF!</v>
      </c>
      <c r="I80" s="3" t="e">
        <f>'Wykaz ppg - kalkulator '!#REF!</f>
        <v>#REF!</v>
      </c>
      <c r="J80" s="16" t="e">
        <f>'Wykaz ppg - kalkulator '!#REF!</f>
        <v>#REF!</v>
      </c>
      <c r="K80" s="18" t="s">
        <v>93</v>
      </c>
    </row>
    <row r="81" spans="1:11">
      <c r="A81" s="16" t="e">
        <f>'Wykaz ppg - kalkulator '!#REF!</f>
        <v>#REF!</v>
      </c>
      <c r="B81" s="17" t="e">
        <f>'Wykaz ppg - kalkulator '!#REF!</f>
        <v>#REF!</v>
      </c>
      <c r="C81" s="17" t="e">
        <f>'Wykaz ppg - kalkulator '!#REF!</f>
        <v>#REF!</v>
      </c>
      <c r="D81" s="17" t="e">
        <f>'Wykaz ppg - kalkulator '!#REF!</f>
        <v>#REF!</v>
      </c>
      <c r="E81" s="17" t="e">
        <f>'Wykaz ppg - kalkulator '!#REF!</f>
        <v>#REF!</v>
      </c>
      <c r="F81" s="17" t="e">
        <f>'Wykaz ppg - kalkulator '!#REF!</f>
        <v>#REF!</v>
      </c>
      <c r="G81" s="17" t="e">
        <f>'Wykaz ppg - kalkulator '!#REF!</f>
        <v>#REF!</v>
      </c>
      <c r="H81" s="16" t="e">
        <f>'Wykaz ppg - kalkulator '!#REF!</f>
        <v>#REF!</v>
      </c>
      <c r="I81" s="3" t="e">
        <f>'Wykaz ppg - kalkulator '!#REF!</f>
        <v>#REF!</v>
      </c>
      <c r="J81" s="16" t="e">
        <f>'Wykaz ppg - kalkulator '!#REF!</f>
        <v>#REF!</v>
      </c>
      <c r="K81" s="18" t="s">
        <v>93</v>
      </c>
    </row>
    <row r="82" spans="1:11">
      <c r="A82" s="16" t="e">
        <f>'Wykaz ppg - kalkulator '!#REF!</f>
        <v>#REF!</v>
      </c>
      <c r="B82" s="17" t="e">
        <f>'Wykaz ppg - kalkulator '!#REF!</f>
        <v>#REF!</v>
      </c>
      <c r="C82" s="17" t="e">
        <f>'Wykaz ppg - kalkulator '!#REF!</f>
        <v>#REF!</v>
      </c>
      <c r="D82" s="17" t="e">
        <f>'Wykaz ppg - kalkulator '!#REF!</f>
        <v>#REF!</v>
      </c>
      <c r="E82" s="17" t="e">
        <f>'Wykaz ppg - kalkulator '!#REF!</f>
        <v>#REF!</v>
      </c>
      <c r="F82" s="17" t="e">
        <f>'Wykaz ppg - kalkulator '!#REF!</f>
        <v>#REF!</v>
      </c>
      <c r="G82" s="17" t="e">
        <f>'Wykaz ppg - kalkulator '!#REF!</f>
        <v>#REF!</v>
      </c>
      <c r="H82" s="16" t="e">
        <f>'Wykaz ppg - kalkulator '!#REF!</f>
        <v>#REF!</v>
      </c>
      <c r="I82" s="3" t="e">
        <f>'Wykaz ppg - kalkulator '!#REF!</f>
        <v>#REF!</v>
      </c>
      <c r="J82" s="16" t="e">
        <f>'Wykaz ppg - kalkulator '!#REF!</f>
        <v>#REF!</v>
      </c>
      <c r="K82" s="18" t="s">
        <v>93</v>
      </c>
    </row>
    <row r="83" spans="1:11">
      <c r="A83" s="16" t="e">
        <f>'Wykaz ppg - kalkulator '!#REF!</f>
        <v>#REF!</v>
      </c>
      <c r="B83" s="17" t="e">
        <f>'Wykaz ppg - kalkulator '!#REF!</f>
        <v>#REF!</v>
      </c>
      <c r="C83" s="17" t="e">
        <f>'Wykaz ppg - kalkulator '!#REF!</f>
        <v>#REF!</v>
      </c>
      <c r="D83" s="17" t="e">
        <f>'Wykaz ppg - kalkulator '!#REF!</f>
        <v>#REF!</v>
      </c>
      <c r="E83" s="17" t="e">
        <f>'Wykaz ppg - kalkulator '!#REF!</f>
        <v>#REF!</v>
      </c>
      <c r="F83" s="17" t="e">
        <f>'Wykaz ppg - kalkulator '!#REF!</f>
        <v>#REF!</v>
      </c>
      <c r="G83" s="17" t="e">
        <f>'Wykaz ppg - kalkulator '!#REF!</f>
        <v>#REF!</v>
      </c>
      <c r="H83" s="16" t="e">
        <f>'Wykaz ppg - kalkulator '!#REF!</f>
        <v>#REF!</v>
      </c>
      <c r="I83" s="3" t="e">
        <f>'Wykaz ppg - kalkulator '!#REF!</f>
        <v>#REF!</v>
      </c>
      <c r="J83" s="16" t="e">
        <f>'Wykaz ppg - kalkulator '!#REF!</f>
        <v>#REF!</v>
      </c>
      <c r="K83" s="18" t="s">
        <v>93</v>
      </c>
    </row>
    <row r="84" spans="1:11">
      <c r="A84" s="16" t="e">
        <f>'Wykaz ppg - kalkulator '!#REF!</f>
        <v>#REF!</v>
      </c>
      <c r="B84" s="17" t="e">
        <f>'Wykaz ppg - kalkulator '!#REF!</f>
        <v>#REF!</v>
      </c>
      <c r="C84" s="17" t="e">
        <f>'Wykaz ppg - kalkulator '!#REF!</f>
        <v>#REF!</v>
      </c>
      <c r="D84" s="17" t="e">
        <f>'Wykaz ppg - kalkulator '!#REF!</f>
        <v>#REF!</v>
      </c>
      <c r="E84" s="17" t="e">
        <f>'Wykaz ppg - kalkulator '!#REF!</f>
        <v>#REF!</v>
      </c>
      <c r="F84" s="17" t="e">
        <f>'Wykaz ppg - kalkulator '!#REF!</f>
        <v>#REF!</v>
      </c>
      <c r="G84" s="17" t="e">
        <f>'Wykaz ppg - kalkulator '!#REF!</f>
        <v>#REF!</v>
      </c>
      <c r="H84" s="16" t="e">
        <f>'Wykaz ppg - kalkulator '!#REF!</f>
        <v>#REF!</v>
      </c>
      <c r="I84" s="3" t="e">
        <f>'Wykaz ppg - kalkulator '!#REF!</f>
        <v>#REF!</v>
      </c>
      <c r="J84" s="16" t="e">
        <f>'Wykaz ppg - kalkulator '!#REF!</f>
        <v>#REF!</v>
      </c>
      <c r="K84" s="18" t="s">
        <v>93</v>
      </c>
    </row>
    <row r="85" spans="1:11">
      <c r="A85" s="16" t="e">
        <f>'Wykaz ppg - kalkulator '!#REF!</f>
        <v>#REF!</v>
      </c>
      <c r="B85" s="17" t="e">
        <f>'Wykaz ppg - kalkulator '!#REF!</f>
        <v>#REF!</v>
      </c>
      <c r="C85" s="17" t="e">
        <f>'Wykaz ppg - kalkulator '!#REF!</f>
        <v>#REF!</v>
      </c>
      <c r="D85" s="17" t="e">
        <f>'Wykaz ppg - kalkulator '!#REF!</f>
        <v>#REF!</v>
      </c>
      <c r="E85" s="17" t="e">
        <f>'Wykaz ppg - kalkulator '!#REF!</f>
        <v>#REF!</v>
      </c>
      <c r="F85" s="17" t="e">
        <f>'Wykaz ppg - kalkulator '!#REF!</f>
        <v>#REF!</v>
      </c>
      <c r="G85" s="17" t="e">
        <f>'Wykaz ppg - kalkulator '!#REF!</f>
        <v>#REF!</v>
      </c>
      <c r="H85" s="16" t="e">
        <f>'Wykaz ppg - kalkulator '!#REF!</f>
        <v>#REF!</v>
      </c>
      <c r="I85" s="3" t="e">
        <f>'Wykaz ppg - kalkulator '!#REF!</f>
        <v>#REF!</v>
      </c>
      <c r="J85" s="16" t="e">
        <f>'Wykaz ppg - kalkulator '!#REF!</f>
        <v>#REF!</v>
      </c>
      <c r="K85" s="18" t="s">
        <v>93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6F72-CAB6-40AE-96B3-36CA97140B9F}">
  <dimension ref="A1:G83"/>
  <sheetViews>
    <sheetView topLeftCell="A40" workbookViewId="0">
      <selection activeCell="E9" sqref="E9"/>
    </sheetView>
  </sheetViews>
  <sheetFormatPr defaultColWidth="8.58203125" defaultRowHeight="11.5" customHeight="1"/>
  <cols>
    <col min="1" max="1" width="2.08203125" style="1" customWidth="1"/>
    <col min="2" max="3" width="6.33203125" style="1" customWidth="1"/>
    <col min="4" max="4" width="12.75" style="1" customWidth="1"/>
    <col min="5" max="5" width="3.25" style="9" customWidth="1"/>
    <col min="6" max="6" width="16.25" style="1" customWidth="1"/>
    <col min="7" max="16384" width="8.58203125" style="1"/>
  </cols>
  <sheetData>
    <row r="1" spans="1:7" ht="11.5" customHeight="1">
      <c r="A1" s="5" t="s">
        <v>27</v>
      </c>
      <c r="B1" s="110" t="s">
        <v>83</v>
      </c>
      <c r="C1" s="111"/>
      <c r="D1" s="111"/>
      <c r="E1" s="112"/>
      <c r="F1" s="6" t="s">
        <v>84</v>
      </c>
      <c r="G1" s="1" t="s">
        <v>94</v>
      </c>
    </row>
    <row r="2" spans="1:7" ht="11.5" customHeight="1">
      <c r="A2" s="11">
        <f>'Wykaz ppg - kalkulator '!A15</f>
        <v>1</v>
      </c>
      <c r="B2" s="11" t="str">
        <f>'wykaz ppe '!C4</f>
        <v>82-200</v>
      </c>
      <c r="C2" s="12" t="str">
        <f>'wykaz ppe '!D4</f>
        <v>Stare Pole</v>
      </c>
      <c r="D2" s="13" t="str">
        <f>'wykaz ppe '!F4</f>
        <v>Marynarki Wojennej</v>
      </c>
      <c r="E2" s="14" t="str">
        <f>'wykaz ppe '!G4</f>
        <v>21</v>
      </c>
      <c r="F2" s="15" t="str">
        <f>'wykaz ppe '!H4</f>
        <v>8018590365500018996949</v>
      </c>
      <c r="G2" s="1">
        <f>'Wykaz ppg - kalkulator '!BQ15</f>
        <v>0</v>
      </c>
    </row>
    <row r="3" spans="1:7" ht="11.5" customHeight="1">
      <c r="A3" s="11">
        <f>'Wykaz ppg - kalkulator '!A16</f>
        <v>2</v>
      </c>
      <c r="B3" s="11" t="str">
        <f>'wykaz ppe '!C5</f>
        <v>83-200</v>
      </c>
      <c r="C3" s="12" t="str">
        <f>'wykaz ppe '!D5</f>
        <v>Nowa Wieś Rzeczna</v>
      </c>
      <c r="D3" s="13" t="str">
        <f>'wykaz ppe '!F5</f>
        <v>Rzeczna</v>
      </c>
      <c r="E3" s="14" t="str">
        <f>'wykaz ppe '!G5</f>
        <v>18</v>
      </c>
      <c r="F3" s="15" t="str">
        <f>'wykaz ppe '!H5</f>
        <v>8018590365500022513590</v>
      </c>
      <c r="G3" s="1">
        <f>'Wykaz ppg - kalkulator '!BQ16</f>
        <v>0</v>
      </c>
    </row>
    <row r="4" spans="1:7" ht="11.5" customHeight="1">
      <c r="A4" s="3">
        <f>'Wykaz ppg - kalkulator '!A17</f>
        <v>3</v>
      </c>
      <c r="B4" s="3" t="str">
        <f>'wykaz ppe '!C6</f>
        <v>82-200</v>
      </c>
      <c r="C4" s="7" t="str">
        <f>'wykaz ppe '!D6</f>
        <v>Stare Pole</v>
      </c>
      <c r="D4" s="10" t="str">
        <f>'wykaz ppe '!F6</f>
        <v>Marynarki Wojennej</v>
      </c>
      <c r="E4" s="8" t="str">
        <f>'wykaz ppe '!G6</f>
        <v>21</v>
      </c>
      <c r="F4" s="4" t="str">
        <f>'wykaz ppe '!H6</f>
        <v>8018590365500026919053</v>
      </c>
      <c r="G4" s="1">
        <f>'Wykaz ppg - kalkulator '!BQ17</f>
        <v>0</v>
      </c>
    </row>
    <row r="5" spans="1:7" ht="11.5" customHeight="1">
      <c r="A5" s="3" t="e">
        <f>'Wykaz ppg - kalkulator '!#REF!</f>
        <v>#REF!</v>
      </c>
      <c r="B5" s="3" t="e">
        <f>'wykaz ppe '!C7</f>
        <v>#REF!</v>
      </c>
      <c r="C5" s="7" t="e">
        <f>'wykaz ppe '!D7</f>
        <v>#REF!</v>
      </c>
      <c r="D5" s="10" t="e">
        <f>'wykaz ppe '!F7</f>
        <v>#REF!</v>
      </c>
      <c r="E5" s="8" t="e">
        <f>'wykaz ppe '!G7</f>
        <v>#REF!</v>
      </c>
      <c r="F5" s="4" t="e">
        <f>'wykaz ppe '!H7</f>
        <v>#REF!</v>
      </c>
      <c r="G5" s="1" t="e">
        <f>'Wykaz ppg - kalkulator '!#REF!</f>
        <v>#REF!</v>
      </c>
    </row>
    <row r="6" spans="1:7" ht="11.5" customHeight="1">
      <c r="A6" s="3" t="e">
        <f>'Wykaz ppg - kalkulator '!#REF!</f>
        <v>#REF!</v>
      </c>
      <c r="B6" s="3" t="e">
        <f>'wykaz ppe '!C8</f>
        <v>#REF!</v>
      </c>
      <c r="C6" s="7" t="e">
        <f>'wykaz ppe '!D8</f>
        <v>#REF!</v>
      </c>
      <c r="D6" s="10" t="e">
        <f>'wykaz ppe '!F8</f>
        <v>#REF!</v>
      </c>
      <c r="E6" s="8" t="e">
        <f>'wykaz ppe '!G8</f>
        <v>#REF!</v>
      </c>
      <c r="F6" s="4" t="e">
        <f>'wykaz ppe '!H8</f>
        <v>#REF!</v>
      </c>
      <c r="G6" s="1" t="e">
        <f>'Wykaz ppg - kalkulator '!#REF!</f>
        <v>#REF!</v>
      </c>
    </row>
    <row r="7" spans="1:7" ht="11.5" customHeight="1">
      <c r="A7" s="3" t="e">
        <f>'Wykaz ppg - kalkulator '!#REF!</f>
        <v>#REF!</v>
      </c>
      <c r="B7" s="3" t="e">
        <f>'wykaz ppe '!C9</f>
        <v>#REF!</v>
      </c>
      <c r="C7" s="7" t="e">
        <f>'wykaz ppe '!D9</f>
        <v>#REF!</v>
      </c>
      <c r="D7" s="10" t="e">
        <f>'wykaz ppe '!F9</f>
        <v>#REF!</v>
      </c>
      <c r="E7" s="8" t="e">
        <f>'wykaz ppe '!G9</f>
        <v>#REF!</v>
      </c>
      <c r="F7" s="4" t="e">
        <f>'wykaz ppe '!H9</f>
        <v>#REF!</v>
      </c>
      <c r="G7" s="1" t="e">
        <f>'Wykaz ppg - kalkulator '!#REF!</f>
        <v>#REF!</v>
      </c>
    </row>
    <row r="8" spans="1:7" ht="11.5" customHeight="1">
      <c r="A8" s="3" t="e">
        <f>'Wykaz ppg - kalkulator '!#REF!</f>
        <v>#REF!</v>
      </c>
      <c r="B8" s="3" t="e">
        <f>'wykaz ppe '!C10</f>
        <v>#REF!</v>
      </c>
      <c r="C8" s="7" t="e">
        <f>'wykaz ppe '!D10</f>
        <v>#REF!</v>
      </c>
      <c r="D8" s="10" t="e">
        <f>'wykaz ppe '!F10</f>
        <v>#REF!</v>
      </c>
      <c r="E8" s="8" t="e">
        <f>'wykaz ppe '!G10</f>
        <v>#REF!</v>
      </c>
      <c r="F8" s="4" t="e">
        <f>'wykaz ppe '!H10</f>
        <v>#REF!</v>
      </c>
      <c r="G8" s="1" t="e">
        <f>'Wykaz ppg - kalkulator '!#REF!</f>
        <v>#REF!</v>
      </c>
    </row>
    <row r="9" spans="1:7" ht="11.5" customHeight="1">
      <c r="A9" s="3" t="e">
        <f>'Wykaz ppg - kalkulator '!#REF!</f>
        <v>#REF!</v>
      </c>
      <c r="B9" s="3" t="e">
        <f>'wykaz ppe '!C11</f>
        <v>#REF!</v>
      </c>
      <c r="C9" s="7" t="e">
        <f>'wykaz ppe '!D11</f>
        <v>#REF!</v>
      </c>
      <c r="D9" s="10" t="e">
        <f>'wykaz ppe '!F11</f>
        <v>#REF!</v>
      </c>
      <c r="E9" s="8" t="e">
        <f>'wykaz ppe '!G11</f>
        <v>#REF!</v>
      </c>
      <c r="F9" s="4" t="e">
        <f>'wykaz ppe '!H11</f>
        <v>#REF!</v>
      </c>
      <c r="G9" s="1" t="e">
        <f>'Wykaz ppg - kalkulator '!#REF!</f>
        <v>#REF!</v>
      </c>
    </row>
    <row r="10" spans="1:7" ht="11.5" customHeight="1">
      <c r="A10" s="3" t="e">
        <f>'Wykaz ppg - kalkulator '!#REF!</f>
        <v>#REF!</v>
      </c>
      <c r="B10" s="3" t="e">
        <f>'wykaz ppe '!C12</f>
        <v>#REF!</v>
      </c>
      <c r="C10" s="7" t="e">
        <f>'wykaz ppe '!D12</f>
        <v>#REF!</v>
      </c>
      <c r="D10" s="10" t="e">
        <f>'wykaz ppe '!F12</f>
        <v>#REF!</v>
      </c>
      <c r="E10" s="8" t="e">
        <f>'wykaz ppe '!G12</f>
        <v>#REF!</v>
      </c>
      <c r="F10" s="4" t="e">
        <f>'wykaz ppe '!H12</f>
        <v>#REF!</v>
      </c>
      <c r="G10" s="1" t="e">
        <f>'Wykaz ppg - kalkulator '!#REF!</f>
        <v>#REF!</v>
      </c>
    </row>
    <row r="11" spans="1:7" ht="11.5" customHeight="1">
      <c r="A11" s="3" t="e">
        <f>'Wykaz ppg - kalkulator '!#REF!</f>
        <v>#REF!</v>
      </c>
      <c r="B11" s="3" t="e">
        <f>'wykaz ppe '!C13</f>
        <v>#REF!</v>
      </c>
      <c r="C11" s="7" t="e">
        <f>'wykaz ppe '!D13</f>
        <v>#REF!</v>
      </c>
      <c r="D11" s="10" t="e">
        <f>'wykaz ppe '!F13</f>
        <v>#REF!</v>
      </c>
      <c r="E11" s="8" t="e">
        <f>'wykaz ppe '!G13</f>
        <v>#REF!</v>
      </c>
      <c r="F11" s="4" t="e">
        <f>'wykaz ppe '!H13</f>
        <v>#REF!</v>
      </c>
      <c r="G11" s="1" t="e">
        <f>'Wykaz ppg - kalkulator '!#REF!</f>
        <v>#REF!</v>
      </c>
    </row>
    <row r="12" spans="1:7" ht="11.5" customHeight="1">
      <c r="A12" s="3" t="e">
        <f>'Wykaz ppg - kalkulator '!#REF!</f>
        <v>#REF!</v>
      </c>
      <c r="B12" s="3" t="e">
        <f>'wykaz ppe '!C14</f>
        <v>#REF!</v>
      </c>
      <c r="C12" s="7" t="e">
        <f>'wykaz ppe '!D14</f>
        <v>#REF!</v>
      </c>
      <c r="D12" s="10" t="e">
        <f>'wykaz ppe '!F14</f>
        <v>#REF!</v>
      </c>
      <c r="E12" s="8" t="e">
        <f>'wykaz ppe '!G14</f>
        <v>#REF!</v>
      </c>
      <c r="F12" s="4" t="e">
        <f>'wykaz ppe '!H14</f>
        <v>#REF!</v>
      </c>
      <c r="G12" s="1" t="e">
        <f>'Wykaz ppg - kalkulator '!#REF!</f>
        <v>#REF!</v>
      </c>
    </row>
    <row r="13" spans="1:7" ht="11.5" customHeight="1">
      <c r="A13" s="3" t="e">
        <f>'Wykaz ppg - kalkulator '!#REF!</f>
        <v>#REF!</v>
      </c>
      <c r="B13" s="3" t="e">
        <f>'wykaz ppe '!C15</f>
        <v>#REF!</v>
      </c>
      <c r="C13" s="7" t="e">
        <f>'wykaz ppe '!D15</f>
        <v>#REF!</v>
      </c>
      <c r="D13" s="10" t="e">
        <f>'wykaz ppe '!F15</f>
        <v>#REF!</v>
      </c>
      <c r="E13" s="8" t="e">
        <f>'wykaz ppe '!G15</f>
        <v>#REF!</v>
      </c>
      <c r="F13" s="4" t="e">
        <f>'wykaz ppe '!H15</f>
        <v>#REF!</v>
      </c>
      <c r="G13" s="1" t="e">
        <f>'Wykaz ppg - kalkulator '!#REF!</f>
        <v>#REF!</v>
      </c>
    </row>
    <row r="14" spans="1:7" ht="11.5" customHeight="1">
      <c r="A14" s="3" t="e">
        <f>'Wykaz ppg - kalkulator '!#REF!</f>
        <v>#REF!</v>
      </c>
      <c r="B14" s="3" t="e">
        <f>'wykaz ppe '!C16</f>
        <v>#REF!</v>
      </c>
      <c r="C14" s="7" t="e">
        <f>'wykaz ppe '!D16</f>
        <v>#REF!</v>
      </c>
      <c r="D14" s="10" t="e">
        <f>'wykaz ppe '!F16</f>
        <v>#REF!</v>
      </c>
      <c r="E14" s="8" t="e">
        <f>'wykaz ppe '!G16</f>
        <v>#REF!</v>
      </c>
      <c r="F14" s="4" t="e">
        <f>'wykaz ppe '!H16</f>
        <v>#REF!</v>
      </c>
      <c r="G14" s="1" t="e">
        <f>'Wykaz ppg - kalkulator '!#REF!</f>
        <v>#REF!</v>
      </c>
    </row>
    <row r="15" spans="1:7" ht="11.5" customHeight="1">
      <c r="A15" s="3" t="e">
        <f>'Wykaz ppg - kalkulator '!#REF!</f>
        <v>#REF!</v>
      </c>
      <c r="B15" s="3" t="e">
        <f>'wykaz ppe '!C17</f>
        <v>#REF!</v>
      </c>
      <c r="C15" s="7" t="e">
        <f>'wykaz ppe '!D17</f>
        <v>#REF!</v>
      </c>
      <c r="D15" s="10" t="e">
        <f>'wykaz ppe '!F17</f>
        <v>#REF!</v>
      </c>
      <c r="E15" s="8" t="e">
        <f>'wykaz ppe '!G17</f>
        <v>#REF!</v>
      </c>
      <c r="F15" s="4" t="e">
        <f>'wykaz ppe '!H17</f>
        <v>#REF!</v>
      </c>
      <c r="G15" s="1" t="e">
        <f>'Wykaz ppg - kalkulator '!#REF!</f>
        <v>#REF!</v>
      </c>
    </row>
    <row r="16" spans="1:7" ht="11.5" customHeight="1">
      <c r="A16" s="3" t="e">
        <f>'Wykaz ppg - kalkulator '!#REF!</f>
        <v>#REF!</v>
      </c>
      <c r="B16" s="3" t="e">
        <f>'wykaz ppe '!C18</f>
        <v>#REF!</v>
      </c>
      <c r="C16" s="7" t="e">
        <f>'wykaz ppe '!D18</f>
        <v>#REF!</v>
      </c>
      <c r="D16" s="10" t="e">
        <f>'wykaz ppe '!F18</f>
        <v>#REF!</v>
      </c>
      <c r="E16" s="8" t="e">
        <f>'wykaz ppe '!G18</f>
        <v>#REF!</v>
      </c>
      <c r="F16" s="4" t="e">
        <f>'wykaz ppe '!H18</f>
        <v>#REF!</v>
      </c>
      <c r="G16" s="1" t="e">
        <f>'Wykaz ppg - kalkulator '!#REF!</f>
        <v>#REF!</v>
      </c>
    </row>
    <row r="17" spans="1:7" ht="11.5" customHeight="1">
      <c r="A17" s="3" t="e">
        <f>'Wykaz ppg - kalkulator '!#REF!</f>
        <v>#REF!</v>
      </c>
      <c r="B17" s="3" t="e">
        <f>'wykaz ppe '!C19</f>
        <v>#REF!</v>
      </c>
      <c r="C17" s="7" t="e">
        <f>'wykaz ppe '!D19</f>
        <v>#REF!</v>
      </c>
      <c r="D17" s="10" t="e">
        <f>'wykaz ppe '!F19</f>
        <v>#REF!</v>
      </c>
      <c r="E17" s="8" t="e">
        <f>'wykaz ppe '!G19</f>
        <v>#REF!</v>
      </c>
      <c r="F17" s="4" t="e">
        <f>'wykaz ppe '!H19</f>
        <v>#REF!</v>
      </c>
      <c r="G17" s="1" t="e">
        <f>'Wykaz ppg - kalkulator '!#REF!</f>
        <v>#REF!</v>
      </c>
    </row>
    <row r="18" spans="1:7" ht="11.5" customHeight="1">
      <c r="A18" s="3" t="e">
        <f>'Wykaz ppg - kalkulator '!#REF!</f>
        <v>#REF!</v>
      </c>
      <c r="B18" s="3" t="e">
        <f>'wykaz ppe '!C20</f>
        <v>#REF!</v>
      </c>
      <c r="C18" s="7" t="e">
        <f>'wykaz ppe '!D20</f>
        <v>#REF!</v>
      </c>
      <c r="D18" s="10" t="e">
        <f>'wykaz ppe '!F20</f>
        <v>#REF!</v>
      </c>
      <c r="E18" s="8" t="e">
        <f>'wykaz ppe '!G20</f>
        <v>#REF!</v>
      </c>
      <c r="F18" s="4" t="e">
        <f>'wykaz ppe '!H20</f>
        <v>#REF!</v>
      </c>
      <c r="G18" s="1" t="e">
        <f>'Wykaz ppg - kalkulator '!#REF!</f>
        <v>#REF!</v>
      </c>
    </row>
    <row r="19" spans="1:7" ht="11.5" customHeight="1">
      <c r="A19" s="3" t="e">
        <f>'Wykaz ppg - kalkulator '!#REF!</f>
        <v>#REF!</v>
      </c>
      <c r="B19" s="3" t="e">
        <f>'wykaz ppe '!C21</f>
        <v>#REF!</v>
      </c>
      <c r="C19" s="7" t="e">
        <f>'wykaz ppe '!D21</f>
        <v>#REF!</v>
      </c>
      <c r="D19" s="10" t="e">
        <f>'wykaz ppe '!F21</f>
        <v>#REF!</v>
      </c>
      <c r="E19" s="8" t="e">
        <f>'wykaz ppe '!G21</f>
        <v>#REF!</v>
      </c>
      <c r="F19" s="4" t="e">
        <f>'wykaz ppe '!H21</f>
        <v>#REF!</v>
      </c>
      <c r="G19" s="1" t="e">
        <f>'Wykaz ppg - kalkulator '!#REF!</f>
        <v>#REF!</v>
      </c>
    </row>
    <row r="20" spans="1:7" ht="11.5" customHeight="1">
      <c r="A20" s="3" t="e">
        <f>'Wykaz ppg - kalkulator '!#REF!</f>
        <v>#REF!</v>
      </c>
      <c r="B20" s="3" t="e">
        <f>'wykaz ppe '!C22</f>
        <v>#REF!</v>
      </c>
      <c r="C20" s="7" t="e">
        <f>'wykaz ppe '!D22</f>
        <v>#REF!</v>
      </c>
      <c r="D20" s="10" t="e">
        <f>'wykaz ppe '!F22</f>
        <v>#REF!</v>
      </c>
      <c r="E20" s="8" t="e">
        <f>'wykaz ppe '!G22</f>
        <v>#REF!</v>
      </c>
      <c r="F20" s="4" t="e">
        <f>'wykaz ppe '!H22</f>
        <v>#REF!</v>
      </c>
      <c r="G20" s="1" t="e">
        <f>'Wykaz ppg - kalkulator '!#REF!</f>
        <v>#REF!</v>
      </c>
    </row>
    <row r="21" spans="1:7" ht="11.5" customHeight="1">
      <c r="A21" s="3" t="e">
        <f>'Wykaz ppg - kalkulator '!#REF!</f>
        <v>#REF!</v>
      </c>
      <c r="B21" s="3" t="e">
        <f>'wykaz ppe '!C23</f>
        <v>#REF!</v>
      </c>
      <c r="C21" s="7" t="e">
        <f>'wykaz ppe '!D23</f>
        <v>#REF!</v>
      </c>
      <c r="D21" s="10" t="e">
        <f>'wykaz ppe '!F23</f>
        <v>#REF!</v>
      </c>
      <c r="E21" s="8" t="e">
        <f>'wykaz ppe '!G23</f>
        <v>#REF!</v>
      </c>
      <c r="F21" s="4" t="e">
        <f>'wykaz ppe '!H23</f>
        <v>#REF!</v>
      </c>
      <c r="G21" s="1" t="e">
        <f>'Wykaz ppg - kalkulator '!#REF!</f>
        <v>#REF!</v>
      </c>
    </row>
    <row r="22" spans="1:7" ht="11.5" customHeight="1">
      <c r="A22" s="3" t="e">
        <f>'Wykaz ppg - kalkulator '!#REF!</f>
        <v>#REF!</v>
      </c>
      <c r="B22" s="3" t="e">
        <f>'wykaz ppe '!C24</f>
        <v>#REF!</v>
      </c>
      <c r="C22" s="7" t="e">
        <f>'wykaz ppe '!D24</f>
        <v>#REF!</v>
      </c>
      <c r="D22" s="10" t="e">
        <f>'wykaz ppe '!F24</f>
        <v>#REF!</v>
      </c>
      <c r="E22" s="8" t="e">
        <f>'wykaz ppe '!G24</f>
        <v>#REF!</v>
      </c>
      <c r="F22" s="4" t="e">
        <f>'wykaz ppe '!H24</f>
        <v>#REF!</v>
      </c>
      <c r="G22" s="1" t="e">
        <f>'Wykaz ppg - kalkulator '!#REF!</f>
        <v>#REF!</v>
      </c>
    </row>
    <row r="23" spans="1:7" ht="11.5" customHeight="1">
      <c r="A23" s="3" t="e">
        <f>'Wykaz ppg - kalkulator '!#REF!</f>
        <v>#REF!</v>
      </c>
      <c r="B23" s="3" t="e">
        <f>'wykaz ppe '!C25</f>
        <v>#REF!</v>
      </c>
      <c r="C23" s="7" t="e">
        <f>'wykaz ppe '!D25</f>
        <v>#REF!</v>
      </c>
      <c r="D23" s="10" t="e">
        <f>'wykaz ppe '!F25</f>
        <v>#REF!</v>
      </c>
      <c r="E23" s="8" t="e">
        <f>'wykaz ppe '!G25</f>
        <v>#REF!</v>
      </c>
      <c r="F23" s="4" t="e">
        <f>'wykaz ppe '!H25</f>
        <v>#REF!</v>
      </c>
      <c r="G23" s="1" t="e">
        <f>'Wykaz ppg - kalkulator '!#REF!</f>
        <v>#REF!</v>
      </c>
    </row>
    <row r="24" spans="1:7" ht="11.5" customHeight="1">
      <c r="A24" s="3" t="e">
        <f>'Wykaz ppg - kalkulator '!#REF!</f>
        <v>#REF!</v>
      </c>
      <c r="B24" s="3" t="e">
        <f>'wykaz ppe '!C26</f>
        <v>#REF!</v>
      </c>
      <c r="C24" s="7" t="e">
        <f>'wykaz ppe '!D26</f>
        <v>#REF!</v>
      </c>
      <c r="D24" s="10" t="e">
        <f>'wykaz ppe '!F26</f>
        <v>#REF!</v>
      </c>
      <c r="E24" s="8" t="e">
        <f>'wykaz ppe '!G26</f>
        <v>#REF!</v>
      </c>
      <c r="F24" s="4" t="e">
        <f>'wykaz ppe '!H26</f>
        <v>#REF!</v>
      </c>
      <c r="G24" s="1" t="e">
        <f>'Wykaz ppg - kalkulator '!#REF!</f>
        <v>#REF!</v>
      </c>
    </row>
    <row r="25" spans="1:7" ht="11.5" customHeight="1">
      <c r="A25" s="3" t="e">
        <f>'Wykaz ppg - kalkulator '!#REF!</f>
        <v>#REF!</v>
      </c>
      <c r="B25" s="3" t="e">
        <f>'wykaz ppe '!C27</f>
        <v>#REF!</v>
      </c>
      <c r="C25" s="7" t="e">
        <f>'wykaz ppe '!D27</f>
        <v>#REF!</v>
      </c>
      <c r="D25" s="10" t="e">
        <f>'wykaz ppe '!F27</f>
        <v>#REF!</v>
      </c>
      <c r="E25" s="8" t="e">
        <f>'wykaz ppe '!G27</f>
        <v>#REF!</v>
      </c>
      <c r="F25" s="4" t="e">
        <f>'wykaz ppe '!H27</f>
        <v>#REF!</v>
      </c>
      <c r="G25" s="1" t="e">
        <f>'Wykaz ppg - kalkulator '!#REF!</f>
        <v>#REF!</v>
      </c>
    </row>
    <row r="26" spans="1:7" ht="11.5" customHeight="1">
      <c r="A26" s="3" t="e">
        <f>'Wykaz ppg - kalkulator '!#REF!</f>
        <v>#REF!</v>
      </c>
      <c r="B26" s="3" t="e">
        <f>'wykaz ppe '!C28</f>
        <v>#REF!</v>
      </c>
      <c r="C26" s="7" t="e">
        <f>'wykaz ppe '!D28</f>
        <v>#REF!</v>
      </c>
      <c r="D26" s="10" t="e">
        <f>'wykaz ppe '!F28</f>
        <v>#REF!</v>
      </c>
      <c r="E26" s="8" t="e">
        <f>'wykaz ppe '!G28</f>
        <v>#REF!</v>
      </c>
      <c r="F26" s="4" t="e">
        <f>'wykaz ppe '!H28</f>
        <v>#REF!</v>
      </c>
      <c r="G26" s="1" t="e">
        <f>'Wykaz ppg - kalkulator '!#REF!</f>
        <v>#REF!</v>
      </c>
    </row>
    <row r="27" spans="1:7" ht="11.5" customHeight="1">
      <c r="A27" s="3" t="e">
        <f>'Wykaz ppg - kalkulator '!#REF!</f>
        <v>#REF!</v>
      </c>
      <c r="B27" s="3" t="e">
        <f>'wykaz ppe '!C29</f>
        <v>#REF!</v>
      </c>
      <c r="C27" s="7" t="e">
        <f>'wykaz ppe '!D29</f>
        <v>#REF!</v>
      </c>
      <c r="D27" s="10" t="e">
        <f>'wykaz ppe '!F29</f>
        <v>#REF!</v>
      </c>
      <c r="E27" s="8" t="e">
        <f>'wykaz ppe '!G29</f>
        <v>#REF!</v>
      </c>
      <c r="F27" s="4" t="e">
        <f>'wykaz ppe '!H29</f>
        <v>#REF!</v>
      </c>
      <c r="G27" s="1" t="e">
        <f>'Wykaz ppg - kalkulator '!#REF!</f>
        <v>#REF!</v>
      </c>
    </row>
    <row r="28" spans="1:7" ht="11.5" customHeight="1">
      <c r="A28" s="3" t="e">
        <f>'Wykaz ppg - kalkulator '!#REF!</f>
        <v>#REF!</v>
      </c>
      <c r="B28" s="3" t="e">
        <f>'wykaz ppe '!C30</f>
        <v>#REF!</v>
      </c>
      <c r="C28" s="7" t="e">
        <f>'wykaz ppe '!D30</f>
        <v>#REF!</v>
      </c>
      <c r="D28" s="10" t="e">
        <f>'wykaz ppe '!F30</f>
        <v>#REF!</v>
      </c>
      <c r="E28" s="8" t="e">
        <f>'wykaz ppe '!G30</f>
        <v>#REF!</v>
      </c>
      <c r="F28" s="4" t="e">
        <f>'wykaz ppe '!H30</f>
        <v>#REF!</v>
      </c>
      <c r="G28" s="1" t="e">
        <f>'Wykaz ppg - kalkulator '!#REF!</f>
        <v>#REF!</v>
      </c>
    </row>
    <row r="29" spans="1:7" ht="11.5" customHeight="1">
      <c r="A29" s="3" t="e">
        <f>'Wykaz ppg - kalkulator '!#REF!</f>
        <v>#REF!</v>
      </c>
      <c r="B29" s="3" t="e">
        <f>'wykaz ppe '!C31</f>
        <v>#REF!</v>
      </c>
      <c r="C29" s="7" t="e">
        <f>'wykaz ppe '!D31</f>
        <v>#REF!</v>
      </c>
      <c r="D29" s="10" t="e">
        <f>'wykaz ppe '!F31</f>
        <v>#REF!</v>
      </c>
      <c r="E29" s="8" t="e">
        <f>'wykaz ppe '!G31</f>
        <v>#REF!</v>
      </c>
      <c r="F29" s="4" t="e">
        <f>'wykaz ppe '!H31</f>
        <v>#REF!</v>
      </c>
      <c r="G29" s="1" t="e">
        <f>'Wykaz ppg - kalkulator '!#REF!</f>
        <v>#REF!</v>
      </c>
    </row>
    <row r="30" spans="1:7" ht="11.5" customHeight="1">
      <c r="A30" s="3" t="e">
        <f>'Wykaz ppg - kalkulator '!#REF!</f>
        <v>#REF!</v>
      </c>
      <c r="B30" s="3" t="e">
        <f>'wykaz ppe '!C32</f>
        <v>#REF!</v>
      </c>
      <c r="C30" s="7" t="e">
        <f>'wykaz ppe '!D32</f>
        <v>#REF!</v>
      </c>
      <c r="D30" s="10" t="e">
        <f>'wykaz ppe '!F32</f>
        <v>#REF!</v>
      </c>
      <c r="E30" s="8" t="e">
        <f>'wykaz ppe '!G32</f>
        <v>#REF!</v>
      </c>
      <c r="F30" s="4" t="e">
        <f>'wykaz ppe '!H32</f>
        <v>#REF!</v>
      </c>
      <c r="G30" s="1" t="e">
        <f>'Wykaz ppg - kalkulator '!#REF!</f>
        <v>#REF!</v>
      </c>
    </row>
    <row r="31" spans="1:7" ht="11.5" customHeight="1">
      <c r="A31" s="3" t="e">
        <f>'Wykaz ppg - kalkulator '!#REF!</f>
        <v>#REF!</v>
      </c>
      <c r="B31" s="3" t="e">
        <f>'wykaz ppe '!C33</f>
        <v>#REF!</v>
      </c>
      <c r="C31" s="7" t="e">
        <f>'wykaz ppe '!D33</f>
        <v>#REF!</v>
      </c>
      <c r="D31" s="10" t="e">
        <f>'wykaz ppe '!F33</f>
        <v>#REF!</v>
      </c>
      <c r="E31" s="8" t="e">
        <f>'wykaz ppe '!G33</f>
        <v>#REF!</v>
      </c>
      <c r="F31" s="4" t="e">
        <f>'wykaz ppe '!H33</f>
        <v>#REF!</v>
      </c>
      <c r="G31" s="1" t="e">
        <f>'Wykaz ppg - kalkulator '!#REF!</f>
        <v>#REF!</v>
      </c>
    </row>
    <row r="32" spans="1:7" ht="11.5" customHeight="1">
      <c r="A32" s="3" t="e">
        <f>'Wykaz ppg - kalkulator '!#REF!</f>
        <v>#REF!</v>
      </c>
      <c r="B32" s="3" t="e">
        <f>'wykaz ppe '!C34</f>
        <v>#REF!</v>
      </c>
      <c r="C32" s="7" t="e">
        <f>'wykaz ppe '!D34</f>
        <v>#REF!</v>
      </c>
      <c r="D32" s="10" t="e">
        <f>'wykaz ppe '!F34</f>
        <v>#REF!</v>
      </c>
      <c r="E32" s="8" t="e">
        <f>'wykaz ppe '!G34</f>
        <v>#REF!</v>
      </c>
      <c r="F32" s="4" t="e">
        <f>'wykaz ppe '!H34</f>
        <v>#REF!</v>
      </c>
      <c r="G32" s="1" t="e">
        <f>'Wykaz ppg - kalkulator '!#REF!</f>
        <v>#REF!</v>
      </c>
    </row>
    <row r="33" spans="1:7" ht="11.5" customHeight="1">
      <c r="A33" s="3" t="e">
        <f>'Wykaz ppg - kalkulator '!#REF!</f>
        <v>#REF!</v>
      </c>
      <c r="B33" s="3" t="e">
        <f>'wykaz ppe '!C35</f>
        <v>#REF!</v>
      </c>
      <c r="C33" s="7" t="e">
        <f>'wykaz ppe '!D35</f>
        <v>#REF!</v>
      </c>
      <c r="D33" s="10" t="e">
        <f>'wykaz ppe '!F35</f>
        <v>#REF!</v>
      </c>
      <c r="E33" s="8" t="e">
        <f>'wykaz ppe '!G35</f>
        <v>#REF!</v>
      </c>
      <c r="F33" s="4" t="e">
        <f>'wykaz ppe '!H35</f>
        <v>#REF!</v>
      </c>
      <c r="G33" s="1" t="e">
        <f>'Wykaz ppg - kalkulator '!#REF!</f>
        <v>#REF!</v>
      </c>
    </row>
    <row r="34" spans="1:7" ht="11.5" customHeight="1">
      <c r="A34" s="3" t="e">
        <f>'Wykaz ppg - kalkulator '!#REF!</f>
        <v>#REF!</v>
      </c>
      <c r="B34" s="3" t="e">
        <f>'wykaz ppe '!C36</f>
        <v>#REF!</v>
      </c>
      <c r="C34" s="7" t="e">
        <f>'wykaz ppe '!D36</f>
        <v>#REF!</v>
      </c>
      <c r="D34" s="10" t="e">
        <f>'wykaz ppe '!F36</f>
        <v>#REF!</v>
      </c>
      <c r="E34" s="8" t="e">
        <f>'wykaz ppe '!G36</f>
        <v>#REF!</v>
      </c>
      <c r="F34" s="4" t="e">
        <f>'wykaz ppe '!H36</f>
        <v>#REF!</v>
      </c>
      <c r="G34" s="1" t="e">
        <f>'Wykaz ppg - kalkulator '!#REF!</f>
        <v>#REF!</v>
      </c>
    </row>
    <row r="35" spans="1:7" ht="11.5" customHeight="1">
      <c r="A35" s="3" t="e">
        <f>'Wykaz ppg - kalkulator '!#REF!</f>
        <v>#REF!</v>
      </c>
      <c r="B35" s="3" t="e">
        <f>'wykaz ppe '!C37</f>
        <v>#REF!</v>
      </c>
      <c r="C35" s="7" t="e">
        <f>'wykaz ppe '!D37</f>
        <v>#REF!</v>
      </c>
      <c r="D35" s="10" t="e">
        <f>'wykaz ppe '!F37</f>
        <v>#REF!</v>
      </c>
      <c r="E35" s="8" t="e">
        <f>'wykaz ppe '!G37</f>
        <v>#REF!</v>
      </c>
      <c r="F35" s="4" t="e">
        <f>'wykaz ppe '!H37</f>
        <v>#REF!</v>
      </c>
      <c r="G35" s="1" t="e">
        <f>'Wykaz ppg - kalkulator '!#REF!</f>
        <v>#REF!</v>
      </c>
    </row>
    <row r="36" spans="1:7" ht="11.5" customHeight="1">
      <c r="A36" s="3" t="e">
        <f>'Wykaz ppg - kalkulator '!#REF!</f>
        <v>#REF!</v>
      </c>
      <c r="B36" s="3" t="e">
        <f>'wykaz ppe '!C38</f>
        <v>#REF!</v>
      </c>
      <c r="C36" s="7" t="e">
        <f>'wykaz ppe '!D38</f>
        <v>#REF!</v>
      </c>
      <c r="D36" s="10" t="e">
        <f>'wykaz ppe '!F38</f>
        <v>#REF!</v>
      </c>
      <c r="E36" s="8" t="e">
        <f>'wykaz ppe '!G38</f>
        <v>#REF!</v>
      </c>
      <c r="F36" s="4" t="e">
        <f>'wykaz ppe '!H38</f>
        <v>#REF!</v>
      </c>
      <c r="G36" s="1" t="e">
        <f>'Wykaz ppg - kalkulator '!#REF!</f>
        <v>#REF!</v>
      </c>
    </row>
    <row r="37" spans="1:7" ht="11.5" customHeight="1">
      <c r="A37" s="3" t="e">
        <f>'Wykaz ppg - kalkulator '!#REF!</f>
        <v>#REF!</v>
      </c>
      <c r="B37" s="3" t="e">
        <f>'wykaz ppe '!C39</f>
        <v>#REF!</v>
      </c>
      <c r="C37" s="7" t="e">
        <f>'wykaz ppe '!D39</f>
        <v>#REF!</v>
      </c>
      <c r="D37" s="10" t="e">
        <f>'wykaz ppe '!F39</f>
        <v>#REF!</v>
      </c>
      <c r="E37" s="8" t="e">
        <f>'wykaz ppe '!G39</f>
        <v>#REF!</v>
      </c>
      <c r="F37" s="4" t="e">
        <f>'wykaz ppe '!H39</f>
        <v>#REF!</v>
      </c>
      <c r="G37" s="1" t="e">
        <f>'Wykaz ppg - kalkulator '!#REF!</f>
        <v>#REF!</v>
      </c>
    </row>
    <row r="38" spans="1:7" ht="11.5" customHeight="1">
      <c r="A38" s="3" t="e">
        <f>'Wykaz ppg - kalkulator '!#REF!</f>
        <v>#REF!</v>
      </c>
      <c r="B38" s="3" t="e">
        <f>'wykaz ppe '!C40</f>
        <v>#REF!</v>
      </c>
      <c r="C38" s="7" t="e">
        <f>'wykaz ppe '!D40</f>
        <v>#REF!</v>
      </c>
      <c r="D38" s="10" t="e">
        <f>'wykaz ppe '!F40</f>
        <v>#REF!</v>
      </c>
      <c r="E38" s="8" t="e">
        <f>'wykaz ppe '!G40</f>
        <v>#REF!</v>
      </c>
      <c r="F38" s="4" t="e">
        <f>'wykaz ppe '!H40</f>
        <v>#REF!</v>
      </c>
      <c r="G38" s="1" t="e">
        <f>'Wykaz ppg - kalkulator '!#REF!</f>
        <v>#REF!</v>
      </c>
    </row>
    <row r="39" spans="1:7" ht="11.5" customHeight="1">
      <c r="A39" s="3" t="e">
        <f>'Wykaz ppg - kalkulator '!#REF!</f>
        <v>#REF!</v>
      </c>
      <c r="B39" s="3" t="e">
        <f>'wykaz ppe '!C41</f>
        <v>#REF!</v>
      </c>
      <c r="C39" s="7" t="e">
        <f>'wykaz ppe '!D41</f>
        <v>#REF!</v>
      </c>
      <c r="D39" s="10" t="e">
        <f>'wykaz ppe '!F41</f>
        <v>#REF!</v>
      </c>
      <c r="E39" s="8" t="e">
        <f>'wykaz ppe '!G41</f>
        <v>#REF!</v>
      </c>
      <c r="F39" s="4" t="e">
        <f>'wykaz ppe '!H41</f>
        <v>#REF!</v>
      </c>
      <c r="G39" s="1" t="e">
        <f>'Wykaz ppg - kalkulator '!#REF!</f>
        <v>#REF!</v>
      </c>
    </row>
    <row r="40" spans="1:7" ht="11.5" customHeight="1">
      <c r="A40" s="3" t="e">
        <f>'Wykaz ppg - kalkulator '!#REF!</f>
        <v>#REF!</v>
      </c>
      <c r="B40" s="3" t="e">
        <f>'wykaz ppe '!C42</f>
        <v>#REF!</v>
      </c>
      <c r="C40" s="7" t="e">
        <f>'wykaz ppe '!D42</f>
        <v>#REF!</v>
      </c>
      <c r="D40" s="10" t="e">
        <f>'wykaz ppe '!F42</f>
        <v>#REF!</v>
      </c>
      <c r="E40" s="8" t="e">
        <f>'wykaz ppe '!G42</f>
        <v>#REF!</v>
      </c>
      <c r="F40" s="4" t="e">
        <f>'wykaz ppe '!H42</f>
        <v>#REF!</v>
      </c>
      <c r="G40" s="1" t="e">
        <f>'Wykaz ppg - kalkulator '!#REF!</f>
        <v>#REF!</v>
      </c>
    </row>
    <row r="41" spans="1:7" ht="11.5" customHeight="1">
      <c r="A41" s="3" t="e">
        <f>'Wykaz ppg - kalkulator '!#REF!</f>
        <v>#REF!</v>
      </c>
      <c r="B41" s="3" t="e">
        <f>'wykaz ppe '!C43</f>
        <v>#REF!</v>
      </c>
      <c r="C41" s="7" t="e">
        <f>'wykaz ppe '!D43</f>
        <v>#REF!</v>
      </c>
      <c r="D41" s="10" t="e">
        <f>'wykaz ppe '!F43</f>
        <v>#REF!</v>
      </c>
      <c r="E41" s="8" t="e">
        <f>'wykaz ppe '!G43</f>
        <v>#REF!</v>
      </c>
      <c r="F41" s="4" t="e">
        <f>'wykaz ppe '!H43</f>
        <v>#REF!</v>
      </c>
      <c r="G41" s="1" t="e">
        <f>'Wykaz ppg - kalkulator '!#REF!</f>
        <v>#REF!</v>
      </c>
    </row>
    <row r="42" spans="1:7" ht="11.5" customHeight="1">
      <c r="A42" s="3" t="e">
        <f>'Wykaz ppg - kalkulator '!#REF!</f>
        <v>#REF!</v>
      </c>
      <c r="B42" s="3" t="e">
        <f>'wykaz ppe '!C44</f>
        <v>#REF!</v>
      </c>
      <c r="C42" s="7" t="e">
        <f>'wykaz ppe '!D44</f>
        <v>#REF!</v>
      </c>
      <c r="D42" s="10" t="e">
        <f>'wykaz ppe '!F44</f>
        <v>#REF!</v>
      </c>
      <c r="E42" s="8" t="e">
        <f>'wykaz ppe '!G44</f>
        <v>#REF!</v>
      </c>
      <c r="F42" s="4" t="e">
        <f>'wykaz ppe '!H44</f>
        <v>#REF!</v>
      </c>
      <c r="G42" s="1" t="e">
        <f>'Wykaz ppg - kalkulator '!#REF!</f>
        <v>#REF!</v>
      </c>
    </row>
    <row r="43" spans="1:7" ht="11.5" customHeight="1">
      <c r="A43" s="3" t="e">
        <f>'Wykaz ppg - kalkulator '!#REF!</f>
        <v>#REF!</v>
      </c>
      <c r="B43" s="3" t="e">
        <f>'wykaz ppe '!C45</f>
        <v>#REF!</v>
      </c>
      <c r="C43" s="7" t="e">
        <f>'wykaz ppe '!D45</f>
        <v>#REF!</v>
      </c>
      <c r="D43" s="10" t="e">
        <f>'wykaz ppe '!F45</f>
        <v>#REF!</v>
      </c>
      <c r="E43" s="8" t="e">
        <f>'wykaz ppe '!G45</f>
        <v>#REF!</v>
      </c>
      <c r="F43" s="4" t="e">
        <f>'wykaz ppe '!H45</f>
        <v>#REF!</v>
      </c>
      <c r="G43" s="1" t="e">
        <f>'Wykaz ppg - kalkulator '!#REF!</f>
        <v>#REF!</v>
      </c>
    </row>
    <row r="44" spans="1:7" ht="11.5" customHeight="1">
      <c r="A44" s="3" t="e">
        <f>'Wykaz ppg - kalkulator '!#REF!</f>
        <v>#REF!</v>
      </c>
      <c r="B44" s="3" t="e">
        <f>'wykaz ppe '!C46</f>
        <v>#REF!</v>
      </c>
      <c r="C44" s="7" t="e">
        <f>'wykaz ppe '!D46</f>
        <v>#REF!</v>
      </c>
      <c r="D44" s="10" t="e">
        <f>'wykaz ppe '!F46</f>
        <v>#REF!</v>
      </c>
      <c r="E44" s="8" t="e">
        <f>'wykaz ppe '!G46</f>
        <v>#REF!</v>
      </c>
      <c r="F44" s="4" t="e">
        <f>'wykaz ppe '!H46</f>
        <v>#REF!</v>
      </c>
      <c r="G44" s="1" t="e">
        <f>'Wykaz ppg - kalkulator '!#REF!</f>
        <v>#REF!</v>
      </c>
    </row>
    <row r="45" spans="1:7" ht="11.5" customHeight="1">
      <c r="A45" s="3" t="e">
        <f>'Wykaz ppg - kalkulator '!#REF!</f>
        <v>#REF!</v>
      </c>
      <c r="B45" s="3" t="e">
        <f>'wykaz ppe '!C47</f>
        <v>#REF!</v>
      </c>
      <c r="C45" s="7" t="e">
        <f>'wykaz ppe '!D47</f>
        <v>#REF!</v>
      </c>
      <c r="D45" s="10" t="e">
        <f>'wykaz ppe '!F47</f>
        <v>#REF!</v>
      </c>
      <c r="E45" s="8" t="e">
        <f>'wykaz ppe '!G47</f>
        <v>#REF!</v>
      </c>
      <c r="F45" s="4" t="e">
        <f>'wykaz ppe '!H47</f>
        <v>#REF!</v>
      </c>
      <c r="G45" s="1" t="e">
        <f>'Wykaz ppg - kalkulator '!#REF!</f>
        <v>#REF!</v>
      </c>
    </row>
    <row r="46" spans="1:7" ht="11.5" customHeight="1">
      <c r="A46" s="3" t="e">
        <f>'Wykaz ppg - kalkulator '!#REF!</f>
        <v>#REF!</v>
      </c>
      <c r="B46" s="3" t="e">
        <f>'wykaz ppe '!C48</f>
        <v>#REF!</v>
      </c>
      <c r="C46" s="7" t="e">
        <f>'wykaz ppe '!D48</f>
        <v>#REF!</v>
      </c>
      <c r="D46" s="10" t="e">
        <f>'wykaz ppe '!F48</f>
        <v>#REF!</v>
      </c>
      <c r="E46" s="8" t="e">
        <f>'wykaz ppe '!G48</f>
        <v>#REF!</v>
      </c>
      <c r="F46" s="4" t="e">
        <f>'wykaz ppe '!H48</f>
        <v>#REF!</v>
      </c>
      <c r="G46" s="1" t="e">
        <f>'Wykaz ppg - kalkulator '!#REF!</f>
        <v>#REF!</v>
      </c>
    </row>
    <row r="47" spans="1:7" ht="11.5" customHeight="1">
      <c r="A47" s="3" t="e">
        <f>'Wykaz ppg - kalkulator '!#REF!</f>
        <v>#REF!</v>
      </c>
      <c r="B47" s="3" t="e">
        <f>'wykaz ppe '!C49</f>
        <v>#REF!</v>
      </c>
      <c r="C47" s="7" t="e">
        <f>'wykaz ppe '!D49</f>
        <v>#REF!</v>
      </c>
      <c r="D47" s="10" t="e">
        <f>'wykaz ppe '!F49</f>
        <v>#REF!</v>
      </c>
      <c r="E47" s="8" t="e">
        <f>'wykaz ppe '!G49</f>
        <v>#REF!</v>
      </c>
      <c r="F47" s="4" t="e">
        <f>'wykaz ppe '!H49</f>
        <v>#REF!</v>
      </c>
      <c r="G47" s="1" t="e">
        <f>'Wykaz ppg - kalkulator '!#REF!</f>
        <v>#REF!</v>
      </c>
    </row>
    <row r="48" spans="1:7" ht="11.5" customHeight="1">
      <c r="A48" s="3" t="e">
        <f>'Wykaz ppg - kalkulator '!#REF!</f>
        <v>#REF!</v>
      </c>
      <c r="B48" s="3" t="e">
        <f>'wykaz ppe '!C50</f>
        <v>#REF!</v>
      </c>
      <c r="C48" s="7" t="e">
        <f>'wykaz ppe '!D50</f>
        <v>#REF!</v>
      </c>
      <c r="D48" s="10" t="e">
        <f>'wykaz ppe '!F50</f>
        <v>#REF!</v>
      </c>
      <c r="E48" s="8" t="e">
        <f>'wykaz ppe '!G50</f>
        <v>#REF!</v>
      </c>
      <c r="F48" s="4" t="e">
        <f>'wykaz ppe '!H50</f>
        <v>#REF!</v>
      </c>
      <c r="G48" s="1" t="e">
        <f>'Wykaz ppg - kalkulator '!#REF!</f>
        <v>#REF!</v>
      </c>
    </row>
    <row r="49" spans="1:7" ht="11.5" customHeight="1">
      <c r="A49" s="3" t="e">
        <f>'Wykaz ppg - kalkulator '!#REF!</f>
        <v>#REF!</v>
      </c>
      <c r="B49" s="3" t="e">
        <f>'wykaz ppe '!C51</f>
        <v>#REF!</v>
      </c>
      <c r="C49" s="7" t="e">
        <f>'wykaz ppe '!D51</f>
        <v>#REF!</v>
      </c>
      <c r="D49" s="10" t="e">
        <f>'wykaz ppe '!F51</f>
        <v>#REF!</v>
      </c>
      <c r="E49" s="8" t="e">
        <f>'wykaz ppe '!G51</f>
        <v>#REF!</v>
      </c>
      <c r="F49" s="4" t="e">
        <f>'wykaz ppe '!H51</f>
        <v>#REF!</v>
      </c>
      <c r="G49" s="1" t="e">
        <f>'Wykaz ppg - kalkulator '!#REF!</f>
        <v>#REF!</v>
      </c>
    </row>
    <row r="50" spans="1:7" ht="11.5" customHeight="1">
      <c r="A50" s="3" t="e">
        <f>'Wykaz ppg - kalkulator '!#REF!</f>
        <v>#REF!</v>
      </c>
      <c r="B50" s="3" t="e">
        <f>'wykaz ppe '!C52</f>
        <v>#REF!</v>
      </c>
      <c r="C50" s="7" t="e">
        <f>'wykaz ppe '!D52</f>
        <v>#REF!</v>
      </c>
      <c r="D50" s="10" t="e">
        <f>'wykaz ppe '!F52</f>
        <v>#REF!</v>
      </c>
      <c r="E50" s="8" t="e">
        <f>'wykaz ppe '!G52</f>
        <v>#REF!</v>
      </c>
      <c r="F50" s="4" t="e">
        <f>'wykaz ppe '!H52</f>
        <v>#REF!</v>
      </c>
      <c r="G50" s="1" t="e">
        <f>'Wykaz ppg - kalkulator '!#REF!</f>
        <v>#REF!</v>
      </c>
    </row>
    <row r="51" spans="1:7" ht="11.5" customHeight="1">
      <c r="A51" s="3" t="e">
        <f>'Wykaz ppg - kalkulator '!#REF!</f>
        <v>#REF!</v>
      </c>
      <c r="B51" s="3" t="e">
        <f>'wykaz ppe '!C53</f>
        <v>#REF!</v>
      </c>
      <c r="C51" s="7" t="e">
        <f>'wykaz ppe '!D53</f>
        <v>#REF!</v>
      </c>
      <c r="D51" s="10" t="e">
        <f>'wykaz ppe '!F53</f>
        <v>#REF!</v>
      </c>
      <c r="E51" s="8" t="e">
        <f>'wykaz ppe '!G53</f>
        <v>#REF!</v>
      </c>
      <c r="F51" s="4" t="e">
        <f>'wykaz ppe '!H53</f>
        <v>#REF!</v>
      </c>
      <c r="G51" s="1" t="e">
        <f>'Wykaz ppg - kalkulator '!#REF!</f>
        <v>#REF!</v>
      </c>
    </row>
    <row r="52" spans="1:7" ht="11.5" customHeight="1">
      <c r="A52" s="3" t="e">
        <f>'Wykaz ppg - kalkulator '!#REF!</f>
        <v>#REF!</v>
      </c>
      <c r="B52" s="3" t="e">
        <f>'wykaz ppe '!C54</f>
        <v>#REF!</v>
      </c>
      <c r="C52" s="7" t="e">
        <f>'wykaz ppe '!D54</f>
        <v>#REF!</v>
      </c>
      <c r="D52" s="10" t="e">
        <f>'wykaz ppe '!F54</f>
        <v>#REF!</v>
      </c>
      <c r="E52" s="8" t="e">
        <f>'wykaz ppe '!G54</f>
        <v>#REF!</v>
      </c>
      <c r="F52" s="4" t="e">
        <f>'wykaz ppe '!H54</f>
        <v>#REF!</v>
      </c>
      <c r="G52" s="1" t="e">
        <f>'Wykaz ppg - kalkulator '!#REF!</f>
        <v>#REF!</v>
      </c>
    </row>
    <row r="53" spans="1:7" ht="11.5" customHeight="1">
      <c r="A53" s="11" t="e">
        <f>'Wykaz ppg - kalkulator '!#REF!</f>
        <v>#REF!</v>
      </c>
      <c r="B53" s="11" t="e">
        <f>'wykaz ppe '!C55</f>
        <v>#REF!</v>
      </c>
      <c r="C53" s="12" t="e">
        <f>'wykaz ppe '!D55</f>
        <v>#REF!</v>
      </c>
      <c r="D53" s="13" t="e">
        <f>'wykaz ppe '!F55</f>
        <v>#REF!</v>
      </c>
      <c r="E53" s="14" t="e">
        <f>'wykaz ppe '!G55</f>
        <v>#REF!</v>
      </c>
      <c r="F53" s="15" t="e">
        <f>'wykaz ppe '!H55</f>
        <v>#REF!</v>
      </c>
      <c r="G53" s="1" t="e">
        <f>'Wykaz ppg - kalkulator '!#REF!</f>
        <v>#REF!</v>
      </c>
    </row>
    <row r="54" spans="1:7" ht="11.5" customHeight="1">
      <c r="A54" s="11" t="e">
        <f>'Wykaz ppg - kalkulator '!#REF!</f>
        <v>#REF!</v>
      </c>
      <c r="B54" s="11" t="e">
        <f>'wykaz ppe '!C56</f>
        <v>#REF!</v>
      </c>
      <c r="C54" s="12" t="e">
        <f>'wykaz ppe '!D56</f>
        <v>#REF!</v>
      </c>
      <c r="D54" s="13" t="e">
        <f>'wykaz ppe '!F56</f>
        <v>#REF!</v>
      </c>
      <c r="E54" s="14" t="e">
        <f>'wykaz ppe '!G56</f>
        <v>#REF!</v>
      </c>
      <c r="F54" s="15" t="e">
        <f>'wykaz ppe '!H56</f>
        <v>#REF!</v>
      </c>
      <c r="G54" s="1" t="e">
        <f>'Wykaz ppg - kalkulator '!#REF!</f>
        <v>#REF!</v>
      </c>
    </row>
    <row r="55" spans="1:7" ht="11.5" customHeight="1">
      <c r="A55" s="11" t="e">
        <f>'Wykaz ppg - kalkulator '!#REF!</f>
        <v>#REF!</v>
      </c>
      <c r="B55" s="11" t="e">
        <f>'wykaz ppe '!C57</f>
        <v>#REF!</v>
      </c>
      <c r="C55" s="12" t="e">
        <f>'wykaz ppe '!D57</f>
        <v>#REF!</v>
      </c>
      <c r="D55" s="13" t="e">
        <f>'wykaz ppe '!F57</f>
        <v>#REF!</v>
      </c>
      <c r="E55" s="14" t="e">
        <f>'wykaz ppe '!G57</f>
        <v>#REF!</v>
      </c>
      <c r="F55" s="15" t="e">
        <f>'wykaz ppe '!H57</f>
        <v>#REF!</v>
      </c>
      <c r="G55" s="1" t="e">
        <f>'Wykaz ppg - kalkulator '!#REF!</f>
        <v>#REF!</v>
      </c>
    </row>
    <row r="56" spans="1:7" ht="11.5" customHeight="1">
      <c r="A56" s="11" t="e">
        <f>'Wykaz ppg - kalkulator '!#REF!</f>
        <v>#REF!</v>
      </c>
      <c r="B56" s="11" t="e">
        <f>'wykaz ppe '!C58</f>
        <v>#REF!</v>
      </c>
      <c r="C56" s="12" t="e">
        <f>'wykaz ppe '!D58</f>
        <v>#REF!</v>
      </c>
      <c r="D56" s="13" t="e">
        <f>'wykaz ppe '!F58</f>
        <v>#REF!</v>
      </c>
      <c r="E56" s="14" t="e">
        <f>'wykaz ppe '!G58</f>
        <v>#REF!</v>
      </c>
      <c r="F56" s="15" t="e">
        <f>'wykaz ppe '!H58</f>
        <v>#REF!</v>
      </c>
      <c r="G56" s="1" t="e">
        <f>'Wykaz ppg - kalkulator '!#REF!</f>
        <v>#REF!</v>
      </c>
    </row>
    <row r="57" spans="1:7" ht="11.5" customHeight="1">
      <c r="A57" s="11" t="e">
        <f>'Wykaz ppg - kalkulator '!#REF!</f>
        <v>#REF!</v>
      </c>
      <c r="B57" s="11" t="e">
        <f>'wykaz ppe '!C59</f>
        <v>#REF!</v>
      </c>
      <c r="C57" s="12" t="e">
        <f>'wykaz ppe '!D59</f>
        <v>#REF!</v>
      </c>
      <c r="D57" s="13" t="e">
        <f>'wykaz ppe '!F59</f>
        <v>#REF!</v>
      </c>
      <c r="E57" s="14" t="e">
        <f>'wykaz ppe '!G59</f>
        <v>#REF!</v>
      </c>
      <c r="F57" s="15" t="e">
        <f>'wykaz ppe '!H59</f>
        <v>#REF!</v>
      </c>
      <c r="G57" s="1" t="e">
        <f>'Wykaz ppg - kalkulator '!#REF!</f>
        <v>#REF!</v>
      </c>
    </row>
    <row r="58" spans="1:7" ht="11.5" customHeight="1">
      <c r="A58" s="11" t="e">
        <f>'Wykaz ppg - kalkulator '!#REF!</f>
        <v>#REF!</v>
      </c>
      <c r="B58" s="11" t="e">
        <f>'wykaz ppe '!C60</f>
        <v>#REF!</v>
      </c>
      <c r="C58" s="12" t="e">
        <f>'wykaz ppe '!D60</f>
        <v>#REF!</v>
      </c>
      <c r="D58" s="13" t="e">
        <f>'wykaz ppe '!F60</f>
        <v>#REF!</v>
      </c>
      <c r="E58" s="14" t="e">
        <f>'wykaz ppe '!G60</f>
        <v>#REF!</v>
      </c>
      <c r="F58" s="15" t="e">
        <f>'wykaz ppe '!H60</f>
        <v>#REF!</v>
      </c>
      <c r="G58" s="1" t="e">
        <f>'Wykaz ppg - kalkulator '!#REF!</f>
        <v>#REF!</v>
      </c>
    </row>
    <row r="59" spans="1:7" ht="11.5" customHeight="1">
      <c r="A59" s="11" t="e">
        <f>'Wykaz ppg - kalkulator '!#REF!</f>
        <v>#REF!</v>
      </c>
      <c r="B59" s="11" t="e">
        <f>'wykaz ppe '!C61</f>
        <v>#REF!</v>
      </c>
      <c r="C59" s="12" t="e">
        <f>'wykaz ppe '!D61</f>
        <v>#REF!</v>
      </c>
      <c r="D59" s="13" t="e">
        <f>'wykaz ppe '!F61</f>
        <v>#REF!</v>
      </c>
      <c r="E59" s="14" t="e">
        <f>'wykaz ppe '!G61</f>
        <v>#REF!</v>
      </c>
      <c r="F59" s="15" t="e">
        <f>'wykaz ppe '!H61</f>
        <v>#REF!</v>
      </c>
      <c r="G59" s="1" t="e">
        <f>'Wykaz ppg - kalkulator '!#REF!</f>
        <v>#REF!</v>
      </c>
    </row>
    <row r="60" spans="1:7" ht="11.5" customHeight="1">
      <c r="A60" s="11" t="e">
        <f>'Wykaz ppg - kalkulator '!#REF!</f>
        <v>#REF!</v>
      </c>
      <c r="B60" s="11" t="e">
        <f>'wykaz ppe '!C62</f>
        <v>#REF!</v>
      </c>
      <c r="C60" s="12" t="e">
        <f>'wykaz ppe '!D62</f>
        <v>#REF!</v>
      </c>
      <c r="D60" s="13" t="e">
        <f>'wykaz ppe '!F62</f>
        <v>#REF!</v>
      </c>
      <c r="E60" s="14" t="e">
        <f>'wykaz ppe '!G62</f>
        <v>#REF!</v>
      </c>
      <c r="F60" s="15" t="e">
        <f>'wykaz ppe '!H62</f>
        <v>#REF!</v>
      </c>
      <c r="G60" s="1" t="e">
        <f>'Wykaz ppg - kalkulator '!#REF!</f>
        <v>#REF!</v>
      </c>
    </row>
    <row r="61" spans="1:7" ht="11.5" customHeight="1">
      <c r="A61" s="3" t="e">
        <f>'Wykaz ppg - kalkulator '!#REF!</f>
        <v>#REF!</v>
      </c>
      <c r="B61" s="3" t="e">
        <f>'wykaz ppe '!C63</f>
        <v>#REF!</v>
      </c>
      <c r="C61" s="7" t="e">
        <f>'wykaz ppe '!D63</f>
        <v>#REF!</v>
      </c>
      <c r="D61" s="10" t="e">
        <f>'wykaz ppe '!F63</f>
        <v>#REF!</v>
      </c>
      <c r="E61" s="8" t="e">
        <f>'wykaz ppe '!G63</f>
        <v>#REF!</v>
      </c>
      <c r="F61" s="4" t="e">
        <f>'wykaz ppe '!H63</f>
        <v>#REF!</v>
      </c>
      <c r="G61" s="1" t="e">
        <f>'Wykaz ppg - kalkulator '!#REF!</f>
        <v>#REF!</v>
      </c>
    </row>
    <row r="62" spans="1:7" ht="11.5" customHeight="1">
      <c r="A62" s="11" t="e">
        <f>'Wykaz ppg - kalkulator '!#REF!</f>
        <v>#REF!</v>
      </c>
      <c r="B62" s="11" t="e">
        <f>'wykaz ppe '!C64</f>
        <v>#REF!</v>
      </c>
      <c r="C62" s="12" t="e">
        <f>'wykaz ppe '!D64</f>
        <v>#REF!</v>
      </c>
      <c r="D62" s="13" t="e">
        <f>'wykaz ppe '!F64</f>
        <v>#REF!</v>
      </c>
      <c r="E62" s="14" t="e">
        <f>'wykaz ppe '!G64</f>
        <v>#REF!</v>
      </c>
      <c r="F62" s="15" t="e">
        <f>'wykaz ppe '!H64</f>
        <v>#REF!</v>
      </c>
      <c r="G62" s="1" t="e">
        <f>'Wykaz ppg - kalkulator '!#REF!</f>
        <v>#REF!</v>
      </c>
    </row>
    <row r="63" spans="1:7" ht="11.5" customHeight="1">
      <c r="A63" s="11" t="e">
        <f>'Wykaz ppg - kalkulator '!#REF!</f>
        <v>#REF!</v>
      </c>
      <c r="B63" s="11" t="e">
        <f>'wykaz ppe '!C65</f>
        <v>#REF!</v>
      </c>
      <c r="C63" s="12" t="e">
        <f>'wykaz ppe '!D65</f>
        <v>#REF!</v>
      </c>
      <c r="D63" s="13" t="e">
        <f>'wykaz ppe '!F65</f>
        <v>#REF!</v>
      </c>
      <c r="E63" s="14" t="e">
        <f>'wykaz ppe '!G65</f>
        <v>#REF!</v>
      </c>
      <c r="F63" s="15" t="e">
        <f>'wykaz ppe '!H65</f>
        <v>#REF!</v>
      </c>
      <c r="G63" s="1" t="e">
        <f>'Wykaz ppg - kalkulator '!#REF!</f>
        <v>#REF!</v>
      </c>
    </row>
    <row r="64" spans="1:7" ht="11.5" customHeight="1">
      <c r="A64" s="3" t="e">
        <f>'Wykaz ppg - kalkulator '!#REF!</f>
        <v>#REF!</v>
      </c>
      <c r="B64" s="3" t="e">
        <f>'wykaz ppe '!C66</f>
        <v>#REF!</v>
      </c>
      <c r="C64" s="7" t="e">
        <f>'wykaz ppe '!D66</f>
        <v>#REF!</v>
      </c>
      <c r="D64" s="10" t="e">
        <f>'wykaz ppe '!F66</f>
        <v>#REF!</v>
      </c>
      <c r="E64" s="8" t="e">
        <f>'wykaz ppe '!G66</f>
        <v>#REF!</v>
      </c>
      <c r="F64" s="4" t="e">
        <f>'wykaz ppe '!H66</f>
        <v>#REF!</v>
      </c>
      <c r="G64" s="1" t="e">
        <f>'Wykaz ppg - kalkulator '!#REF!</f>
        <v>#REF!</v>
      </c>
    </row>
    <row r="65" spans="1:7" ht="11.5" customHeight="1">
      <c r="A65" s="3" t="e">
        <f>'Wykaz ppg - kalkulator '!#REF!</f>
        <v>#REF!</v>
      </c>
      <c r="B65" s="3" t="e">
        <f>'wykaz ppe '!C67</f>
        <v>#REF!</v>
      </c>
      <c r="C65" s="7" t="e">
        <f>'wykaz ppe '!D67</f>
        <v>#REF!</v>
      </c>
      <c r="D65" s="10" t="e">
        <f>'wykaz ppe '!F67</f>
        <v>#REF!</v>
      </c>
      <c r="E65" s="8" t="e">
        <f>'wykaz ppe '!G67</f>
        <v>#REF!</v>
      </c>
      <c r="F65" s="4" t="e">
        <f>'wykaz ppe '!H67</f>
        <v>#REF!</v>
      </c>
      <c r="G65" s="1" t="e">
        <f>'Wykaz ppg - kalkulator '!#REF!</f>
        <v>#REF!</v>
      </c>
    </row>
    <row r="66" spans="1:7" ht="11.5" customHeight="1">
      <c r="A66" s="3" t="e">
        <f>'Wykaz ppg - kalkulator '!#REF!</f>
        <v>#REF!</v>
      </c>
      <c r="B66" s="3" t="e">
        <f>'wykaz ppe '!C68</f>
        <v>#REF!</v>
      </c>
      <c r="C66" s="7" t="e">
        <f>'wykaz ppe '!D68</f>
        <v>#REF!</v>
      </c>
      <c r="D66" s="10" t="e">
        <f>'wykaz ppe '!F68</f>
        <v>#REF!</v>
      </c>
      <c r="E66" s="8" t="e">
        <f>'wykaz ppe '!G68</f>
        <v>#REF!</v>
      </c>
      <c r="F66" s="4" t="e">
        <f>'wykaz ppe '!H68</f>
        <v>#REF!</v>
      </c>
      <c r="G66" s="1" t="e">
        <f>'Wykaz ppg - kalkulator '!#REF!</f>
        <v>#REF!</v>
      </c>
    </row>
    <row r="67" spans="1:7" ht="11.5" customHeight="1">
      <c r="A67" s="3" t="e">
        <f>'Wykaz ppg - kalkulator '!#REF!</f>
        <v>#REF!</v>
      </c>
      <c r="B67" s="3" t="e">
        <f>'wykaz ppe '!C69</f>
        <v>#REF!</v>
      </c>
      <c r="C67" s="7" t="e">
        <f>'wykaz ppe '!D69</f>
        <v>#REF!</v>
      </c>
      <c r="D67" s="10" t="e">
        <f>'wykaz ppe '!F69</f>
        <v>#REF!</v>
      </c>
      <c r="E67" s="8" t="e">
        <f>'wykaz ppe '!G69</f>
        <v>#REF!</v>
      </c>
      <c r="F67" s="4" t="e">
        <f>'wykaz ppe '!H69</f>
        <v>#REF!</v>
      </c>
      <c r="G67" s="1" t="e">
        <f>'Wykaz ppg - kalkulator '!#REF!</f>
        <v>#REF!</v>
      </c>
    </row>
    <row r="68" spans="1:7" ht="11.5" customHeight="1">
      <c r="A68" s="3" t="e">
        <f>'Wykaz ppg - kalkulator '!#REF!</f>
        <v>#REF!</v>
      </c>
      <c r="B68" s="3" t="e">
        <f>'wykaz ppe '!C70</f>
        <v>#REF!</v>
      </c>
      <c r="C68" s="7" t="e">
        <f>'wykaz ppe '!D70</f>
        <v>#REF!</v>
      </c>
      <c r="D68" s="10" t="e">
        <f>'wykaz ppe '!F70</f>
        <v>#REF!</v>
      </c>
      <c r="E68" s="8" t="e">
        <f>'wykaz ppe '!G70</f>
        <v>#REF!</v>
      </c>
      <c r="F68" s="4" t="e">
        <f>'wykaz ppe '!H70</f>
        <v>#REF!</v>
      </c>
      <c r="G68" s="1" t="e">
        <f>'Wykaz ppg - kalkulator '!#REF!</f>
        <v>#REF!</v>
      </c>
    </row>
    <row r="69" spans="1:7" ht="11.5" customHeight="1">
      <c r="A69" s="3" t="e">
        <f>'Wykaz ppg - kalkulator '!#REF!</f>
        <v>#REF!</v>
      </c>
      <c r="B69" s="3" t="e">
        <f>'wykaz ppe '!C71</f>
        <v>#REF!</v>
      </c>
      <c r="C69" s="7" t="e">
        <f>'wykaz ppe '!D71</f>
        <v>#REF!</v>
      </c>
      <c r="D69" s="10" t="e">
        <f>'wykaz ppe '!F71</f>
        <v>#REF!</v>
      </c>
      <c r="E69" s="8" t="e">
        <f>'wykaz ppe '!G71</f>
        <v>#REF!</v>
      </c>
      <c r="F69" s="4" t="e">
        <f>'wykaz ppe '!H71</f>
        <v>#REF!</v>
      </c>
      <c r="G69" s="1" t="e">
        <f>'Wykaz ppg - kalkulator '!#REF!</f>
        <v>#REF!</v>
      </c>
    </row>
    <row r="70" spans="1:7" ht="11.5" customHeight="1">
      <c r="A70" s="3" t="e">
        <f>'Wykaz ppg - kalkulator '!#REF!</f>
        <v>#REF!</v>
      </c>
      <c r="B70" s="3" t="e">
        <f>'wykaz ppe '!C72</f>
        <v>#REF!</v>
      </c>
      <c r="C70" s="7" t="e">
        <f>'wykaz ppe '!D72</f>
        <v>#REF!</v>
      </c>
      <c r="D70" s="10" t="e">
        <f>'wykaz ppe '!F72</f>
        <v>#REF!</v>
      </c>
      <c r="E70" s="8" t="e">
        <f>'wykaz ppe '!G72</f>
        <v>#REF!</v>
      </c>
      <c r="F70" s="4" t="e">
        <f>'wykaz ppe '!H72</f>
        <v>#REF!</v>
      </c>
      <c r="G70" s="1" t="e">
        <f>'Wykaz ppg - kalkulator '!#REF!</f>
        <v>#REF!</v>
      </c>
    </row>
    <row r="71" spans="1:7" ht="11.5" customHeight="1">
      <c r="A71" s="3" t="e">
        <f>'Wykaz ppg - kalkulator '!#REF!</f>
        <v>#REF!</v>
      </c>
      <c r="B71" s="3" t="e">
        <f>'wykaz ppe '!C73</f>
        <v>#REF!</v>
      </c>
      <c r="C71" s="7" t="e">
        <f>'wykaz ppe '!D73</f>
        <v>#REF!</v>
      </c>
      <c r="D71" s="10" t="e">
        <f>'wykaz ppe '!F73</f>
        <v>#REF!</v>
      </c>
      <c r="E71" s="8" t="e">
        <f>'wykaz ppe '!G73</f>
        <v>#REF!</v>
      </c>
      <c r="F71" s="4" t="e">
        <f>'wykaz ppe '!H73</f>
        <v>#REF!</v>
      </c>
      <c r="G71" s="1" t="e">
        <f>'Wykaz ppg - kalkulator '!#REF!</f>
        <v>#REF!</v>
      </c>
    </row>
    <row r="72" spans="1:7" ht="11.5" customHeight="1">
      <c r="A72" s="3" t="e">
        <f>'Wykaz ppg - kalkulator '!#REF!</f>
        <v>#REF!</v>
      </c>
      <c r="B72" s="3" t="e">
        <f>'wykaz ppe '!C74</f>
        <v>#REF!</v>
      </c>
      <c r="C72" s="7" t="e">
        <f>'wykaz ppe '!D74</f>
        <v>#REF!</v>
      </c>
      <c r="D72" s="10" t="e">
        <f>'wykaz ppe '!F74</f>
        <v>#REF!</v>
      </c>
      <c r="E72" s="8" t="e">
        <f>'wykaz ppe '!G74</f>
        <v>#REF!</v>
      </c>
      <c r="F72" s="4" t="e">
        <f>'wykaz ppe '!H74</f>
        <v>#REF!</v>
      </c>
      <c r="G72" s="1" t="e">
        <f>'Wykaz ppg - kalkulator '!#REF!</f>
        <v>#REF!</v>
      </c>
    </row>
    <row r="73" spans="1:7" ht="11.5" customHeight="1">
      <c r="A73" s="3" t="e">
        <f>'Wykaz ppg - kalkulator '!#REF!</f>
        <v>#REF!</v>
      </c>
      <c r="B73" s="3" t="e">
        <f>'wykaz ppe '!C75</f>
        <v>#REF!</v>
      </c>
      <c r="C73" s="7" t="e">
        <f>'wykaz ppe '!D75</f>
        <v>#REF!</v>
      </c>
      <c r="D73" s="10" t="e">
        <f>'wykaz ppe '!F75</f>
        <v>#REF!</v>
      </c>
      <c r="E73" s="8" t="e">
        <f>'wykaz ppe '!G75</f>
        <v>#REF!</v>
      </c>
      <c r="F73" s="4" t="e">
        <f>'wykaz ppe '!H75</f>
        <v>#REF!</v>
      </c>
      <c r="G73" s="1" t="e">
        <f>'Wykaz ppg - kalkulator '!#REF!</f>
        <v>#REF!</v>
      </c>
    </row>
    <row r="74" spans="1:7" ht="11.5" customHeight="1">
      <c r="A74" s="3" t="e">
        <f>'Wykaz ppg - kalkulator '!#REF!</f>
        <v>#REF!</v>
      </c>
      <c r="B74" s="3" t="e">
        <f>'wykaz ppe '!C76</f>
        <v>#REF!</v>
      </c>
      <c r="C74" s="7" t="e">
        <f>'wykaz ppe '!D76</f>
        <v>#REF!</v>
      </c>
      <c r="D74" s="10" t="e">
        <f>'wykaz ppe '!F76</f>
        <v>#REF!</v>
      </c>
      <c r="E74" s="8" t="e">
        <f>'wykaz ppe '!G76</f>
        <v>#REF!</v>
      </c>
      <c r="F74" s="4" t="e">
        <f>'wykaz ppe '!H76</f>
        <v>#REF!</v>
      </c>
      <c r="G74" s="1" t="e">
        <f>'Wykaz ppg - kalkulator '!#REF!</f>
        <v>#REF!</v>
      </c>
    </row>
    <row r="75" spans="1:7" ht="11.5" customHeight="1">
      <c r="A75" s="3" t="e">
        <f>'Wykaz ppg - kalkulator '!#REF!</f>
        <v>#REF!</v>
      </c>
      <c r="B75" s="3" t="e">
        <f>'wykaz ppe '!C77</f>
        <v>#REF!</v>
      </c>
      <c r="C75" s="7" t="e">
        <f>'wykaz ppe '!D77</f>
        <v>#REF!</v>
      </c>
      <c r="D75" s="10" t="e">
        <f>'wykaz ppe '!F77</f>
        <v>#REF!</v>
      </c>
      <c r="E75" s="8" t="e">
        <f>'wykaz ppe '!G77</f>
        <v>#REF!</v>
      </c>
      <c r="F75" s="4" t="e">
        <f>'wykaz ppe '!H77</f>
        <v>#REF!</v>
      </c>
      <c r="G75" s="1" t="e">
        <f>'Wykaz ppg - kalkulator '!#REF!</f>
        <v>#REF!</v>
      </c>
    </row>
    <row r="76" spans="1:7" ht="11.5" customHeight="1">
      <c r="A76" s="3" t="e">
        <f>'Wykaz ppg - kalkulator '!#REF!</f>
        <v>#REF!</v>
      </c>
      <c r="B76" s="3" t="e">
        <f>'wykaz ppe '!C78</f>
        <v>#REF!</v>
      </c>
      <c r="C76" s="7" t="e">
        <f>'wykaz ppe '!D78</f>
        <v>#REF!</v>
      </c>
      <c r="D76" s="10" t="e">
        <f>'wykaz ppe '!F78</f>
        <v>#REF!</v>
      </c>
      <c r="E76" s="8" t="e">
        <f>'wykaz ppe '!G78</f>
        <v>#REF!</v>
      </c>
      <c r="F76" s="4" t="e">
        <f>'wykaz ppe '!H78</f>
        <v>#REF!</v>
      </c>
      <c r="G76" s="1" t="e">
        <f>'Wykaz ppg - kalkulator '!#REF!</f>
        <v>#REF!</v>
      </c>
    </row>
    <row r="77" spans="1:7" ht="11.5" customHeight="1">
      <c r="A77" s="3" t="e">
        <f>'Wykaz ppg - kalkulator '!#REF!</f>
        <v>#REF!</v>
      </c>
      <c r="B77" s="3" t="e">
        <f>'wykaz ppe '!C79</f>
        <v>#REF!</v>
      </c>
      <c r="C77" s="7" t="e">
        <f>'wykaz ppe '!D79</f>
        <v>#REF!</v>
      </c>
      <c r="D77" s="10" t="e">
        <f>'wykaz ppe '!F79</f>
        <v>#REF!</v>
      </c>
      <c r="E77" s="8" t="e">
        <f>'wykaz ppe '!G79</f>
        <v>#REF!</v>
      </c>
      <c r="F77" s="4" t="e">
        <f>'wykaz ppe '!H79</f>
        <v>#REF!</v>
      </c>
      <c r="G77" s="1" t="e">
        <f>'Wykaz ppg - kalkulator '!#REF!</f>
        <v>#REF!</v>
      </c>
    </row>
    <row r="78" spans="1:7" ht="11.5" customHeight="1">
      <c r="A78" s="3" t="e">
        <f>'Wykaz ppg - kalkulator '!#REF!</f>
        <v>#REF!</v>
      </c>
      <c r="B78" s="3" t="e">
        <f>'wykaz ppe '!C80</f>
        <v>#REF!</v>
      </c>
      <c r="C78" s="7" t="e">
        <f>'wykaz ppe '!D80</f>
        <v>#REF!</v>
      </c>
      <c r="D78" s="10" t="e">
        <f>'wykaz ppe '!F80</f>
        <v>#REF!</v>
      </c>
      <c r="E78" s="8" t="e">
        <f>'wykaz ppe '!G80</f>
        <v>#REF!</v>
      </c>
      <c r="F78" s="4" t="e">
        <f>'wykaz ppe '!H80</f>
        <v>#REF!</v>
      </c>
      <c r="G78" s="1" t="e">
        <f>'Wykaz ppg - kalkulator '!#REF!</f>
        <v>#REF!</v>
      </c>
    </row>
    <row r="79" spans="1:7" ht="11.5" customHeight="1">
      <c r="A79" s="3" t="e">
        <f>'Wykaz ppg - kalkulator '!#REF!</f>
        <v>#REF!</v>
      </c>
      <c r="B79" s="3" t="e">
        <f>'wykaz ppe '!C81</f>
        <v>#REF!</v>
      </c>
      <c r="C79" s="7" t="e">
        <f>'wykaz ppe '!D81</f>
        <v>#REF!</v>
      </c>
      <c r="D79" s="10" t="e">
        <f>'wykaz ppe '!F81</f>
        <v>#REF!</v>
      </c>
      <c r="E79" s="8" t="e">
        <f>'wykaz ppe '!G81</f>
        <v>#REF!</v>
      </c>
      <c r="F79" s="4" t="e">
        <f>'wykaz ppe '!H81</f>
        <v>#REF!</v>
      </c>
      <c r="G79" s="1" t="e">
        <f>'Wykaz ppg - kalkulator '!#REF!</f>
        <v>#REF!</v>
      </c>
    </row>
    <row r="80" spans="1:7" ht="11.5" customHeight="1">
      <c r="A80" s="3" t="e">
        <f>'Wykaz ppg - kalkulator '!#REF!</f>
        <v>#REF!</v>
      </c>
      <c r="B80" s="3" t="e">
        <f>'wykaz ppe '!C82</f>
        <v>#REF!</v>
      </c>
      <c r="C80" s="7" t="e">
        <f>'wykaz ppe '!D82</f>
        <v>#REF!</v>
      </c>
      <c r="D80" s="10" t="e">
        <f>'wykaz ppe '!F82</f>
        <v>#REF!</v>
      </c>
      <c r="E80" s="8" t="e">
        <f>'wykaz ppe '!G82</f>
        <v>#REF!</v>
      </c>
      <c r="F80" s="4" t="e">
        <f>'wykaz ppe '!H82</f>
        <v>#REF!</v>
      </c>
      <c r="G80" s="1" t="e">
        <f>'Wykaz ppg - kalkulator '!#REF!</f>
        <v>#REF!</v>
      </c>
    </row>
    <row r="81" spans="1:7" ht="11.5" customHeight="1">
      <c r="A81" s="3" t="e">
        <f>'Wykaz ppg - kalkulator '!#REF!</f>
        <v>#REF!</v>
      </c>
      <c r="B81" s="3" t="e">
        <f>'wykaz ppe '!C83</f>
        <v>#REF!</v>
      </c>
      <c r="C81" s="7" t="e">
        <f>'wykaz ppe '!D83</f>
        <v>#REF!</v>
      </c>
      <c r="D81" s="10" t="e">
        <f>'wykaz ppe '!F83</f>
        <v>#REF!</v>
      </c>
      <c r="E81" s="8" t="e">
        <f>'wykaz ppe '!G83</f>
        <v>#REF!</v>
      </c>
      <c r="F81" s="4" t="e">
        <f>'wykaz ppe '!H83</f>
        <v>#REF!</v>
      </c>
      <c r="G81" s="1" t="e">
        <f>'Wykaz ppg - kalkulator '!#REF!</f>
        <v>#REF!</v>
      </c>
    </row>
    <row r="82" spans="1:7" ht="11.5" customHeight="1">
      <c r="A82" s="3" t="e">
        <f>'Wykaz ppg - kalkulator '!#REF!</f>
        <v>#REF!</v>
      </c>
      <c r="B82" s="3" t="e">
        <f>'wykaz ppe '!C84</f>
        <v>#REF!</v>
      </c>
      <c r="C82" s="7" t="e">
        <f>'wykaz ppe '!D84</f>
        <v>#REF!</v>
      </c>
      <c r="D82" s="10" t="e">
        <f>'wykaz ppe '!F84</f>
        <v>#REF!</v>
      </c>
      <c r="E82" s="8" t="e">
        <f>'wykaz ppe '!G84</f>
        <v>#REF!</v>
      </c>
      <c r="F82" s="4" t="e">
        <f>'wykaz ppe '!H84</f>
        <v>#REF!</v>
      </c>
      <c r="G82" s="1" t="e">
        <f>'Wykaz ppg - kalkulator '!#REF!</f>
        <v>#REF!</v>
      </c>
    </row>
    <row r="83" spans="1:7" ht="11.5" customHeight="1">
      <c r="A83" s="3" t="e">
        <f>'Wykaz ppg - kalkulator '!#REF!</f>
        <v>#REF!</v>
      </c>
      <c r="B83" s="3" t="e">
        <f>'wykaz ppe '!C85</f>
        <v>#REF!</v>
      </c>
      <c r="C83" s="7" t="e">
        <f>'wykaz ppe '!D85</f>
        <v>#REF!</v>
      </c>
      <c r="D83" s="10" t="e">
        <f>'wykaz ppe '!F85</f>
        <v>#REF!</v>
      </c>
      <c r="E83" s="8" t="e">
        <f>'wykaz ppe '!G85</f>
        <v>#REF!</v>
      </c>
      <c r="F83" s="4" t="e">
        <f>'wykaz ppe '!H85</f>
        <v>#REF!</v>
      </c>
      <c r="G83" s="1" t="e">
        <f>'Wykaz ppg - kalkulator '!#REF!</f>
        <v>#REF!</v>
      </c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Wykaz ppg - kalkulator </vt:lpstr>
      <vt:lpstr>wykaz ppg</vt:lpstr>
      <vt:lpstr>ceny dystr.</vt:lpstr>
      <vt:lpstr>zwol. akcyza</vt:lpstr>
      <vt:lpstr>Ceny</vt:lpstr>
      <vt:lpstr>wykaz ppe </vt:lpstr>
      <vt:lpstr>akcyza</vt:lpstr>
      <vt:lpstr>'wykaz ppe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2023-07-07T09:26:51Z</cp:lastPrinted>
  <dcterms:created xsi:type="dcterms:W3CDTF">2016-09-26T13:43:19Z</dcterms:created>
  <dcterms:modified xsi:type="dcterms:W3CDTF">2025-05-14T10:01:43Z</dcterms:modified>
</cp:coreProperties>
</file>