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opis przedmiotu zamówienia" sheetId="1" r:id="rId1"/>
  </sheets>
  <externalReferences>
    <externalReference r:id="rId4"/>
  </externalReferences>
  <definedNames>
    <definedName name="Osoba">'[1]Arkusz1'!$P$1023:$P$1029</definedName>
  </definedNames>
  <calcPr fullCalcOnLoad="1"/>
</workbook>
</file>

<file path=xl/sharedStrings.xml><?xml version="1.0" encoding="utf-8"?>
<sst xmlns="http://schemas.openxmlformats.org/spreadsheetml/2006/main" count="40" uniqueCount="40">
  <si>
    <t>Lp.</t>
  </si>
  <si>
    <t>Zamawiana ilość</t>
  </si>
  <si>
    <t>Nazwa  przedmiotu zamówienia</t>
  </si>
  <si>
    <t xml:space="preserve"> </t>
  </si>
  <si>
    <t>Wartość netto w zł</t>
  </si>
  <si>
    <t>Kwota VAT w zł</t>
  </si>
  <si>
    <t>Wartość brutto w zł</t>
  </si>
  <si>
    <t>RAZEM: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</si>
  <si>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</si>
  <si>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</si>
  <si>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</si>
  <si>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</si>
  <si>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</si>
  <si>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</si>
  <si>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</si>
  <si>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</si>
  <si>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</si>
  <si>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.............................................................................................................................</t>
  </si>
  <si>
    <t>data i miejscowość</t>
  </si>
  <si>
    <t>..................................................................................................</t>
  </si>
  <si>
    <t>podpis i pieczęć upoważnionego przedstawiciela Wykonawcy</t>
  </si>
  <si>
    <r>
      <t xml:space="preserve">Wielkość opakowania              </t>
    </r>
    <r>
      <rPr>
        <b/>
        <sz val="11"/>
        <color indexed="10"/>
        <rFont val="Arial"/>
        <family val="2"/>
      </rPr>
      <t>(wypełnia Wykonawca)</t>
    </r>
  </si>
  <si>
    <t>J</t>
  </si>
  <si>
    <t>K=F x I</t>
  </si>
  <si>
    <t>L= J x K</t>
  </si>
  <si>
    <t>UWAGA! W celu ułatwienia sporządzenia kalkulacji ceny ofert Zamawiający zastosował formułę matematyczną, która wymaga jedynie wypełnienia kolumny "F" i "I" i "J"</t>
  </si>
  <si>
    <r>
      <t xml:space="preserve">Ilość zaoferowanych opakowań </t>
    </r>
    <r>
      <rPr>
        <b/>
        <sz val="11"/>
        <color indexed="10"/>
        <rFont val="Arial"/>
        <family val="2"/>
      </rPr>
      <t>(wypełnia Wykonawca)</t>
    </r>
  </si>
  <si>
    <r>
      <t xml:space="preserve">Numer katalogowy                                                </t>
    </r>
    <r>
      <rPr>
        <b/>
        <sz val="11"/>
        <color indexed="10"/>
        <rFont val="Arial"/>
        <family val="2"/>
      </rPr>
      <t>(Wypełnia Wykonawca)</t>
    </r>
  </si>
  <si>
    <r>
      <t xml:space="preserve">Stawka VAT w %                </t>
    </r>
    <r>
      <rPr>
        <b/>
        <sz val="11"/>
        <color indexed="10"/>
        <rFont val="Arial"/>
        <family val="2"/>
      </rPr>
      <t>(Wypełnia Wykonawca)</t>
    </r>
  </si>
  <si>
    <r>
      <t xml:space="preserve">Cena netto w zł    
za 1 opakowanie                        </t>
    </r>
    <r>
      <rPr>
        <b/>
        <sz val="11"/>
        <color indexed="10"/>
        <rFont val="Arial"/>
        <family val="2"/>
      </rPr>
      <t>(Wypełnia Wykonawca)</t>
    </r>
  </si>
  <si>
    <t>Załącznik A do Formularza oferty</t>
  </si>
  <si>
    <t>Minimalna  jakość produktu wg specyfikacji</t>
  </si>
  <si>
    <t xml:space="preserve">UWAGA! W przypadku zastosowania stawki VAT innej niż podstawowa (tj. 23%) zaleca się dołączyć do oferty stosowne wyjaśnienia, oświadczenia lub dokumenty uprawniające do zastosowania preferencyjnej stawki VAT             </t>
  </si>
  <si>
    <r>
      <t xml:space="preserve">Producent, marka
  </t>
    </r>
    <r>
      <rPr>
        <b/>
        <sz val="11"/>
        <color indexed="10"/>
        <rFont val="Arial"/>
        <family val="2"/>
      </rPr>
      <t xml:space="preserve"> (</t>
    </r>
    <r>
      <rPr>
        <b/>
        <sz val="11"/>
        <color indexed="10"/>
        <rFont val="Arial"/>
        <family val="2"/>
      </rPr>
      <t>Wypełnia Wykonawca)</t>
    </r>
  </si>
  <si>
    <t>M= K+L</t>
  </si>
  <si>
    <t>Szalki Petriego PS śr 90mm 
(+/- 1mm) sterylne, z wentylacją</t>
  </si>
  <si>
    <t>24 000 sztuk</t>
  </si>
  <si>
    <t>Szalki Petriego jednorazowego użytku:
*muszą być wykonane z PS
*muszą być sterylne
*muszą być wentylowane
*muszą posiadać przykrywkę
*muszą mieć średnicę 90mm +/- 1mm
*muszą być pakowane i sprzedawane w opakowaniu max. 600 szt.</t>
  </si>
  <si>
    <t>Szczegółowy opis przedmiotu zamówienia wraz z kalkulacją ceny oferty                                                                                                         
                               Wyłonienie Wykonawcy w zakresie sukcesywnej dostawy jednorazowych materiałów laboratoryjnych (szalki)
 dla jednostek organizacyjnych UJ CM w Krakowie.</t>
  </si>
  <si>
    <t>Postępowanie nr: 141.272.34.2024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</si>
</sst>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ddd\,\ d\ mmmm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18"/>
      <name val="Garamond"/>
      <family val="1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21" borderId="0" applyNumberFormat="0" applyBorder="0" applyAlignment="0" applyProtection="0"/>
    <xf numFmtId="0" fontId="50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24" borderId="0" applyNumberFormat="0" applyBorder="0" applyAlignment="0" applyProtection="0"/>
    <xf numFmtId="0" fontId="3" fillId="25" borderId="0" applyNumberFormat="0" applyBorder="0" applyAlignment="0" applyProtection="0"/>
    <xf numFmtId="0" fontId="50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29" borderId="0" applyNumberFormat="0" applyBorder="0" applyAlignment="0" applyProtection="0"/>
    <xf numFmtId="0" fontId="50" fillId="30" borderId="0" applyNumberFormat="0" applyBorder="0" applyAlignment="0" applyProtection="0"/>
    <xf numFmtId="0" fontId="3" fillId="31" borderId="0" applyNumberFormat="0" applyBorder="0" applyAlignment="0" applyProtection="0"/>
    <xf numFmtId="0" fontId="51" fillId="32" borderId="1" applyNumberFormat="0" applyAlignment="0" applyProtection="0"/>
    <xf numFmtId="0" fontId="4" fillId="33" borderId="2" applyNumberFormat="0" applyAlignment="0" applyProtection="0"/>
    <xf numFmtId="0" fontId="52" fillId="34" borderId="3" applyNumberFormat="0" applyAlignment="0" applyProtection="0"/>
    <xf numFmtId="0" fontId="5" fillId="35" borderId="4" applyNumberFormat="0" applyAlignment="0" applyProtection="0"/>
    <xf numFmtId="0" fontId="53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56" fillId="37" borderId="7" applyNumberFormat="0" applyAlignment="0" applyProtection="0"/>
    <xf numFmtId="0" fontId="7" fillId="38" borderId="8" applyNumberFormat="0" applyAlignment="0" applyProtection="0"/>
    <xf numFmtId="0" fontId="57" fillId="0" borderId="9" applyNumberFormat="0" applyFill="0" applyAlignment="0" applyProtection="0"/>
    <xf numFmtId="0" fontId="8" fillId="0" borderId="10" applyNumberFormat="0" applyFill="0" applyAlignment="0" applyProtection="0"/>
    <xf numFmtId="0" fontId="58" fillId="0" borderId="11" applyNumberFormat="0" applyFill="0" applyAlignment="0" applyProtection="0"/>
    <xf numFmtId="0" fontId="9" fillId="0" borderId="12" applyNumberFormat="0" applyFill="0" applyAlignment="0" applyProtection="0"/>
    <xf numFmtId="0" fontId="59" fillId="0" borderId="13" applyNumberFormat="0" applyFill="0" applyAlignment="0" applyProtection="0"/>
    <xf numFmtId="0" fontId="10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1" fillId="34" borderId="1" applyNumberFormat="0" applyAlignment="0" applyProtection="0"/>
    <xf numFmtId="0" fontId="11" fillId="35" borderId="2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15" applyNumberFormat="0" applyFill="0" applyAlignment="0" applyProtection="0"/>
    <xf numFmtId="0" fontId="12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4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6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1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3" fillId="0" borderId="0" xfId="0" applyFont="1" applyAlignment="1">
      <alignment horizont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center" vertical="center"/>
    </xf>
    <xf numFmtId="0" fontId="16" fillId="0" borderId="0" xfId="68" applyFont="1" applyBorder="1" applyAlignment="1">
      <alignment horizontal="center" vertical="center"/>
      <protection/>
    </xf>
    <xf numFmtId="0" fontId="69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16" fillId="0" borderId="19" xfId="68" applyNumberFormat="1" applyFont="1" applyFill="1" applyBorder="1" applyAlignment="1">
      <alignment horizontal="center" vertical="center" wrapText="1"/>
      <protection/>
    </xf>
    <xf numFmtId="0" fontId="16" fillId="0" borderId="19" xfId="0" applyNumberFormat="1" applyFont="1" applyFill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2" fontId="0" fillId="0" borderId="19" xfId="0" applyNumberFormat="1" applyFill="1" applyBorder="1" applyAlignment="1">
      <alignment vertical="center"/>
    </xf>
    <xf numFmtId="166" fontId="0" fillId="0" borderId="19" xfId="0" applyNumberFormat="1" applyFill="1" applyBorder="1" applyAlignment="1">
      <alignment vertical="center"/>
    </xf>
    <xf numFmtId="0" fontId="72" fillId="43" borderId="19" xfId="0" applyFont="1" applyFill="1" applyBorder="1" applyAlignment="1">
      <alignment horizontal="center" vertical="center" wrapText="1"/>
    </xf>
    <xf numFmtId="0" fontId="73" fillId="43" borderId="19" xfId="0" applyFont="1" applyFill="1" applyBorder="1" applyAlignment="1">
      <alignment horizontal="center" vertical="center" wrapText="1"/>
    </xf>
    <xf numFmtId="10" fontId="73" fillId="43" borderId="19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171" fontId="0" fillId="0" borderId="19" xfId="0" applyNumberFormat="1" applyFill="1" applyBorder="1" applyAlignment="1">
      <alignment vertical="center"/>
    </xf>
    <xf numFmtId="10" fontId="0" fillId="0" borderId="19" xfId="0" applyNumberFormat="1" applyFill="1" applyBorder="1" applyAlignment="1">
      <alignment vertical="center"/>
    </xf>
    <xf numFmtId="171" fontId="0" fillId="0" borderId="19" xfId="0" applyNumberFormat="1" applyBorder="1" applyAlignment="1">
      <alignment vertical="center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171" fontId="0" fillId="0" borderId="19" xfId="0" applyNumberFormat="1" applyBorder="1" applyAlignment="1">
      <alignment/>
    </xf>
    <xf numFmtId="171" fontId="0" fillId="0" borderId="19" xfId="0" applyNumberFormat="1" applyFill="1" applyBorder="1" applyAlignment="1">
      <alignment/>
    </xf>
    <xf numFmtId="0" fontId="71" fillId="0" borderId="0" xfId="0" applyFont="1" applyAlignment="1">
      <alignment horizontal="center" vertical="center"/>
    </xf>
    <xf numFmtId="0" fontId="74" fillId="44" borderId="19" xfId="0" applyFont="1" applyFill="1" applyBorder="1" applyAlignment="1">
      <alignment horizontal="center" vertical="center" wrapText="1"/>
    </xf>
    <xf numFmtId="10" fontId="74" fillId="44" borderId="19" xfId="0" applyNumberFormat="1" applyFont="1" applyFill="1" applyBorder="1" applyAlignment="1">
      <alignment horizontal="center" vertical="center" wrapText="1"/>
    </xf>
    <xf numFmtId="2" fontId="74" fillId="0" borderId="19" xfId="0" applyNumberFormat="1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2" fontId="73" fillId="43" borderId="19" xfId="0" applyNumberFormat="1" applyFont="1" applyFill="1" applyBorder="1" applyAlignment="1">
      <alignment horizontal="center" vertical="center" wrapText="1"/>
    </xf>
    <xf numFmtId="0" fontId="73" fillId="43" borderId="19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79" fillId="44" borderId="0" xfId="0" applyFont="1" applyFill="1" applyAlignment="1">
      <alignment/>
    </xf>
    <xf numFmtId="0" fontId="71" fillId="0" borderId="0" xfId="0" applyFont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2 2" xfId="67"/>
    <cellStyle name="Normalny 3" xfId="68"/>
    <cellStyle name="Obliczenia" xfId="69"/>
    <cellStyle name="Obliczenia 2" xfId="70"/>
    <cellStyle name="Followed Hyperlink" xfId="71"/>
    <cellStyle name="Percent" xfId="72"/>
    <cellStyle name="Suma" xfId="73"/>
    <cellStyle name="Suma 2" xfId="74"/>
    <cellStyle name="Tekst objaśnienia" xfId="75"/>
    <cellStyle name="Tekst objaśnienia 2" xfId="76"/>
    <cellStyle name="Tekst ostrzeżenia" xfId="77"/>
    <cellStyle name="Tekst ostrzeżenia 2" xfId="78"/>
    <cellStyle name="Tytuł" xfId="79"/>
    <cellStyle name="Tytuł 2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JESTRY%20WSP&#211;LNE\Rejestr%20ZAPOTRZEBOWA&#323;\2016\Rejestr%20Zapotrzebowa&#324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023">
          <cell r="P1023" t="str">
            <v>Agnieszka Krawczyk </v>
          </cell>
        </row>
        <row r="1024">
          <cell r="P1024" t="str">
            <v>Anna Zyśk</v>
          </cell>
        </row>
        <row r="1025">
          <cell r="P1025" t="str">
            <v>Dominika Domanus </v>
          </cell>
        </row>
        <row r="1026">
          <cell r="P1026" t="str">
            <v>Katarzyna Janczarska</v>
          </cell>
        </row>
        <row r="1027">
          <cell r="P1027" t="str">
            <v>Katarzyna Syguła</v>
          </cell>
        </row>
        <row r="1028">
          <cell r="P1028" t="str">
            <v>Krystyna Noworyta</v>
          </cell>
        </row>
        <row r="1029">
          <cell r="P1029" t="str">
            <v>Małgorzata Marmon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0" zoomScaleNormal="70" zoomScalePageLayoutView="0" workbookViewId="0" topLeftCell="A3">
      <selection activeCell="A1" sqref="A1:B1"/>
    </sheetView>
  </sheetViews>
  <sheetFormatPr defaultColWidth="9.140625" defaultRowHeight="15"/>
  <cols>
    <col min="1" max="1" width="5.7109375" style="2" customWidth="1"/>
    <col min="2" max="2" width="36.140625" style="2" customWidth="1"/>
    <col min="3" max="3" width="16.421875" style="2" customWidth="1"/>
    <col min="4" max="4" width="64.421875" style="2" customWidth="1"/>
    <col min="5" max="6" width="34.00390625" style="2" customWidth="1"/>
    <col min="7" max="7" width="33.7109375" style="2" customWidth="1"/>
    <col min="8" max="8" width="30.140625" style="2" customWidth="1"/>
    <col min="9" max="9" width="26.57421875" style="2" customWidth="1"/>
    <col min="10" max="10" width="25.421875" style="2" customWidth="1"/>
    <col min="11" max="11" width="24.00390625" style="2" customWidth="1"/>
    <col min="12" max="12" width="21.421875" style="2" customWidth="1"/>
    <col min="13" max="13" width="22.57421875" style="2" customWidth="1"/>
    <col min="14" max="16384" width="9.140625" style="2" customWidth="1"/>
  </cols>
  <sheetData>
    <row r="1" spans="1:13" ht="27" customHeight="1">
      <c r="A1" s="50" t="s">
        <v>39</v>
      </c>
      <c r="B1" s="50"/>
      <c r="K1" s="51" t="s">
        <v>30</v>
      </c>
      <c r="L1" s="51"/>
      <c r="M1" s="51"/>
    </row>
    <row r="2" spans="1:10" ht="21">
      <c r="A2" s="49"/>
      <c r="B2" s="49"/>
      <c r="C2" s="49"/>
      <c r="D2" s="49"/>
      <c r="E2" s="18"/>
      <c r="F2" s="33"/>
      <c r="G2" s="5"/>
      <c r="H2" s="5"/>
      <c r="I2" s="5"/>
      <c r="J2" s="5"/>
    </row>
    <row r="3" spans="1:10" ht="87.75" customHeight="1">
      <c r="A3" s="16"/>
      <c r="B3" s="16"/>
      <c r="C3" s="16"/>
      <c r="D3" s="52" t="s">
        <v>38</v>
      </c>
      <c r="E3" s="52"/>
      <c r="F3" s="52"/>
      <c r="G3" s="52"/>
      <c r="H3" s="52"/>
      <c r="I3" s="17"/>
      <c r="J3" s="17"/>
    </row>
    <row r="4" spans="4:11" ht="15">
      <c r="D4" s="4"/>
      <c r="E4" s="4"/>
      <c r="F4" s="4"/>
      <c r="G4" s="4"/>
      <c r="H4" s="4"/>
      <c r="I4" s="4"/>
      <c r="J4" s="4"/>
      <c r="K4" s="4"/>
    </row>
    <row r="5" spans="1:13" ht="68.25" customHeight="1">
      <c r="A5" s="22" t="s">
        <v>0</v>
      </c>
      <c r="B5" s="23" t="s">
        <v>2</v>
      </c>
      <c r="C5" s="23" t="s">
        <v>1</v>
      </c>
      <c r="D5" s="24" t="s">
        <v>31</v>
      </c>
      <c r="E5" s="24" t="s">
        <v>21</v>
      </c>
      <c r="F5" s="24" t="s">
        <v>26</v>
      </c>
      <c r="G5" s="42" t="s">
        <v>27</v>
      </c>
      <c r="H5" s="42" t="s">
        <v>33</v>
      </c>
      <c r="I5" s="42" t="s">
        <v>29</v>
      </c>
      <c r="J5" s="42" t="s">
        <v>28</v>
      </c>
      <c r="K5" s="43" t="s">
        <v>4</v>
      </c>
      <c r="L5" s="43" t="s">
        <v>5</v>
      </c>
      <c r="M5" s="43" t="s">
        <v>6</v>
      </c>
    </row>
    <row r="6" spans="1:13" ht="43.5" customHeight="1">
      <c r="A6" s="34" t="s">
        <v>8</v>
      </c>
      <c r="B6" s="34" t="s">
        <v>9</v>
      </c>
      <c r="C6" s="34" t="s">
        <v>10</v>
      </c>
      <c r="D6" s="35" t="s">
        <v>11</v>
      </c>
      <c r="E6" s="35" t="s">
        <v>12</v>
      </c>
      <c r="F6" s="35" t="s">
        <v>13</v>
      </c>
      <c r="G6" s="36" t="s">
        <v>14</v>
      </c>
      <c r="H6" s="36" t="s">
        <v>15</v>
      </c>
      <c r="I6" s="36" t="s">
        <v>16</v>
      </c>
      <c r="J6" s="36" t="s">
        <v>22</v>
      </c>
      <c r="K6" s="37" t="s">
        <v>23</v>
      </c>
      <c r="L6" s="38" t="s">
        <v>24</v>
      </c>
      <c r="M6" s="38" t="s">
        <v>34</v>
      </c>
    </row>
    <row r="7" spans="1:13" ht="186" customHeight="1">
      <c r="A7" s="3">
        <v>1</v>
      </c>
      <c r="B7" s="41" t="s">
        <v>35</v>
      </c>
      <c r="C7" s="14" t="s">
        <v>36</v>
      </c>
      <c r="D7" s="15" t="s">
        <v>37</v>
      </c>
      <c r="E7" s="15"/>
      <c r="F7" s="15"/>
      <c r="G7" s="20"/>
      <c r="H7" s="21"/>
      <c r="I7" s="26">
        <v>0</v>
      </c>
      <c r="J7" s="27">
        <v>0</v>
      </c>
      <c r="K7" s="26">
        <f>ROUND(F7*I7,2)</f>
        <v>0</v>
      </c>
      <c r="L7" s="28">
        <f>ROUND(J7*K7,2)</f>
        <v>0</v>
      </c>
      <c r="M7" s="28">
        <f>ROUND(K7+L7,2)</f>
        <v>0</v>
      </c>
    </row>
    <row r="8" spans="1:13" ht="37.5" customHeight="1">
      <c r="A8" s="7"/>
      <c r="C8" s="8"/>
      <c r="D8" s="9"/>
      <c r="E8" s="9"/>
      <c r="F8" s="9"/>
      <c r="J8" s="19" t="s">
        <v>7</v>
      </c>
      <c r="K8" s="32">
        <f>SUM(K7:K7)</f>
        <v>0</v>
      </c>
      <c r="L8" s="31">
        <f>SUM(L7:L7)</f>
        <v>0</v>
      </c>
      <c r="M8" s="31">
        <f>SUM(K8:L8)</f>
        <v>0</v>
      </c>
    </row>
    <row r="9" spans="1:9" ht="35.25" customHeight="1">
      <c r="A9" s="7"/>
      <c r="C9" s="10"/>
      <c r="D9" s="11"/>
      <c r="E9" s="11"/>
      <c r="F9" s="11"/>
      <c r="G9" s="11"/>
      <c r="H9" s="10"/>
      <c r="I9" s="10"/>
    </row>
    <row r="10" spans="1:9" ht="40.5" customHeight="1">
      <c r="A10" s="7"/>
      <c r="B10" s="2" t="s">
        <v>3</v>
      </c>
      <c r="C10" s="10"/>
      <c r="D10" s="11"/>
      <c r="E10" s="11"/>
      <c r="F10" s="11"/>
      <c r="G10" s="11"/>
      <c r="H10" s="10"/>
      <c r="I10" s="10"/>
    </row>
    <row r="11" spans="1:12" ht="58.5" customHeight="1">
      <c r="A11" s="1"/>
      <c r="C11" s="10"/>
      <c r="D11" s="29" t="s">
        <v>17</v>
      </c>
      <c r="E11" s="29"/>
      <c r="F11" s="29"/>
      <c r="G11" s="11"/>
      <c r="H11" s="10"/>
      <c r="I11" s="47" t="s">
        <v>19</v>
      </c>
      <c r="J11" s="47"/>
      <c r="K11" s="47"/>
      <c r="L11" s="25"/>
    </row>
    <row r="12" spans="1:12" ht="27.75" customHeight="1">
      <c r="A12" s="7"/>
      <c r="C12" s="10"/>
      <c r="D12" s="30" t="s">
        <v>18</v>
      </c>
      <c r="E12" s="30"/>
      <c r="F12" s="30"/>
      <c r="G12" s="12"/>
      <c r="H12" s="13"/>
      <c r="I12" s="48" t="s">
        <v>20</v>
      </c>
      <c r="J12" s="48"/>
      <c r="K12" s="48"/>
      <c r="L12" s="48"/>
    </row>
    <row r="13" spans="1:9" ht="15">
      <c r="A13" s="6"/>
      <c r="C13" s="10"/>
      <c r="D13" s="11"/>
      <c r="E13" s="11"/>
      <c r="F13" s="11"/>
      <c r="G13" s="11"/>
      <c r="H13" s="10"/>
      <c r="I13" s="10"/>
    </row>
    <row r="14" spans="3:9" ht="15">
      <c r="C14" s="10"/>
      <c r="D14" s="11"/>
      <c r="E14" s="11"/>
      <c r="F14" s="11"/>
      <c r="G14" s="11"/>
      <c r="H14" s="10"/>
      <c r="I14" s="10"/>
    </row>
    <row r="15" spans="1:11" ht="18.75">
      <c r="A15" s="45" t="s">
        <v>25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9" ht="18.75">
      <c r="A16" s="44" t="s">
        <v>32</v>
      </c>
      <c r="B16" s="44"/>
      <c r="C16" s="44"/>
      <c r="D16" s="44"/>
      <c r="E16" s="44"/>
      <c r="F16" s="44"/>
      <c r="G16" s="44"/>
      <c r="H16" s="44"/>
      <c r="I16" s="10"/>
    </row>
    <row r="17" spans="1:12" ht="1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5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0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3:9" ht="15">
      <c r="C22" s="10"/>
      <c r="D22" s="11"/>
      <c r="E22" s="11"/>
      <c r="F22" s="11"/>
      <c r="G22" s="11"/>
      <c r="H22" s="10"/>
      <c r="I22" s="10"/>
    </row>
    <row r="23" spans="3:9" ht="15">
      <c r="C23" s="10"/>
      <c r="D23" s="11"/>
      <c r="E23" s="11"/>
      <c r="F23" s="11"/>
      <c r="G23" s="11"/>
      <c r="H23" s="10"/>
      <c r="I23" s="10"/>
    </row>
    <row r="24" spans="3:9" ht="15">
      <c r="C24" s="10"/>
      <c r="D24" s="11"/>
      <c r="E24" s="11"/>
      <c r="F24" s="11"/>
      <c r="G24" s="12"/>
      <c r="H24" s="10"/>
      <c r="I24" s="10"/>
    </row>
  </sheetData>
  <sheetProtection/>
  <mergeCells count="8">
    <mergeCell ref="A16:H16"/>
    <mergeCell ref="A15:K15"/>
    <mergeCell ref="I11:K11"/>
    <mergeCell ref="I12:L12"/>
    <mergeCell ref="A2:D2"/>
    <mergeCell ref="A1:B1"/>
    <mergeCell ref="K1:M1"/>
    <mergeCell ref="D3:H3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Jagielloński Collegium Medicum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Zyśk Anna</dc:creator>
  <cp:keywords/>
  <dc:description/>
  <cp:lastModifiedBy>Agnieszka Bajda-Seruga</cp:lastModifiedBy>
  <cp:lastPrinted>2019-03-14T11:49:58Z</cp:lastPrinted>
  <dcterms:created xsi:type="dcterms:W3CDTF">2015-12-22T08:51:10Z</dcterms:created>
  <dcterms:modified xsi:type="dcterms:W3CDTF">2024-06-13T10:03:36Z</dcterms:modified>
  <cp:category/>
  <cp:version/>
  <cp:contentType/>
  <cp:contentStatus/>
</cp:coreProperties>
</file>