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X:\MONIA\Postępowania 2025\PN\DZP.PN.37.2025 - Dostawa sprzętu jednorazowego - maski krtaniowe, rurki intubacyjne, czujniki SpO2, strzykawki\SWZ\"/>
    </mc:Choice>
  </mc:AlternateContent>
  <xr:revisionPtr revIDLastSave="0" documentId="13_ncr:1_{4C98D1F9-E5D2-42E3-9C05-4D2460119351}" xr6:coauthVersionLast="47" xr6:coauthVersionMax="47" xr10:uidLastSave="{00000000-0000-0000-0000-000000000000}"/>
  <bookViews>
    <workbookView xWindow="-120" yWindow="-120" windowWidth="29040" windowHeight="15840" xr2:uid="{35ABB827-78BC-43B9-8870-05A51B9698EF}"/>
  </bookViews>
  <sheets>
    <sheet name="Pakiet 1 " sheetId="1" r:id="rId1"/>
    <sheet name="Pakiet 2 " sheetId="3" r:id="rId2"/>
    <sheet name="Pakiet 3 " sheetId="4" r:id="rId3"/>
    <sheet name="Pakiet 4 "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4" l="1"/>
  <c r="K12" i="4"/>
  <c r="J12" i="4" l="1"/>
  <c r="H47" i="3"/>
  <c r="J47" i="3"/>
  <c r="I47" i="3" l="1"/>
  <c r="J16" i="1"/>
  <c r="K16" i="1" l="1"/>
  <c r="L16" i="1"/>
  <c r="A1" i="4"/>
  <c r="A1" i="4"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<sst xmlns="http://schemas.openxmlformats.org/spreadsheetml/2006/main" count="201" uniqueCount="105">
  <si>
    <t>Jednostka miary</t>
  </si>
  <si>
    <t>Ilość</t>
  </si>
  <si>
    <t>Cena jednostkowa netto</t>
  </si>
  <si>
    <t>Stawka VAT %</t>
  </si>
  <si>
    <t>Kwota VAT</t>
  </si>
  <si>
    <t>Cena jednostkowa brutto</t>
  </si>
  <si>
    <t>Wartość netto</t>
  </si>
  <si>
    <t>Wartość brutto</t>
  </si>
  <si>
    <t>Klasa wyrobu medycznego</t>
  </si>
  <si>
    <t>Maska krtaniowa żelowa I-GEL, jednorazowego uzytku, sterylna. Wykonana z żelowego tworzywa wysokiej jakości, wyposażona w mankiet bez funkcji nadmuchiwania , posiadające kanał gastryczny umożliwiający wprowadzenie sondy żołądkowej w rozmiarze 12Fr, zintegrowany bloker zgryzu, stabilizator położenia w  jamie ustnej ułatwiający wprowadzenie i zapobiegający potencjalnej rotacji.</t>
  </si>
  <si>
    <t>a</t>
  </si>
  <si>
    <t>Rozmiar 3 dla wagi 30-50 kg</t>
  </si>
  <si>
    <t>szt.</t>
  </si>
  <si>
    <t>b</t>
  </si>
  <si>
    <t>Rozmiar 4 dla wagi 50-90 kg</t>
  </si>
  <si>
    <t>c</t>
  </si>
  <si>
    <t>Rozmiar 5 &gt; 90 + kg</t>
  </si>
  <si>
    <t>RAZEM</t>
  </si>
  <si>
    <t>Data   ...........................................                                                                                                                         ......................................................</t>
  </si>
  <si>
    <t>(podpis osoby uprawnionej do reprezentowania Wykonawcy)</t>
  </si>
  <si>
    <t>Opis</t>
  </si>
  <si>
    <t>Lp</t>
  </si>
  <si>
    <t>Opis przedmiotu</t>
  </si>
  <si>
    <t>Stawka VAT</t>
  </si>
  <si>
    <t>Rurka intubacyjna z mankietem z otworem Murphego, z balonem kontrolnym z widocznym rozmiarem. Od 3,0-10,0</t>
  </si>
  <si>
    <t>Rurka intubacyjna zbrojona ze zbrojeniem na całej długości rurki z otworem Murphiego od 7,0-8,5, sterylna</t>
  </si>
  <si>
    <t>Rurka intubacyjna bez mankietu z widocznym rozmiarem. 2,0; 2,5; 3,0; 3,5; 4,0,</t>
  </si>
  <si>
    <t>Rurka ustno-gardłowa sterylna rozmiary: 0,0; 0; 1,0; 2,0, 3,0, 4,0, 5,0</t>
  </si>
  <si>
    <t>Filtr elektrostatyczny dla dorosłych, sterylny, z portem kapno. Opakowanie folia-papier skuteczność filtracji względem bakterii i wirusów min. 99,999%, wydajność nawilżania min.9 mg/l przy VT 500 ml,utrata wilgoci max 18 mg H2O/litr przy Vt 500 ml
przestrzeń martwa w zakresie 50-55 ml</t>
  </si>
  <si>
    <t>Rurka tracheostomijna z miękkim, cienkościennym mankietem niskociśnieniowym oraz systemem ograniczania wzrostu ciśnienia wewnątrz mankietu typu Soft Seal z balonikiem kontrolnym wyraźnie wskazującym na wypełnienie mankietu (płaski przed wypełnieniem).  Rozmiar z niżej wymienionych: od 6,0mm do 10,00 co 1,00 mm.</t>
  </si>
  <si>
    <t>Rurka tracheostomijna z mankietem niskociśnieniowym z poliuretanu w kształcie stożka o grubości ok 10 mikronów  i portem do odsysania z przestrzeni podgłośniowej, obrotowym  łącznikiem 7,0; - 9,0 sterylna</t>
  </si>
  <si>
    <t>Rurka tracheostomijna z mankietem niskociśnieniowym i obrotowym łącznikiem w rozm 7,0- 10,0 sterylna</t>
  </si>
  <si>
    <t>Rurka tracheostomijna z PCV z mankietem uszczelniającym z 2 kaniulami wewnętrznymi typu Shiley rozm 6 - 10</t>
  </si>
  <si>
    <t>Rurka tracheostomijna z wydłużeniem dystalnym, mankietem i kaniulą wewnetrzną. Bardzo długa giętka rurka przedłużona część dystalna z mankietem uszczelniającym nr 8</t>
  </si>
  <si>
    <t>Rurka tracheostomijna z wydłużeniem dystalnym, mankietem i kaniulą wewnętrzną. Bardzo długa giętka rurka przedłużona część dystalna  bez mankietu uszczelniającego nr 8</t>
  </si>
  <si>
    <t>Łącznik kątowy  z PVC o gładkim świetle typu martwa przestrzeń, spiralne wzmocnienie ścian zapobiegające zamknięcie światła przy wyginaniu lub skręcaniu, podwójnie obrotowy z zatyczką do odsysania i bronchoskopii o długości 10 cm, złącze 15M – złącze pacjenta 22M/15F, sterylny, opakowanie folia-papier.</t>
  </si>
  <si>
    <t>Wymiennik ciepła i wilgoci do rurek tracheostomijnych, sterylny z portem do podawania tlenu i odsysania</t>
  </si>
  <si>
    <t>Filtr mechaniczny z wydzielonym celulozowym wymiennikiem ciepła i wilgoci dla dorosłych, sterylny, z portem kapno. Zakres objętości oddech. 200-1500 ml. Przestrzeń martwa 65-70ml, filtr mechaniczny z membraną filtrującą harmonijkową, opakowanie folia- papier, o skuteczności filtracji względem bakterii i wirusów min. 99,99% ,skuteczność filtracji wg NaCl ≥ 99,992%
wydajność nawilżania min. 32 mg/l przy VT - 500 ml
utrata wilgoci max 6 mg H2O/litr przy Vt 500 ml</t>
  </si>
  <si>
    <t>Obwód oddechowy, o dł. 120 cm  sterylny do respiratora zbudowany z rur gładkich w środku</t>
  </si>
  <si>
    <t>Obwód oddechowy, o dł. 120 cm  sterylny, pediatryczny do respiratora zbudowany z rur gładkich w środku.</t>
  </si>
  <si>
    <t>Obwód oddechowy, sterylny do aparatu do znieczulenia długość 2 rur 160 cm, 3 rura 80 cm, worek oddechowy 2l  zbudowany z rur gładkich w środku</t>
  </si>
  <si>
    <t>Łącznik typu kolanko z portem do kapno</t>
  </si>
  <si>
    <t xml:space="preserve">Zamknięty system do odsysania z dróg oddechowych  z możliwością stosowania min. 72 h ,obrotowa zamykająca zastawka , możliwość wykonywania bronchoskopii w układzie zamkniętym. Cewnik o zmiennej sztywności  w części dystalnej atraumatyczna, ultramiękka końcówka z czterema otworami bocznymi, część proksymalna pozwalająca na łatwe wprowadzenie cewnika, na wyposażeniu martwa przestrzeń , naklejki do oznaczania dni, sterylne koreczki zabezpieczające . Sterylny, pakowany w 1 integralnym opakowaniu, opakowanie folia-papier .Do rurek intubacyjnych  długość cewnika  min 58 cm, Rozmiary  12CH, 14 CH, 16 CH, bez DEHP      Do rurek tracheostomijnych  długość cewnika  min 36 cm, Rozmiary 12CH, 14 CH, 16 CH, bez DEHP   </t>
  </si>
  <si>
    <t>Uzupełniający zestaw do przezskórnej tracheotomii metodą Griggsa, bez peana, zawierający skalpel, kaniulę z igłą i strzykawką do identyfikacji tchawicy, prowadnicę Seldingera, rozszerzadło oraz rurkę tracheostomijną z mankietem niskociśnieniowym, posiadającą sztywny samoblokujący się mandryn z otworem na prowadnicę Seldingera. Pakowany na jednej, sztywnej tacy umożliwiającej szybkie otwarcie zestawu. Rurka 7,0.</t>
  </si>
  <si>
    <t>Kompletny zestaw do przezskórnej tracheotomii metodą Griggsa, z wielorazowym peanem, zawierający skalpel, kaniulę z igłą i strzykawką do identyfikacji tchawicy, prowadnicę Seldingera, rozszerzadło oraz rurkę tracheostomijną z mankietem niskociśnieniowym, posiadającą sztywny samoblokujący się mandryn z otworem na prowadnicę Seldingera. Pakowany na jednej, sztywnej tacy umożliwiającej szybkie otwarcie zestawu. Rurka 8,0</t>
  </si>
  <si>
    <t>Uzupełniający zestaw do przezskórnej tracheotomii metodą Griggsa, bez peana, zawierający skalpel, kaniulę z igłą i strzykawką do identyfikacji tchawicy, prowadnicę Seldingera, rozszerzadło oraz rurkę tracheostomijną z mankietem niskociśnieniowym, posiadającą sztywny samoblokujący się mandryn z otworem na prowadnicę Seldingera. Pakowany na jednej, sztywnej tacy umożliwiającej szybkie otwarcie zestawu. Rurka 8,0.</t>
  </si>
  <si>
    <t>Uzupełniający zestaw do przezskórnej tracheotomii metodą Griggsa, bez peana, zawierający skalpel, kaniulę z igłą i strzykawką do identyfikacji tchawicy, prowadnicę Seldingera, rozszerzadło oraz rurkę tracheostomijną z mankietem niskociśnieniowym, posiadającą sztywny samoblokujący się mandryn z otworem na prowadnicę Seldingera. Pakowany na jednej, sztywnej tacy umożliwiającej szybkie otwarcie zestawu. Rurka 9,0.</t>
  </si>
  <si>
    <t>Prowadnica Bougie Ch 15, długość 600 mm, wielorazowego użytku z wygiętym końcem zapakowana w futerał</t>
  </si>
  <si>
    <t>Maska twarzowa, wielorazowa, dla dorosłych, silikonowa, z pompowanym mankietem, mankiet zapewniający sprężystość nawet przy wyjętym wentylu. Łącznik maski o średnicy 156 mm,  przeźroczysta  kopuła  z nietłukącego się tworzywa, do sterylizacji w autoklawie ( temp.134 stopnie Celsjusza). Bez lateksu i ftalanów, do stosowania z ręcznymi resuscytatorami lub układami oddechowymi aparatów do znieczulenia. Pakowana pojedynczo. Rozmiar 4</t>
  </si>
  <si>
    <t>Maska twarzowa, wielorazowa, dla dorosłych, silikonowa, z pompowanym mankietem,mankiet zapewniający sprężystość nawet przy wyjętym wentylu. Łącznik maski o średnicy 156 mm,  przeźroczysta  kopuła  z nietłukącego się tworzywa, do sterylizacji w autoklawie ( temp.134 stopnie Celsjusza). Bez lateksu i ftalanów, do stosowania z ręcznymi resuscytatorami lub układami oddechowymi aparatów do znieczulenia. Pakowana pojedynczo. Rozmiar 5</t>
  </si>
  <si>
    <t>Maska twarzowa, wielorazowa, dla dorosłych, silikonowa, z pompowanym mankietem, mankiet zapewniający sprężystość nawet przy wyjętym wentylu. Łącznik maski o średnicy 156 mm,  przeźroczysta  kopuła  z nietłukącego się tworzywa, do sterylizacji w autoklawie ( temp.134 stopnie Celsjusza). Bez lateksu i ftalanów, do stosowania z ręcznymi resuscytatorami lub układami oddechowymi aparatów do znieczulenia. Pakowana pojedynczo. Rozmiar 6</t>
  </si>
  <si>
    <t>Maseczki silikonowe wielorazowe kompatybilne z aparatem  AMBU dla noworodków NO.1</t>
  </si>
  <si>
    <t>Maseczki silikonowe wielorazowe kompatybilne z aparatem  AMBU dla wcześniaków NO.0</t>
  </si>
  <si>
    <t>Resuscytator jednorazowego użytku, worek wykonany z materiału SEBS, dla noworodków, pojemność dostarczana 150 ml, objętość resuscytatora 220 ml, zawór ograniczający ciśnienie, rezerwuar 300 ml, maska rozmiar 0</t>
  </si>
  <si>
    <t>Resuscytator silikonowy do sterylizacji w autoklawie min. 134 stopni C, z rezerwuarem tlenu i ogranicznikiem ciśnienia, uchwyt na rękę: noworodkowy - (objętość oddechowa 150 ml, objętość rezerwuaru 100 ml;  dziecięcy - (objętość oddechowa 450 ml, objętość rezerwuaru 1500 ml; dla dorosłych - (objętość oddechowa 1100 ml, objętość rezerwuaru 1500 ml; do wyboru przez Zamawiającego.</t>
  </si>
  <si>
    <t>Rurka tracheostomijna z regulowanym położeniem kołnierza posiadająca mechanizm blokujący, umożliwiający przesuwanie kołnierza wzdłuż osi rurki oraz obracanie o kąt 360 stopni z miękkim cienkościennym mankietem niskociśnieniowym oraz systemem ograniczania wzrostu ciśnienia wewnątrz mankietu typu SOFT Seal z balonikiem kontrolnym wyraźnie wskazującym na wypełnienie mankietu ( płaski przed wypełnieniem), wykonana z mieszaniny sylikonu i PCV - półprzezroczysta z oznaczeniem rozmiaru rurki, rodzaju i średnicy mankietu na baloniku kontrolnym i zakresem zmiennej długości podanej na kołnierzu. Rozmiary od: 6,0 mm do 10 mm co 1,0 mm. Do wyboru przez zamawiającego.</t>
  </si>
  <si>
    <t>Rurka tracheostomijna z regulowanym położeniem kołnierza wykonana z czystego sylikonu , z mankietem typu Aire-Cuf, zbrojona z centymetrowymi znacznikami głębokości, z oznaczeniem na kołnierzu średnicy wewnętrznej,  zewnętrznej , długości, rodzaju i średnicy mankietu z obturatorem i łącznikiem 15 mm, w zestawie z opaską do mocowania oraz klinem do rozłączania obwodu oddechowego, sterylna, rozmiary: Śr. wew. (mm)/Śr. zew. (mm)/Dł. (mm): 6,0/8,7  - 110; 7,0/10,0/120;8,0/11,0/130;9,0/12,3/140. Do wyboru przez Zamawiającego.</t>
  </si>
  <si>
    <t>(pospis osoby uprawnionej do reprezentowania Wykonawcy)</t>
  </si>
  <si>
    <t xml:space="preserve">Klasa wyrobu medycznego </t>
  </si>
  <si>
    <t>Opis produktu</t>
  </si>
  <si>
    <t>Stawka VAT (%)</t>
  </si>
  <si>
    <t>Opaska piankowa do czujnika pulsoksymetru 25 szt.</t>
  </si>
  <si>
    <t>opak.</t>
  </si>
  <si>
    <t>Czujnik Sp O2 jednorazowy, bezklejowy, dzieci/ niemowlęta, kompatybilny z pulsoksymetrem NELLCOR  Oximax posiadanym przez zamawiającego (op. 24 szt.)</t>
  </si>
  <si>
    <t>Razem</t>
  </si>
  <si>
    <t>Data   ...........................................                                                                                          ......................................................</t>
  </si>
  <si>
    <t>Pakiet nr 2 – Rurki intubacyjne, układy i osprzęt, maski CPV 33171210-4</t>
  </si>
  <si>
    <t xml:space="preserve">    </t>
  </si>
  <si>
    <t>Strzykawka dwuczęściowa, końcówka Luer, posiadająca tłok w kontrastującym kolorze oraz czarną podwójną rozszerzoną skalę pomiarową, musi posiadać podwójne zabezpieczenie przed wypadnięciem tłoka, nazwa producenta i typ strzykawki nadrukowane na cylindrze, op. 100 szt., sterylna. Kolorystyczne oznakowanie rozmiaru strzykawki na pojedynczym opakowaniu każdej sztuki oraz informacja o braku ftalanów.</t>
  </si>
  <si>
    <t>A</t>
  </si>
  <si>
    <t>2 ml z rozszerzeniem do 3 ml</t>
  </si>
  <si>
    <t>B</t>
  </si>
  <si>
    <t>5 ml z rozszerzeniem do 6 ml</t>
  </si>
  <si>
    <t>C</t>
  </si>
  <si>
    <t>10 ml z rozszerzeniem do 12 ml</t>
  </si>
  <si>
    <t>D</t>
  </si>
  <si>
    <t>20 ml z rozszerzeniem do 24 ml</t>
  </si>
  <si>
    <t>Strzykawka 50/60ml do pomp infuzyjnych, końcówka Luer-Lock, transparentna, posiadająca podwójne uszczelnienie tłoka oraz podwójną skalę pomiarową, sterylna, opakowanie folia-papier</t>
  </si>
  <si>
    <t>Strzykawka 50/60ml do pomp infuzyjnych bursztynowa, końcówka Luer-Lock, transparentna, posiadająca podwójne uszczelnienie tłoka oraz podwójna skale pomiarową, sterylna, opakowanie folia-papier</t>
  </si>
  <si>
    <t>Strzykawka 100 ml z końcówką cewnikową, posiadająca podwójne uszczelnienie tłoka oraz podwójna skalę pomiarową, wyposażona w łącznik redukcyjny Luer, sterylna, opakowanie folia-papier, końcówka ścięta pod kątem</t>
  </si>
  <si>
    <t>Strzykawka jednorazowego  użytku typu Janet, 100 ml wyposażona w łącznik redukcyjny Luer umożliwiający płukanie przewodu słuchowego ( dł. 28,8; średnica podstawy 10,8 mm) Łącznik musi być w kształcie stożka, zwężający się równomiernie w stronę ujścia, sterylna, op. folia-papier</t>
  </si>
  <si>
    <t>Strzykawka do insuliny z gumowym tłokiem redukującym pojemność resztkową, igła 0,4 x 13 mm(1 opak = 100 sztuk)</t>
  </si>
  <si>
    <t>Strzykawka do tuberkuliny z tłokiem gumowym o konstrukcji redukującej pojemność resztkową z igłą 0,45 x 12 mm (1 opak = 100)</t>
  </si>
  <si>
    <t>Strzykawka z wtopioną igłą 0,33x12,7 mm o pojemności 1 ml, bez przestrzeni martwej, skala co 0,01ml, sterylna, x 100szt</t>
  </si>
  <si>
    <t>Strzykawka trzyczęściowa bezpieczna z końcówka Luer-lock, posiadająca mechanizm umożliwiający schowanie igły w cylindrze po użyciu oraz zabezpieczenie przed ponownym użyciem strzykawki, czytelna i trwała czarna skala pomiarowa, podwójne uszczelnienie tłoka, nazwa własna na cylindrze umieszczona poziomo pod skalą, sterylizowana EO, informacja o braku lateksu na opakowaniu jednostkowym, posiadająca mankiet foliowy służący do otwierania opakowania posiadający specjalne przetłoczenia, zapewniająca pewny uchwyt, poj. 3ml  po 100szt.</t>
  </si>
  <si>
    <t>Strzykawka trzyczęściowa bezpieczna z końcówka Luer-lock, posiadająca mechanizm umożliwiający schowanie igły w cylindrze po użyciu oraz zabezpieczenie przed ponownym użyciem strzykawki, czytelna i trwała czarna skala pomiarowa, podwójne uszczelnienie tłoka, nazwa własna na cylindrze umieszczona poziomo pod skalą, sterylizowana EO, informacja o braku lateksu na opakowaniu jednostkowym, posiadająca mankiet foliowy służący do otwierania opakowania posiadający specjalne przetłoczenia, zapewniająca pewny uchwyt, poj. 5ml  po 100szt.</t>
  </si>
  <si>
    <t>Strzykawka trzyczęściowa bezpieczna z końcówka Luer-lock, posiadająca mechanizm umożliwiający schowanie igły w cylindrze po użyciu oraz zabezpieczenie przed ponownym użyciem strzykawki, czytelna i trwała czarna skala pomiarowa, podwójne uszczelnienie tłoka, nazwa własna na cylindrze umieszczona poziomo pod skalą, sterylizowana EO, informacja o braku lateksu na opakowaniu jednostkowym, posiadająca mankiet foliowy służący do otwierania opakowania posiadający specjalne przetłoczenia, zapewniająca pewny uchwyt, poj.10ml  po 100 szt.</t>
  </si>
  <si>
    <t>Strzykawka trzyczęściowa bezpieczna z końcówka Luer-lock, posiadająca mechanizm umożliwiający schowanie igły w cylindrze po użyciu oraz zabezpieczenie przed ponownym użyciem strzykawki, czytelna i trwała czarna skala pomiarowa, podwójne uszczelnienie tłoka, nazwa własna na cylindrze umieszczona poziomo pod skalą, sterylizowana EO, informacja o braku lateksu na opakowaniu jednostkowym, posiadająca mankiet foliowy służący do otwierania opakowania posiadający specjalne przetłoczenia, zapewniająca pewny uchwyt, poj. 20 ml  po 50 szt.</t>
  </si>
  <si>
    <t>Strzykawka 2 ml z heparyną litową do gazometru COBAS</t>
  </si>
  <si>
    <t>Pakiet nr 3 – Czujnik SpO2 (noworodki)  33171000-9</t>
  </si>
  <si>
    <t>Pakiet nr 4– Strzykawki CPV 33141310</t>
  </si>
  <si>
    <t>Wykonana z aluminium pokrytego gładkim PCV zapewniającym poślizg przy wkładaniu i wyjmowaniu prowadnicy. Zaokrąglona miękka końcówka dystalna minimalizująca uraz pacjenta podczas intubacji
Możliwość ukształtowania do dowolnego kształtu. Jałowa, jednorazowego użytku.
Pakowana folia/papier .Rozmiary 6.10,14 w zalezności od potrzeb zamawiającego</t>
  </si>
  <si>
    <t>Pakiet nr 1  Maski krtaniowe  CPV 33170000-2</t>
  </si>
  <si>
    <t>Dostawa sprzętu jednorazowego: maski krtaniowe, rurki intubacyjne, czujniki SpO2, strzykawki dla potrzeb Szpitala Powiatowego w Zawierciu</t>
  </si>
  <si>
    <t>DZP/PN/37/2025</t>
  </si>
  <si>
    <t>Załącznik nr 2 do SWZ - Formularaz asortymentowo-cenowy</t>
  </si>
  <si>
    <t>Numer katalogowy</t>
  </si>
  <si>
    <t>Producent</t>
  </si>
  <si>
    <t>Załącznik nr 2 do SWZ - Formularz asortymentowo-cenowy</t>
  </si>
  <si>
    <t>Zaoferowane produkty (objęte stawką VAT 8%) spełniają wymagania ustawy z dnia 7 kwietnia 2022 r. o wyrobach medycznych (tj. Dz. U. z 2022 r. poz. 974)</t>
  </si>
  <si>
    <t xml:space="preserve">Cena jednostkowa netto
</t>
  </si>
  <si>
    <t xml:space="preserve">Producent     </t>
  </si>
  <si>
    <t>Nazwa handlowa</t>
  </si>
  <si>
    <t xml:space="preserve">                                                                                                                                                                                                                                                        Jednostka miary
</t>
  </si>
  <si>
    <t xml:space="preserve">                      Ilość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</si>
</sst>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quot;[$zł-415];[Red]&quot;-&quot;#,##0.00&quot; &quot;[$zł-415]"/>
    <numFmt numFmtId="165" formatCode="#,##0.00\ [$zł-415];[Red]#,##0.00\ [$zł-415]"/>
  </numFmts>
  <fonts count="13"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color rgb="FF000000"/>
      <name val="Calibri"/>
      <family val="2"/>
      <charset val="238"/>
    </font>
    <font>
      <sz val="11"/>
      <color rgb="FF000000"/>
      <name val="Calibri"/>
      <family val="2"/>
      <charset val="238"/>
      <scheme val="minor"/>
    </font>
    <font>
      <b/>
      <i/>
      <sz val="11"/>
      <color rgb="FF000000"/>
      <name val="Calibri"/>
      <family val="2"/>
      <charset val="238"/>
      <scheme val="minor"/>
    </font>
    <font>
      <b/>
      <sz val="11"/>
      <color rgb="FF000000"/>
      <name val="Calibri"/>
      <family val="2"/>
      <charset val="238"/>
      <scheme val="minor"/>
    </font>
    <font>
      <b/>
      <i/>
      <sz val="11"/>
      <color theme="1"/>
      <name val="Calibri"/>
      <family val="2"/>
      <charset val="238"/>
      <scheme val="minor"/>
    </font>
    <font>
      <sz val="11"/>
      <color rgb="FF000000"/>
      <name val="Arial"/>
      <family val="2"/>
      <charset val="238"/>
    </font>
    <font>
      <sz val="10"/>
      <color rgb="FF000000"/>
      <name val="Calibri"/>
      <family val="2"/>
      <charset val="238"/>
      <scheme val="minor"/>
    </font>
    <font>
      <b/>
      <sz val="10"/>
      <color theme="1"/>
      <name val="Calibri"/>
      <family val="2"/>
      <charset val="238"/>
      <scheme val="minor"/>
    </font>
    <font>
      <b/>
      <sz val="10"/>
      <color rgb="FF000000"/>
      <name val="Calibri"/>
      <family val="2"/>
      <charset val="238"/>
      <scheme val="minor"/>
    </font>
    <font>
      <b/>
      <sz val="11"/>
      <color rgb="FFFF0000"/>
      <name val="Calibri"/>
      <family val="2"/>
      <charset val="238"/>
      <scheme val="minor"/>
    </font>
  </fonts>
  <fills count="3">
    <fill>
      <patternFill patternType="none"/>
    </fill>
    <fill>
      <patternFill patternType="gray125"/>
    </fill>
    <fill>
      <patternFill patternType="solid">
        <fgColor rgb="FFFFFFFF"/>
        <bgColor rgb="FFFFFFFF"/>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top/>
      <bottom style="thin">
        <color rgb="FF000000"/>
      </bottom>
      <diagonal/>
    </border>
    <border>
      <left/>
      <right/>
      <top style="thin">
        <color rgb="FF000000"/>
      </top>
      <bottom style="thin">
        <color indexed="64"/>
      </bottom>
      <diagonal/>
    </border>
    <border>
      <left style="thin">
        <color rgb="FF000000"/>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cellStyleXfs>
  <cellXfs count="109">
    <xf numFmtId="0" fontId="0" fillId="0" borderId="0" xfId="0"/>
    <xf numFmtId="0" fontId="4" fillId="0" borderId="1" xfId="1" applyFont="1" applyBorder="1"/>
    <xf numFmtId="0" fontId="4" fillId="0" borderId="0" xfId="1" applyFont="1" applyAlignment="1">
      <alignment horizontal="center" vertical="center"/>
    </xf>
    <xf numFmtId="0" fontId="4" fillId="0" borderId="0" xfId="1" applyFont="1"/>
    <xf numFmtId="3" fontId="4" fillId="0" borderId="0" xfId="1" applyNumberFormat="1" applyFont="1"/>
    <xf numFmtId="0" fontId="5" fillId="0" borderId="0" xfId="1" applyFont="1" applyAlignment="1">
      <alignment horizontal="center"/>
    </xf>
    <xf numFmtId="3" fontId="5" fillId="0" borderId="0" xfId="1" applyNumberFormat="1" applyFont="1" applyAlignment="1">
      <alignment horizont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4" fillId="0" borderId="3" xfId="1" applyFont="1" applyBorder="1"/>
    <xf numFmtId="0" fontId="6" fillId="0" borderId="4" xfId="1" applyFont="1" applyBorder="1" applyAlignment="1">
      <alignment horizontal="center" vertical="center"/>
    </xf>
    <xf numFmtId="0" fontId="6" fillId="0" borderId="1" xfId="1" applyFont="1" applyBorder="1" applyAlignment="1">
      <alignment horizontal="center" vertical="center"/>
    </xf>
    <xf numFmtId="0" fontId="4" fillId="0" borderId="1" xfId="1" applyFont="1" applyBorder="1" applyAlignment="1">
      <alignment horizontal="center" vertical="center" wrapText="1"/>
    </xf>
    <xf numFmtId="0" fontId="4" fillId="0" borderId="0" xfId="1" applyFont="1" applyAlignment="1">
      <alignment vertical="center"/>
    </xf>
    <xf numFmtId="3" fontId="4" fillId="0" borderId="0" xfId="1" applyNumberFormat="1" applyFont="1" applyAlignment="1">
      <alignment vertical="center"/>
    </xf>
    <xf numFmtId="0" fontId="4" fillId="0" borderId="0" xfId="1" applyFont="1" applyAlignment="1">
      <alignment horizontal="left" vertical="center" indent="11"/>
    </xf>
    <xf numFmtId="0" fontId="0" fillId="0" borderId="1" xfId="0" applyBorder="1" applyAlignment="1">
      <alignment vertical="center" wrapText="1"/>
    </xf>
    <xf numFmtId="0" fontId="0" fillId="0" borderId="3" xfId="0" applyBorder="1" applyAlignment="1">
      <alignment vertical="center"/>
    </xf>
    <xf numFmtId="0" fontId="0" fillId="0" borderId="1" xfId="0" applyBorder="1" applyAlignment="1">
      <alignment vertical="center"/>
    </xf>
    <xf numFmtId="164" fontId="0" fillId="0" borderId="1" xfId="0" applyNumberFormat="1" applyBorder="1" applyAlignment="1">
      <alignment vertical="center"/>
    </xf>
    <xf numFmtId="0" fontId="0" fillId="0" borderId="0" xfId="0" applyAlignment="1">
      <alignment vertical="center"/>
    </xf>
    <xf numFmtId="0" fontId="6" fillId="0" borderId="1" xfId="1" applyFont="1" applyBorder="1" applyAlignment="1">
      <alignment vertical="center" wrapText="1"/>
    </xf>
    <xf numFmtId="0" fontId="6" fillId="0" borderId="2" xfId="1" applyFont="1" applyBorder="1" applyAlignment="1">
      <alignment vertical="center" wrapText="1"/>
    </xf>
    <xf numFmtId="0" fontId="6" fillId="0" borderId="1" xfId="1" applyFont="1" applyBorder="1" applyAlignment="1">
      <alignment vertical="center"/>
    </xf>
    <xf numFmtId="10" fontId="0" fillId="0" borderId="1" xfId="0" applyNumberFormat="1" applyBorder="1" applyAlignment="1">
      <alignment vertical="center"/>
    </xf>
    <xf numFmtId="0" fontId="0" fillId="0" borderId="2" xfId="0" applyBorder="1" applyAlignment="1">
      <alignment vertical="center"/>
    </xf>
    <xf numFmtId="164" fontId="0" fillId="0" borderId="4" xfId="0" applyNumberFormat="1" applyBorder="1" applyAlignment="1">
      <alignment vertical="center"/>
    </xf>
    <xf numFmtId="165" fontId="0" fillId="0" borderId="1" xfId="0" applyNumberFormat="1" applyBorder="1" applyAlignment="1">
      <alignment vertical="center"/>
    </xf>
    <xf numFmtId="0" fontId="0" fillId="0" borderId="5" xfId="0" applyBorder="1" applyAlignment="1">
      <alignment vertical="center"/>
    </xf>
    <xf numFmtId="164" fontId="0" fillId="0" borderId="6" xfId="0" applyNumberFormat="1" applyBorder="1" applyAlignment="1">
      <alignment vertical="center"/>
    </xf>
    <xf numFmtId="10" fontId="0" fillId="0" borderId="7" xfId="0" applyNumberFormat="1" applyBorder="1" applyAlignment="1">
      <alignment vertical="center"/>
    </xf>
    <xf numFmtId="165" fontId="0" fillId="0" borderId="7" xfId="0" applyNumberFormat="1" applyBorder="1" applyAlignment="1">
      <alignment vertical="center"/>
    </xf>
    <xf numFmtId="164" fontId="0" fillId="0" borderId="7" xfId="0" applyNumberFormat="1" applyBorder="1" applyAlignment="1">
      <alignment vertical="center"/>
    </xf>
    <xf numFmtId="0" fontId="2" fillId="0" borderId="1" xfId="0" applyFont="1" applyBorder="1" applyAlignment="1">
      <alignment vertical="center"/>
    </xf>
    <xf numFmtId="164" fontId="2" fillId="0" borderId="1" xfId="0" applyNumberFormat="1" applyFont="1" applyBorder="1" applyAlignment="1">
      <alignment vertical="center"/>
    </xf>
    <xf numFmtId="164" fontId="2" fillId="0" borderId="8" xfId="0" applyNumberFormat="1" applyFont="1" applyBorder="1" applyAlignment="1">
      <alignment vertical="center"/>
    </xf>
    <xf numFmtId="0" fontId="4" fillId="0" borderId="0" xfId="1" applyFont="1" applyAlignment="1">
      <alignment vertical="center" wrapText="1"/>
    </xf>
    <xf numFmtId="0" fontId="1" fillId="0" borderId="0" xfId="0" applyFont="1"/>
    <xf numFmtId="0" fontId="4" fillId="0" borderId="0" xfId="1" applyFont="1" applyAlignment="1">
      <alignment horizontal="left" vertical="center"/>
    </xf>
    <xf numFmtId="0" fontId="6" fillId="0" borderId="3" xfId="1" applyFont="1" applyBorder="1" applyAlignment="1">
      <alignment horizontal="center" vertical="center" wrapText="1"/>
    </xf>
    <xf numFmtId="3" fontId="6" fillId="0" borderId="3" xfId="1" applyNumberFormat="1" applyFont="1" applyBorder="1" applyAlignment="1">
      <alignment horizontal="center" vertical="center" wrapText="1"/>
    </xf>
    <xf numFmtId="0" fontId="4" fillId="0" borderId="3" xfId="1" applyFont="1" applyBorder="1" applyAlignment="1">
      <alignment horizontal="center" vertical="center" wrapText="1"/>
    </xf>
    <xf numFmtId="0" fontId="4" fillId="0" borderId="3" xfId="1" applyFont="1" applyBorder="1" applyAlignment="1">
      <alignment horizontal="left" vertical="center" wrapText="1"/>
    </xf>
    <xf numFmtId="9" fontId="4" fillId="0" borderId="3" xfId="1" applyNumberFormat="1" applyFont="1" applyBorder="1" applyAlignment="1">
      <alignment horizontal="center" vertical="center"/>
    </xf>
    <xf numFmtId="3" fontId="4" fillId="0" borderId="3" xfId="1" applyNumberFormat="1" applyFont="1" applyBorder="1" applyAlignment="1">
      <alignment horizontal="center" vertical="center" wrapText="1"/>
    </xf>
    <xf numFmtId="164" fontId="4" fillId="0" borderId="3" xfId="1" applyNumberFormat="1" applyFont="1" applyBorder="1" applyAlignment="1">
      <alignment horizontal="center" vertical="center" wrapText="1"/>
    </xf>
    <xf numFmtId="164" fontId="4" fillId="0" borderId="3" xfId="1" applyNumberFormat="1" applyFont="1" applyBorder="1" applyAlignment="1">
      <alignment horizontal="center" vertical="center"/>
    </xf>
    <xf numFmtId="0" fontId="6" fillId="0" borderId="9" xfId="1" applyFont="1" applyBorder="1" applyAlignment="1">
      <alignment horizontal="right" vertical="center"/>
    </xf>
    <xf numFmtId="164" fontId="6" fillId="0" borderId="9" xfId="1" applyNumberFormat="1" applyFont="1" applyBorder="1" applyAlignment="1">
      <alignment horizontal="center" vertical="center"/>
    </xf>
    <xf numFmtId="0" fontId="8" fillId="0" borderId="0" xfId="1" applyFont="1"/>
    <xf numFmtId="3" fontId="8" fillId="0" borderId="0" xfId="1" applyNumberFormat="1" applyFont="1"/>
    <xf numFmtId="0" fontId="0" fillId="0" borderId="0" xfId="1" applyFont="1" applyAlignment="1">
      <alignment horizontal="center" vertical="center"/>
    </xf>
    <xf numFmtId="0" fontId="0" fillId="0" borderId="0" xfId="1" applyFont="1"/>
    <xf numFmtId="0" fontId="4" fillId="0" borderId="1" xfId="0" applyFont="1" applyBorder="1" applyAlignment="1">
      <alignment horizontal="left" vertical="center" wrapText="1"/>
    </xf>
    <xf numFmtId="0" fontId="0" fillId="2" borderId="1" xfId="1" applyFont="1" applyFill="1" applyBorder="1" applyAlignment="1">
      <alignment horizontal="center" wrapText="1"/>
    </xf>
    <xf numFmtId="0" fontId="4" fillId="0" borderId="1" xfId="1" applyFont="1" applyBorder="1" applyAlignment="1">
      <alignment horizontal="left" vertical="center" wrapText="1"/>
    </xf>
    <xf numFmtId="9" fontId="4" fillId="0" borderId="1" xfId="1" applyNumberFormat="1" applyFont="1" applyBorder="1" applyAlignment="1">
      <alignment horizontal="center" vertical="center"/>
    </xf>
    <xf numFmtId="3" fontId="4" fillId="0" borderId="1" xfId="1" applyNumberFormat="1" applyFont="1" applyBorder="1" applyAlignment="1">
      <alignment horizontal="center" vertical="center" wrapText="1"/>
    </xf>
    <xf numFmtId="4" fontId="4" fillId="0" borderId="1" xfId="1" applyNumberFormat="1" applyFont="1" applyBorder="1" applyAlignment="1">
      <alignment horizontal="center" vertical="center" wrapText="1"/>
    </xf>
    <xf numFmtId="10" fontId="4" fillId="0" borderId="1" xfId="1" applyNumberFormat="1" applyFont="1" applyBorder="1" applyAlignment="1">
      <alignment horizontal="center" vertical="center"/>
    </xf>
    <xf numFmtId="4" fontId="4" fillId="0" borderId="1" xfId="1" applyNumberFormat="1" applyFont="1" applyBorder="1" applyAlignment="1">
      <alignment horizontal="center" vertical="center"/>
    </xf>
    <xf numFmtId="4" fontId="4" fillId="0" borderId="2" xfId="1" applyNumberFormat="1" applyFont="1" applyBorder="1" applyAlignment="1">
      <alignment horizontal="center" vertical="center" wrapText="1"/>
    </xf>
    <xf numFmtId="4" fontId="6" fillId="0" borderId="1" xfId="1" applyNumberFormat="1" applyFont="1" applyBorder="1" applyAlignment="1">
      <alignment horizontal="right" vertical="center"/>
    </xf>
    <xf numFmtId="4" fontId="6" fillId="0" borderId="1" xfId="1" applyNumberFormat="1" applyFont="1" applyBorder="1" applyAlignment="1">
      <alignment horizontal="center" vertical="center"/>
    </xf>
    <xf numFmtId="0" fontId="9" fillId="0" borderId="0" xfId="1" applyFont="1"/>
    <xf numFmtId="0" fontId="6" fillId="2" borderId="1" xfId="1" applyFont="1" applyFill="1" applyBorder="1" applyAlignment="1">
      <alignment horizontal="center" vertical="center" wrapText="1"/>
    </xf>
    <xf numFmtId="164" fontId="4" fillId="0" borderId="1" xfId="1" applyNumberFormat="1" applyFont="1" applyBorder="1" applyAlignment="1">
      <alignment horizontal="center" vertical="center"/>
    </xf>
    <xf numFmtId="4" fontId="4" fillId="0" borderId="2" xfId="1" applyNumberFormat="1" applyFont="1" applyBorder="1"/>
    <xf numFmtId="0" fontId="4" fillId="0" borderId="1" xfId="1" applyFont="1" applyBorder="1" applyAlignment="1">
      <alignment horizontal="center" vertical="center"/>
    </xf>
    <xf numFmtId="4" fontId="6" fillId="0" borderId="1" xfId="1" applyNumberFormat="1" applyFont="1" applyBorder="1" applyAlignment="1">
      <alignment horizontal="left" vertical="center" indent="2"/>
    </xf>
    <xf numFmtId="4" fontId="6" fillId="0" borderId="1" xfId="1" applyNumberFormat="1" applyFont="1" applyBorder="1"/>
    <xf numFmtId="0" fontId="6" fillId="0" borderId="0" xfId="1" applyFont="1" applyAlignment="1">
      <alignment horizontal="right" vertical="center"/>
    </xf>
    <xf numFmtId="4" fontId="4" fillId="0" borderId="0" xfId="1" applyNumberFormat="1" applyFont="1" applyAlignment="1">
      <alignment horizontal="center" vertical="center"/>
    </xf>
    <xf numFmtId="4" fontId="4" fillId="0" borderId="0" xfId="1" applyNumberFormat="1" applyFont="1"/>
    <xf numFmtId="0" fontId="2" fillId="0" borderId="3" xfId="0" applyFont="1" applyBorder="1" applyAlignment="1">
      <alignment horizontal="center" vertical="center"/>
    </xf>
    <xf numFmtId="164" fontId="4" fillId="0" borderId="0" xfId="1" applyNumberFormat="1" applyFont="1" applyAlignment="1">
      <alignment horizontal="center" vertical="center" wrapText="1"/>
    </xf>
    <xf numFmtId="164" fontId="6" fillId="0" borderId="10" xfId="1" applyNumberFormat="1" applyFont="1" applyBorder="1" applyAlignment="1">
      <alignment horizontal="center" vertical="center" wrapText="1"/>
    </xf>
    <xf numFmtId="0" fontId="6" fillId="0" borderId="3" xfId="1" applyFont="1" applyBorder="1" applyAlignment="1">
      <alignment horizontal="center" vertical="center"/>
    </xf>
    <xf numFmtId="0" fontId="5" fillId="0" borderId="3" xfId="1" applyFont="1" applyBorder="1" applyAlignment="1">
      <alignment horizontal="center"/>
    </xf>
    <xf numFmtId="0" fontId="0" fillId="0" borderId="0" xfId="0"/>
    <xf numFmtId="0" fontId="7" fillId="0" borderId="3" xfId="1" applyFont="1" applyBorder="1" applyAlignment="1">
      <alignment horizontal="center"/>
    </xf>
    <xf numFmtId="0" fontId="6" fillId="0" borderId="9" xfId="1" applyFont="1" applyBorder="1" applyAlignment="1">
      <alignment horizontal="right" vertical="center"/>
    </xf>
    <xf numFmtId="0" fontId="6" fillId="0" borderId="1" xfId="1" applyFont="1" applyBorder="1" applyAlignment="1">
      <alignment horizontal="right" vertical="center"/>
    </xf>
    <xf numFmtId="0" fontId="2" fillId="0" borderId="0" xfId="0" applyFont="1" applyAlignment="1">
      <alignment horizontal="center"/>
    </xf>
    <xf numFmtId="0" fontId="4" fillId="0" borderId="0" xfId="1" applyFont="1" applyBorder="1"/>
    <xf numFmtId="0" fontId="6" fillId="0" borderId="0" xfId="1" applyFont="1" applyAlignment="1">
      <alignment horizontal="center"/>
    </xf>
    <xf numFmtId="0" fontId="2" fillId="0" borderId="0" xfId="0" applyFont="1" applyAlignment="1">
      <alignment horizontal="center" vertical="center"/>
    </xf>
    <xf numFmtId="0" fontId="6" fillId="2" borderId="13" xfId="1" applyFont="1" applyFill="1" applyBorder="1" applyAlignment="1">
      <alignment horizontal="center" vertical="center" wrapText="1"/>
    </xf>
    <xf numFmtId="0" fontId="6" fillId="0" borderId="3" xfId="1" applyFont="1" applyBorder="1" applyAlignment="1">
      <alignment horizontal="center"/>
    </xf>
    <xf numFmtId="0" fontId="10" fillId="0" borderId="0" xfId="0" applyFont="1" applyAlignment="1">
      <alignment horizontal="center" wrapText="1"/>
    </xf>
    <xf numFmtId="0" fontId="11" fillId="0" borderId="5"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6" xfId="1" applyFont="1" applyBorder="1" applyAlignment="1">
      <alignment horizontal="center" vertical="center" wrapText="1"/>
    </xf>
    <xf numFmtId="0" fontId="2" fillId="0" borderId="3" xfId="0" applyFont="1" applyBorder="1"/>
    <xf numFmtId="0" fontId="12" fillId="0" borderId="3" xfId="0" applyFont="1" applyBorder="1"/>
    <xf numFmtId="0" fontId="4" fillId="0" borderId="3" xfId="1" applyFont="1" applyBorder="1" applyAlignment="1">
      <alignment horizontal="center" vertical="center"/>
    </xf>
    <xf numFmtId="3" fontId="4" fillId="0" borderId="3" xfId="1" applyNumberFormat="1" applyFont="1" applyBorder="1"/>
    <xf numFmtId="0" fontId="0" fillId="0" borderId="3" xfId="0" applyBorder="1"/>
    <xf numFmtId="0" fontId="6" fillId="0" borderId="14" xfId="1" applyFont="1" applyFill="1" applyBorder="1" applyAlignment="1">
      <alignment horizontal="center" vertical="center" wrapText="1"/>
    </xf>
    <xf numFmtId="0" fontId="10" fillId="0" borderId="0" xfId="0" applyFont="1" applyAlignment="1">
      <alignment horizontal="center" vertical="center" wrapText="1"/>
    </xf>
    <xf numFmtId="0" fontId="9" fillId="0" borderId="3" xfId="1" applyFont="1" applyBorder="1"/>
    <xf numFmtId="0" fontId="4" fillId="0" borderId="9" xfId="1" applyFont="1" applyBorder="1"/>
    <xf numFmtId="0" fontId="6" fillId="2" borderId="9"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0" borderId="15"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3" xfId="1" applyFont="1" applyFill="1" applyBorder="1" applyAlignment="1">
      <alignment horizontal="center" vertical="center" wrapText="1"/>
    </xf>
    <xf numFmtId="0" fontId="2" fillId="0" borderId="3" xfId="1" applyFont="1" applyBorder="1" applyAlignment="1">
      <alignment horizontal="center" vertical="center"/>
    </xf>
  </cellXfs>
  <cellStyles count="2">
    <cellStyle name="Excel Built-in Normal" xfId="1" xr:uid="{CDA3A2C8-7425-4668-968D-AAD5213C47AD}"/>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E0994-212E-41DC-8E20-0C2314C27E1E}">
  <sheetPr>
    <pageSetUpPr fitToPage="1"/>
  </sheetPr>
  <dimension ref="B2:T26"/>
  <sheetViews>
    <sheetView tabSelected="1" topLeftCell="A13" workbookViewId="0">
      <selection activeCell="O24" sqref="O24"/>
    </sheetView>
  </sheetViews>
  <sheetFormatPr defaultRowHeight="15" x14ac:dyDescent="0.25"/>
  <cols>
    <col min="1" max="1" width="3.85546875" customWidth="1"/>
    <col min="2" max="2" width="9.140625" hidden="1" customWidth="1"/>
    <col min="3" max="3" width="6.42578125" customWidth="1"/>
    <col min="4" max="4" width="27.7109375" customWidth="1"/>
    <col min="5" max="5" width="10.140625" customWidth="1"/>
    <col min="7" max="7" width="12.28515625" customWidth="1"/>
    <col min="9" max="9" width="12.28515625" customWidth="1"/>
    <col min="10" max="10" width="17.28515625" customWidth="1"/>
    <col min="11" max="11" width="12" customWidth="1"/>
    <col min="12" max="12" width="12.28515625" customWidth="1"/>
    <col min="13" max="13" width="10.28515625" customWidth="1"/>
    <col min="14" max="14" width="11.42578125" customWidth="1"/>
    <col min="15" max="15" width="12.42578125" customWidth="1"/>
  </cols>
  <sheetData>
    <row r="2" spans="3:20" x14ac:dyDescent="0.25">
      <c r="D2" s="83" t="s">
        <v>94</v>
      </c>
    </row>
    <row r="3" spans="3:20" ht="64.5" x14ac:dyDescent="0.25">
      <c r="D3" s="89" t="s">
        <v>93</v>
      </c>
      <c r="O3" s="90" t="s">
        <v>98</v>
      </c>
      <c r="P3" s="91"/>
      <c r="Q3" s="92"/>
    </row>
    <row r="4" spans="3:20" x14ac:dyDescent="0.25">
      <c r="O4" s="84"/>
      <c r="P4" s="84"/>
      <c r="Q4" s="84"/>
    </row>
    <row r="6" spans="3:20" x14ac:dyDescent="0.25">
      <c r="C6" s="2"/>
      <c r="D6" s="3"/>
      <c r="E6" s="3"/>
      <c r="F6" s="4"/>
      <c r="G6" s="3"/>
      <c r="H6" s="3"/>
      <c r="I6" s="3"/>
      <c r="J6" s="3"/>
      <c r="K6" s="3"/>
      <c r="L6" s="3"/>
      <c r="M6" s="3"/>
      <c r="N6" s="3"/>
      <c r="O6" s="3"/>
      <c r="P6" s="3"/>
      <c r="Q6" s="3"/>
      <c r="R6" s="3"/>
    </row>
    <row r="7" spans="3:20" x14ac:dyDescent="0.25">
      <c r="C7" s="78" t="s">
        <v>92</v>
      </c>
      <c r="D7" s="78"/>
      <c r="E7" s="78"/>
      <c r="F7" s="78"/>
      <c r="G7" s="78"/>
      <c r="H7" s="78"/>
      <c r="I7" s="78"/>
      <c r="J7" s="78"/>
      <c r="K7" s="78"/>
      <c r="L7" s="78"/>
      <c r="M7" s="78"/>
      <c r="N7" s="3"/>
      <c r="O7" s="3"/>
      <c r="P7" s="3"/>
      <c r="Q7" s="3"/>
      <c r="R7" s="3"/>
    </row>
    <row r="8" spans="3:20" x14ac:dyDescent="0.25">
      <c r="C8" s="5"/>
      <c r="D8" s="5"/>
      <c r="E8" s="5"/>
      <c r="F8" s="6"/>
      <c r="G8" s="5"/>
      <c r="H8" s="5"/>
      <c r="I8" s="5"/>
      <c r="J8" s="5"/>
      <c r="K8" s="5"/>
      <c r="L8" s="5"/>
      <c r="M8" s="3"/>
      <c r="N8" s="3"/>
      <c r="O8" s="3"/>
      <c r="P8" s="3"/>
      <c r="Q8" s="3"/>
      <c r="R8" s="3"/>
    </row>
    <row r="9" spans="3:20" x14ac:dyDescent="0.25">
      <c r="C9" s="2"/>
      <c r="D9" s="3"/>
      <c r="E9" s="3"/>
      <c r="F9" s="4"/>
      <c r="G9" s="3"/>
      <c r="H9" s="3"/>
      <c r="I9" s="3"/>
      <c r="J9" s="3"/>
      <c r="K9" s="3"/>
      <c r="L9" s="3"/>
      <c r="M9" s="3"/>
      <c r="N9" s="3"/>
      <c r="O9" s="3"/>
      <c r="P9" s="3"/>
      <c r="Q9" s="3"/>
      <c r="R9" s="3"/>
    </row>
    <row r="10" spans="3:20" x14ac:dyDescent="0.25">
      <c r="C10" s="7">
        <v>1</v>
      </c>
      <c r="D10" s="7">
        <v>2</v>
      </c>
      <c r="E10" s="7">
        <v>3</v>
      </c>
      <c r="F10" s="7">
        <v>4</v>
      </c>
      <c r="G10" s="7">
        <v>5</v>
      </c>
      <c r="H10" s="7">
        <v>6</v>
      </c>
      <c r="I10" s="7">
        <v>8</v>
      </c>
      <c r="J10" s="7">
        <v>9</v>
      </c>
      <c r="K10" s="7">
        <v>10</v>
      </c>
      <c r="L10" s="7">
        <v>11</v>
      </c>
      <c r="M10" s="8">
        <v>12</v>
      </c>
      <c r="N10" s="88">
        <v>13</v>
      </c>
      <c r="O10" s="10">
        <v>14</v>
      </c>
      <c r="P10" s="11"/>
      <c r="Q10" s="11"/>
      <c r="R10" s="11"/>
    </row>
    <row r="11" spans="3:20" ht="45" x14ac:dyDescent="0.25">
      <c r="C11" s="21"/>
      <c r="D11" s="7" t="s">
        <v>20</v>
      </c>
      <c r="E11" s="7" t="s">
        <v>0</v>
      </c>
      <c r="F11" s="7" t="s">
        <v>1</v>
      </c>
      <c r="G11" s="7" t="s">
        <v>2</v>
      </c>
      <c r="H11" s="7" t="s">
        <v>3</v>
      </c>
      <c r="I11" s="65" t="s">
        <v>5</v>
      </c>
      <c r="J11" s="65" t="s">
        <v>6</v>
      </c>
      <c r="K11" s="65" t="s">
        <v>4</v>
      </c>
      <c r="L11" s="65" t="s">
        <v>7</v>
      </c>
      <c r="M11" s="22" t="s">
        <v>97</v>
      </c>
      <c r="N11" s="87" t="s">
        <v>96</v>
      </c>
      <c r="O11" s="39" t="s">
        <v>8</v>
      </c>
      <c r="P11" s="23"/>
      <c r="Q11" s="23"/>
      <c r="R11" s="21"/>
    </row>
    <row r="12" spans="3:20" ht="240" x14ac:dyDescent="0.25">
      <c r="C12" s="12">
        <v>1</v>
      </c>
      <c r="D12" s="16" t="s">
        <v>9</v>
      </c>
      <c r="E12" s="18"/>
      <c r="F12" s="18"/>
      <c r="G12" s="19"/>
      <c r="H12" s="24"/>
      <c r="I12" s="19"/>
      <c r="J12" s="19"/>
      <c r="K12" s="19"/>
      <c r="L12" s="19"/>
      <c r="M12" s="25"/>
      <c r="N12" s="17"/>
      <c r="O12" s="26"/>
      <c r="P12" s="19"/>
      <c r="Q12" s="18"/>
      <c r="R12" s="19"/>
    </row>
    <row r="13" spans="3:20" x14ac:dyDescent="0.25">
      <c r="C13" s="12" t="s">
        <v>10</v>
      </c>
      <c r="D13" s="18" t="s">
        <v>11</v>
      </c>
      <c r="E13" s="18" t="s">
        <v>12</v>
      </c>
      <c r="F13" s="18">
        <v>30</v>
      </c>
      <c r="G13" s="19"/>
      <c r="H13" s="24"/>
      <c r="I13" s="19"/>
      <c r="J13" s="19"/>
      <c r="K13" s="19"/>
      <c r="L13" s="19"/>
      <c r="M13" s="25"/>
      <c r="N13" s="17"/>
      <c r="O13" s="26"/>
      <c r="P13" s="24"/>
      <c r="Q13" s="27"/>
      <c r="R13" s="19"/>
    </row>
    <row r="14" spans="3:20" x14ac:dyDescent="0.25">
      <c r="C14" s="12" t="s">
        <v>13</v>
      </c>
      <c r="D14" s="18" t="s">
        <v>14</v>
      </c>
      <c r="E14" s="18" t="s">
        <v>12</v>
      </c>
      <c r="F14" s="18">
        <v>30</v>
      </c>
      <c r="G14" s="19"/>
      <c r="H14" s="24"/>
      <c r="I14" s="19"/>
      <c r="J14" s="19"/>
      <c r="K14" s="19"/>
      <c r="L14" s="19"/>
      <c r="M14" s="25"/>
      <c r="N14" s="17"/>
      <c r="O14" s="26"/>
      <c r="P14" s="24"/>
      <c r="Q14" s="27"/>
      <c r="R14" s="19"/>
    </row>
    <row r="15" spans="3:20" x14ac:dyDescent="0.25">
      <c r="C15" s="12" t="s">
        <v>15</v>
      </c>
      <c r="D15" s="18" t="s">
        <v>16</v>
      </c>
      <c r="E15" s="18" t="s">
        <v>12</v>
      </c>
      <c r="F15" s="18">
        <v>20</v>
      </c>
      <c r="G15" s="19"/>
      <c r="H15" s="24"/>
      <c r="I15" s="19"/>
      <c r="J15" s="19"/>
      <c r="K15" s="19"/>
      <c r="L15" s="19"/>
      <c r="M15" s="28"/>
      <c r="N15" s="17"/>
      <c r="O15" s="29"/>
      <c r="P15" s="30"/>
      <c r="Q15" s="31"/>
      <c r="R15" s="32"/>
      <c r="T15" s="37"/>
    </row>
    <row r="16" spans="3:20" x14ac:dyDescent="0.25">
      <c r="C16" s="12"/>
      <c r="D16" s="18"/>
      <c r="E16" s="18"/>
      <c r="F16" s="18"/>
      <c r="G16" s="18"/>
      <c r="H16" s="18"/>
      <c r="I16" s="33" t="s">
        <v>17</v>
      </c>
      <c r="J16" s="34">
        <f>SUM(J13:J15)</f>
        <v>0</v>
      </c>
      <c r="K16" s="34">
        <f>SUM(K13:K15)</f>
        <v>0</v>
      </c>
      <c r="L16" s="35">
        <f>SUM(L13:L15)</f>
        <v>0</v>
      </c>
      <c r="M16" s="20"/>
      <c r="N16" s="20"/>
      <c r="O16" s="20"/>
      <c r="P16" s="20"/>
      <c r="Q16" s="20"/>
      <c r="R16" s="20"/>
    </row>
    <row r="17" spans="3:18" x14ac:dyDescent="0.25">
      <c r="C17" s="36"/>
      <c r="D17" s="20"/>
      <c r="E17" s="20"/>
      <c r="F17" s="20"/>
      <c r="G17" s="20"/>
      <c r="H17" s="20"/>
      <c r="I17" s="20"/>
      <c r="J17" s="20"/>
      <c r="K17" s="20"/>
      <c r="L17" s="20"/>
      <c r="M17" s="20"/>
      <c r="N17" s="20"/>
      <c r="O17" s="20"/>
      <c r="P17" s="20"/>
      <c r="Q17" s="20"/>
      <c r="R17" s="20"/>
    </row>
    <row r="18" spans="3:18" x14ac:dyDescent="0.25">
      <c r="C18" s="79"/>
      <c r="D18" s="79"/>
      <c r="E18" s="79"/>
      <c r="F18" s="79"/>
      <c r="G18" s="79"/>
      <c r="H18" s="79"/>
    </row>
    <row r="19" spans="3:18" x14ac:dyDescent="0.25">
      <c r="C19" s="3"/>
      <c r="D19" s="3"/>
      <c r="E19" s="3"/>
      <c r="F19" s="4"/>
      <c r="G19" s="3"/>
      <c r="H19" s="3"/>
      <c r="I19" s="3"/>
      <c r="J19" s="3"/>
      <c r="K19" s="3"/>
      <c r="L19" s="3"/>
      <c r="M19" s="3"/>
      <c r="N19" s="3"/>
      <c r="O19" s="3"/>
      <c r="P19" s="3"/>
      <c r="Q19" s="3"/>
      <c r="R19" s="3"/>
    </row>
    <row r="20" spans="3:18" x14ac:dyDescent="0.25">
      <c r="C20" s="2"/>
      <c r="D20" s="13"/>
      <c r="E20" s="13"/>
      <c r="F20" s="14"/>
      <c r="G20" s="13"/>
      <c r="H20" s="13"/>
      <c r="I20" s="13"/>
      <c r="J20" s="13"/>
      <c r="K20" s="13"/>
      <c r="L20" s="13"/>
      <c r="M20" s="3"/>
      <c r="N20" s="3"/>
      <c r="O20" s="3"/>
      <c r="P20" s="3"/>
      <c r="Q20" s="3"/>
      <c r="R20" s="3"/>
    </row>
    <row r="21" spans="3:18" x14ac:dyDescent="0.25">
      <c r="C21" s="2"/>
      <c r="D21" s="13" t="s">
        <v>99</v>
      </c>
      <c r="E21" s="13"/>
      <c r="F21" s="13"/>
      <c r="G21" s="13"/>
      <c r="H21" s="13"/>
      <c r="I21" s="13"/>
      <c r="J21" s="13"/>
      <c r="K21" s="13"/>
      <c r="L21" s="13"/>
      <c r="M21" s="3"/>
      <c r="N21" s="3"/>
      <c r="O21" s="3"/>
      <c r="P21" s="3"/>
      <c r="Q21" s="3"/>
      <c r="R21" s="3"/>
    </row>
    <row r="22" spans="3:18" x14ac:dyDescent="0.25">
      <c r="C22" s="15"/>
      <c r="D22" s="3"/>
      <c r="E22" s="3"/>
      <c r="F22" s="4"/>
      <c r="G22" s="3"/>
      <c r="H22" s="3"/>
      <c r="I22" s="3"/>
      <c r="J22" s="3"/>
      <c r="K22" s="3"/>
      <c r="L22" s="3"/>
      <c r="M22" s="3"/>
      <c r="N22" s="3"/>
      <c r="O22" s="3"/>
      <c r="P22" s="3"/>
      <c r="Q22" s="3"/>
      <c r="R22" s="3"/>
    </row>
    <row r="23" spans="3:18" x14ac:dyDescent="0.25">
      <c r="C23" s="3"/>
      <c r="D23" s="3"/>
      <c r="E23" s="3"/>
      <c r="F23" s="4"/>
      <c r="G23" s="3"/>
      <c r="H23" s="3"/>
      <c r="I23" s="3"/>
      <c r="J23" s="3"/>
      <c r="K23" s="3"/>
      <c r="L23" s="3"/>
      <c r="M23" s="3"/>
      <c r="N23" s="3"/>
      <c r="O23" s="3"/>
      <c r="P23" s="3"/>
      <c r="Q23" s="3"/>
      <c r="R23" s="3"/>
    </row>
    <row r="24" spans="3:18" x14ac:dyDescent="0.25">
      <c r="C24" s="3"/>
      <c r="D24" s="3" t="s">
        <v>18</v>
      </c>
      <c r="E24" s="3"/>
      <c r="F24" s="4"/>
      <c r="G24" s="3"/>
      <c r="H24" s="3"/>
      <c r="I24" s="3"/>
      <c r="J24" s="3"/>
      <c r="K24" s="3"/>
      <c r="L24" s="3"/>
      <c r="M24" s="3"/>
      <c r="N24" s="3"/>
      <c r="O24" s="3"/>
      <c r="P24" s="3"/>
      <c r="Q24" s="3"/>
      <c r="R24" s="3"/>
    </row>
    <row r="25" spans="3:18" x14ac:dyDescent="0.25">
      <c r="C25" s="3"/>
      <c r="D25" s="3"/>
      <c r="E25" s="3"/>
      <c r="F25" s="4" t="s">
        <v>19</v>
      </c>
      <c r="G25" s="3"/>
      <c r="H25" s="3"/>
      <c r="I25" s="3"/>
      <c r="J25" s="3"/>
      <c r="K25" s="3"/>
      <c r="L25" s="3"/>
      <c r="M25" s="3"/>
      <c r="N25" s="3"/>
      <c r="O25" s="3"/>
      <c r="P25" s="3"/>
      <c r="Q25" s="3"/>
      <c r="R25" s="3"/>
    </row>
    <row r="26" spans="3:18" x14ac:dyDescent="0.25">
      <c r="C26" s="3"/>
      <c r="D26" s="3"/>
      <c r="E26" s="3"/>
      <c r="F26" s="4"/>
      <c r="G26" s="3"/>
      <c r="H26" s="3"/>
      <c r="I26" s="3"/>
      <c r="J26" s="3"/>
      <c r="K26" s="3"/>
      <c r="L26" s="3"/>
      <c r="M26" s="3"/>
      <c r="N26" s="3"/>
      <c r="O26" s="3"/>
      <c r="P26" s="3"/>
      <c r="Q26" s="3"/>
      <c r="R26" s="3"/>
    </row>
  </sheetData>
  <mergeCells count="3">
    <mergeCell ref="C7:M7"/>
    <mergeCell ref="C18:H18"/>
    <mergeCell ref="O3:Q3"/>
  </mergeCells>
  <pageMargins left="0.7" right="0.7" top="0.75" bottom="0.75" header="0.3" footer="0.3"/>
  <pageSetup paperSize="9"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86BA9-B572-45E8-BEC1-B3C958F64671}">
  <sheetPr>
    <pageSetUpPr fitToPage="1"/>
  </sheetPr>
  <dimension ref="A5:M59"/>
  <sheetViews>
    <sheetView topLeftCell="A10" workbookViewId="0">
      <selection activeCell="B50" sqref="B50"/>
    </sheetView>
  </sheetViews>
  <sheetFormatPr defaultRowHeight="15" x14ac:dyDescent="0.25"/>
  <cols>
    <col min="1" max="1" width="5.85546875" customWidth="1"/>
    <col min="2" max="2" width="32.85546875" customWidth="1"/>
    <col min="3" max="3" width="10" customWidth="1"/>
    <col min="5" max="5" width="12.85546875" customWidth="1"/>
    <col min="7" max="7" width="13" customWidth="1"/>
    <col min="8" max="8" width="15" customWidth="1"/>
    <col min="9" max="9" width="12.28515625" customWidth="1"/>
    <col min="10" max="10" width="14.42578125" customWidth="1"/>
    <col min="11" max="11" width="11.42578125" customWidth="1"/>
    <col min="12" max="12" width="12.7109375" customWidth="1"/>
    <col min="13" max="13" width="12.140625" customWidth="1"/>
  </cols>
  <sheetData>
    <row r="5" spans="1:13" x14ac:dyDescent="0.25">
      <c r="A5" s="38"/>
      <c r="B5" s="85" t="s">
        <v>94</v>
      </c>
      <c r="C5" s="3"/>
      <c r="D5" s="4"/>
      <c r="E5" s="3"/>
      <c r="F5" s="3"/>
      <c r="G5" s="3"/>
      <c r="H5" s="3"/>
      <c r="I5" s="3"/>
      <c r="J5" s="3"/>
      <c r="K5" s="3"/>
      <c r="L5" s="3"/>
    </row>
    <row r="6" spans="1:13" ht="51.75" x14ac:dyDescent="0.25">
      <c r="A6" s="2"/>
      <c r="B6" s="89" t="s">
        <v>93</v>
      </c>
      <c r="C6" s="3"/>
      <c r="D6" s="4"/>
      <c r="E6" s="3"/>
      <c r="F6" s="3"/>
      <c r="G6" s="3"/>
      <c r="H6" s="3"/>
      <c r="I6" s="3"/>
      <c r="J6" s="90" t="s">
        <v>95</v>
      </c>
      <c r="K6" s="91"/>
      <c r="L6" s="92"/>
    </row>
    <row r="7" spans="1:13" x14ac:dyDescent="0.25">
      <c r="A7" s="2"/>
      <c r="B7" s="3"/>
      <c r="C7" s="3"/>
      <c r="D7" s="4"/>
      <c r="E7" s="3"/>
      <c r="F7" s="3"/>
      <c r="G7" s="3"/>
      <c r="H7" s="3"/>
      <c r="I7" s="3"/>
      <c r="J7" s="3"/>
      <c r="K7" s="3"/>
      <c r="L7" s="3"/>
    </row>
    <row r="8" spans="1:13" x14ac:dyDescent="0.25">
      <c r="A8" s="2"/>
      <c r="B8" s="3"/>
      <c r="C8" s="3"/>
      <c r="D8" s="4"/>
      <c r="E8" s="3"/>
      <c r="F8" s="3"/>
      <c r="G8" s="3"/>
      <c r="H8" s="3"/>
      <c r="I8" s="3"/>
      <c r="J8" s="3"/>
      <c r="K8" s="3"/>
      <c r="L8" s="3"/>
    </row>
    <row r="9" spans="1:13" x14ac:dyDescent="0.25">
      <c r="A9" s="80" t="s">
        <v>66</v>
      </c>
      <c r="B9" s="78"/>
      <c r="C9" s="78"/>
      <c r="D9" s="78"/>
      <c r="E9" s="78"/>
      <c r="F9" s="78"/>
      <c r="G9" s="78"/>
      <c r="H9" s="78"/>
      <c r="I9" s="78"/>
      <c r="J9" s="78"/>
      <c r="K9" s="78"/>
      <c r="L9" s="3"/>
    </row>
    <row r="10" spans="1:13" x14ac:dyDescent="0.25">
      <c r="A10" s="5"/>
      <c r="B10" s="5"/>
      <c r="C10" s="5"/>
      <c r="D10" s="6"/>
      <c r="E10" s="5"/>
      <c r="F10" s="5"/>
      <c r="G10" s="5"/>
      <c r="H10" s="5"/>
      <c r="I10" s="5"/>
      <c r="J10" s="5"/>
      <c r="K10" s="3"/>
      <c r="L10" s="3"/>
    </row>
    <row r="11" spans="1:13" x14ac:dyDescent="0.25">
      <c r="A11" s="95">
        <v>1</v>
      </c>
      <c r="B11" s="9">
        <v>2</v>
      </c>
      <c r="C11" s="9">
        <v>3</v>
      </c>
      <c r="D11" s="96">
        <v>4</v>
      </c>
      <c r="E11" s="9">
        <v>5</v>
      </c>
      <c r="F11" s="9">
        <v>6</v>
      </c>
      <c r="G11" s="9">
        <v>7</v>
      </c>
      <c r="H11" s="9">
        <v>8</v>
      </c>
      <c r="I11" s="9">
        <v>9</v>
      </c>
      <c r="J11" s="9">
        <v>10</v>
      </c>
      <c r="K11" s="9">
        <v>11</v>
      </c>
      <c r="L11" s="9">
        <v>12</v>
      </c>
      <c r="M11" s="97">
        <v>13</v>
      </c>
    </row>
    <row r="12" spans="1:13" ht="45" x14ac:dyDescent="0.25">
      <c r="A12" s="39" t="s">
        <v>21</v>
      </c>
      <c r="B12" s="39" t="s">
        <v>22</v>
      </c>
      <c r="C12" s="39" t="s">
        <v>0</v>
      </c>
      <c r="D12" s="40" t="s">
        <v>1</v>
      </c>
      <c r="E12" s="39" t="s">
        <v>2</v>
      </c>
      <c r="F12" s="39" t="s">
        <v>23</v>
      </c>
      <c r="G12" s="39" t="s">
        <v>5</v>
      </c>
      <c r="H12" s="39" t="s">
        <v>6</v>
      </c>
      <c r="I12" s="39" t="s">
        <v>4</v>
      </c>
      <c r="J12" s="39" t="s">
        <v>7</v>
      </c>
      <c r="K12" s="39" t="s">
        <v>97</v>
      </c>
      <c r="L12" s="98" t="s">
        <v>96</v>
      </c>
      <c r="M12" s="39" t="s">
        <v>58</v>
      </c>
    </row>
    <row r="13" spans="1:13" ht="120.75" customHeight="1" x14ac:dyDescent="0.25">
      <c r="A13" s="41">
        <v>1</v>
      </c>
      <c r="B13" s="42" t="s">
        <v>24</v>
      </c>
      <c r="C13" s="43" t="s">
        <v>12</v>
      </c>
      <c r="D13" s="44">
        <v>3000</v>
      </c>
      <c r="E13" s="45"/>
      <c r="F13" s="43">
        <v>0.08</v>
      </c>
      <c r="G13" s="46"/>
      <c r="H13" s="45"/>
      <c r="I13" s="45"/>
      <c r="J13" s="45"/>
      <c r="K13" s="41"/>
      <c r="L13" s="9"/>
      <c r="M13" s="93"/>
    </row>
    <row r="14" spans="1:13" ht="131.25" customHeight="1" x14ac:dyDescent="0.25">
      <c r="A14" s="41">
        <v>2</v>
      </c>
      <c r="B14" s="42" t="s">
        <v>25</v>
      </c>
      <c r="C14" s="43" t="s">
        <v>12</v>
      </c>
      <c r="D14" s="44">
        <v>150</v>
      </c>
      <c r="E14" s="45"/>
      <c r="F14" s="43">
        <v>0.08</v>
      </c>
      <c r="G14" s="46"/>
      <c r="H14" s="45"/>
      <c r="I14" s="45"/>
      <c r="J14" s="45"/>
      <c r="K14" s="41"/>
      <c r="L14" s="9"/>
      <c r="M14" s="93"/>
    </row>
    <row r="15" spans="1:13" ht="107.25" customHeight="1" x14ac:dyDescent="0.25">
      <c r="A15" s="41">
        <v>3</v>
      </c>
      <c r="B15" s="42" t="s">
        <v>26</v>
      </c>
      <c r="C15" s="43" t="s">
        <v>12</v>
      </c>
      <c r="D15" s="44">
        <v>100</v>
      </c>
      <c r="E15" s="45"/>
      <c r="F15" s="43">
        <v>0.08</v>
      </c>
      <c r="G15" s="46"/>
      <c r="H15" s="45"/>
      <c r="I15" s="45"/>
      <c r="J15" s="45"/>
      <c r="K15" s="41"/>
      <c r="L15" s="9"/>
      <c r="M15" s="93"/>
    </row>
    <row r="16" spans="1:13" ht="84.75" customHeight="1" x14ac:dyDescent="0.25">
      <c r="A16" s="41">
        <v>4</v>
      </c>
      <c r="B16" s="42" t="s">
        <v>27</v>
      </c>
      <c r="C16" s="43" t="s">
        <v>12</v>
      </c>
      <c r="D16" s="44">
        <v>4000</v>
      </c>
      <c r="E16" s="45"/>
      <c r="F16" s="43">
        <v>0.08</v>
      </c>
      <c r="G16" s="46"/>
      <c r="H16" s="45"/>
      <c r="I16" s="45"/>
      <c r="J16" s="45"/>
      <c r="K16" s="41"/>
      <c r="L16" s="9"/>
      <c r="M16" s="93"/>
    </row>
    <row r="17" spans="1:13" ht="213.75" customHeight="1" x14ac:dyDescent="0.25">
      <c r="A17" s="41">
        <v>5</v>
      </c>
      <c r="B17" s="42" t="s">
        <v>28</v>
      </c>
      <c r="C17" s="43" t="s">
        <v>12</v>
      </c>
      <c r="D17" s="44">
        <v>3000</v>
      </c>
      <c r="E17" s="45"/>
      <c r="F17" s="43">
        <v>0.08</v>
      </c>
      <c r="G17" s="46"/>
      <c r="H17" s="45"/>
      <c r="I17" s="45"/>
      <c r="J17" s="45"/>
      <c r="K17" s="41"/>
      <c r="L17" s="9"/>
      <c r="M17" s="93"/>
    </row>
    <row r="18" spans="1:13" ht="254.25" customHeight="1" x14ac:dyDescent="0.25">
      <c r="A18" s="41">
        <v>6</v>
      </c>
      <c r="B18" s="42" t="s">
        <v>29</v>
      </c>
      <c r="C18" s="43" t="s">
        <v>12</v>
      </c>
      <c r="D18" s="44">
        <v>1</v>
      </c>
      <c r="E18" s="45"/>
      <c r="F18" s="43">
        <v>0.08</v>
      </c>
      <c r="G18" s="46"/>
      <c r="H18" s="45"/>
      <c r="I18" s="45"/>
      <c r="J18" s="45"/>
      <c r="K18" s="41"/>
      <c r="L18" s="9"/>
      <c r="M18" s="93"/>
    </row>
    <row r="19" spans="1:13" ht="172.5" customHeight="1" x14ac:dyDescent="0.25">
      <c r="A19" s="41">
        <v>7</v>
      </c>
      <c r="B19" s="42" t="s">
        <v>30</v>
      </c>
      <c r="C19" s="43" t="s">
        <v>12</v>
      </c>
      <c r="D19" s="44">
        <v>30</v>
      </c>
      <c r="E19" s="45"/>
      <c r="F19" s="43">
        <v>0.08</v>
      </c>
      <c r="G19" s="46"/>
      <c r="H19" s="45"/>
      <c r="I19" s="45"/>
      <c r="J19" s="45"/>
      <c r="K19" s="41"/>
      <c r="L19" s="9"/>
      <c r="M19" s="93"/>
    </row>
    <row r="20" spans="1:13" ht="134.25" customHeight="1" x14ac:dyDescent="0.25">
      <c r="A20" s="41">
        <v>8</v>
      </c>
      <c r="B20" s="42" t="s">
        <v>31</v>
      </c>
      <c r="C20" s="43" t="s">
        <v>12</v>
      </c>
      <c r="D20" s="44">
        <v>120</v>
      </c>
      <c r="E20" s="45"/>
      <c r="F20" s="43">
        <v>0.08</v>
      </c>
      <c r="G20" s="46"/>
      <c r="H20" s="45"/>
      <c r="I20" s="45"/>
      <c r="J20" s="45"/>
      <c r="K20" s="41"/>
      <c r="L20" s="9"/>
      <c r="M20" s="93"/>
    </row>
    <row r="21" spans="1:13" ht="135.75" customHeight="1" x14ac:dyDescent="0.25">
      <c r="A21" s="41">
        <v>9</v>
      </c>
      <c r="B21" s="42" t="s">
        <v>32</v>
      </c>
      <c r="C21" s="43" t="s">
        <v>12</v>
      </c>
      <c r="D21" s="44">
        <v>45</v>
      </c>
      <c r="E21" s="45"/>
      <c r="F21" s="43">
        <v>0.08</v>
      </c>
      <c r="G21" s="46"/>
      <c r="H21" s="45"/>
      <c r="I21" s="45"/>
      <c r="J21" s="45"/>
      <c r="K21" s="41"/>
      <c r="L21" s="9"/>
      <c r="M21" s="93"/>
    </row>
    <row r="22" spans="1:13" ht="150" customHeight="1" x14ac:dyDescent="0.25">
      <c r="A22" s="41">
        <v>10</v>
      </c>
      <c r="B22" s="42" t="s">
        <v>33</v>
      </c>
      <c r="C22" s="43" t="s">
        <v>12</v>
      </c>
      <c r="D22" s="44">
        <v>6</v>
      </c>
      <c r="E22" s="45"/>
      <c r="F22" s="43">
        <v>0.08</v>
      </c>
      <c r="G22" s="46"/>
      <c r="H22" s="45"/>
      <c r="I22" s="45"/>
      <c r="J22" s="45"/>
      <c r="K22" s="41"/>
      <c r="L22" s="9"/>
      <c r="M22" s="93"/>
    </row>
    <row r="23" spans="1:13" ht="153.75" customHeight="1" x14ac:dyDescent="0.25">
      <c r="A23" s="41">
        <v>11</v>
      </c>
      <c r="B23" s="42" t="s">
        <v>34</v>
      </c>
      <c r="C23" s="43" t="s">
        <v>12</v>
      </c>
      <c r="D23" s="44">
        <v>6</v>
      </c>
      <c r="E23" s="45"/>
      <c r="F23" s="43">
        <v>0.08</v>
      </c>
      <c r="G23" s="46"/>
      <c r="H23" s="45"/>
      <c r="I23" s="45"/>
      <c r="J23" s="45"/>
      <c r="K23" s="41"/>
      <c r="L23" s="9"/>
      <c r="M23" s="93"/>
    </row>
    <row r="24" spans="1:13" ht="253.5" customHeight="1" x14ac:dyDescent="0.25">
      <c r="A24" s="41">
        <v>12</v>
      </c>
      <c r="B24" s="42" t="s">
        <v>35</v>
      </c>
      <c r="C24" s="43" t="s">
        <v>12</v>
      </c>
      <c r="D24" s="44">
        <v>4000</v>
      </c>
      <c r="E24" s="45"/>
      <c r="F24" s="43">
        <v>0.08</v>
      </c>
      <c r="G24" s="46"/>
      <c r="H24" s="45"/>
      <c r="I24" s="45"/>
      <c r="J24" s="45"/>
      <c r="K24" s="41"/>
      <c r="L24" s="9"/>
      <c r="M24" s="93"/>
    </row>
    <row r="25" spans="1:13" ht="108.75" customHeight="1" x14ac:dyDescent="0.25">
      <c r="A25" s="41">
        <v>13</v>
      </c>
      <c r="B25" s="42" t="s">
        <v>36</v>
      </c>
      <c r="C25" s="43" t="s">
        <v>12</v>
      </c>
      <c r="D25" s="44">
        <v>700</v>
      </c>
      <c r="E25" s="45"/>
      <c r="F25" s="43">
        <v>0.08</v>
      </c>
      <c r="G25" s="46"/>
      <c r="H25" s="45"/>
      <c r="I25" s="45"/>
      <c r="J25" s="45"/>
      <c r="K25" s="41"/>
      <c r="L25" s="9"/>
      <c r="M25" s="93"/>
    </row>
    <row r="26" spans="1:13" ht="253.5" customHeight="1" x14ac:dyDescent="0.25">
      <c r="A26" s="41">
        <v>14</v>
      </c>
      <c r="B26" s="42" t="s">
        <v>37</v>
      </c>
      <c r="C26" s="43" t="s">
        <v>12</v>
      </c>
      <c r="D26" s="44">
        <v>3000</v>
      </c>
      <c r="E26" s="45"/>
      <c r="F26" s="43">
        <v>0.08</v>
      </c>
      <c r="G26" s="46"/>
      <c r="H26" s="45"/>
      <c r="I26" s="45"/>
      <c r="J26" s="45"/>
      <c r="K26" s="41"/>
      <c r="L26" s="9"/>
      <c r="M26" s="93"/>
    </row>
    <row r="27" spans="1:13" ht="76.5" customHeight="1" x14ac:dyDescent="0.25">
      <c r="A27" s="41">
        <v>15</v>
      </c>
      <c r="B27" s="42" t="s">
        <v>38</v>
      </c>
      <c r="C27" s="43" t="s">
        <v>12</v>
      </c>
      <c r="D27" s="44">
        <v>200</v>
      </c>
      <c r="E27" s="45"/>
      <c r="F27" s="43">
        <v>0.08</v>
      </c>
      <c r="G27" s="46"/>
      <c r="H27" s="45"/>
      <c r="I27" s="45"/>
      <c r="J27" s="45"/>
      <c r="K27" s="41"/>
      <c r="L27" s="9"/>
      <c r="M27" s="93"/>
    </row>
    <row r="28" spans="1:13" ht="108" customHeight="1" x14ac:dyDescent="0.25">
      <c r="A28" s="41">
        <v>16</v>
      </c>
      <c r="B28" s="42" t="s">
        <v>39</v>
      </c>
      <c r="C28" s="43" t="s">
        <v>12</v>
      </c>
      <c r="D28" s="44">
        <v>10</v>
      </c>
      <c r="E28" s="45"/>
      <c r="F28" s="43">
        <v>0.08</v>
      </c>
      <c r="G28" s="46"/>
      <c r="H28" s="45"/>
      <c r="I28" s="45"/>
      <c r="J28" s="45"/>
      <c r="K28" s="41"/>
      <c r="L28" s="9"/>
      <c r="M28" s="93"/>
    </row>
    <row r="29" spans="1:13" ht="120.75" customHeight="1" x14ac:dyDescent="0.25">
      <c r="A29" s="41">
        <v>17</v>
      </c>
      <c r="B29" s="42" t="s">
        <v>40</v>
      </c>
      <c r="C29" s="43" t="s">
        <v>12</v>
      </c>
      <c r="D29" s="44">
        <v>500</v>
      </c>
      <c r="E29" s="45"/>
      <c r="F29" s="43">
        <v>0.08</v>
      </c>
      <c r="G29" s="46"/>
      <c r="H29" s="45"/>
      <c r="I29" s="45"/>
      <c r="J29" s="45"/>
      <c r="K29" s="41"/>
      <c r="L29" s="9"/>
      <c r="M29" s="93"/>
    </row>
    <row r="30" spans="1:13" ht="30" x14ac:dyDescent="0.25">
      <c r="A30" s="41">
        <v>18</v>
      </c>
      <c r="B30" s="42" t="s">
        <v>41</v>
      </c>
      <c r="C30" s="43" t="s">
        <v>12</v>
      </c>
      <c r="D30" s="44">
        <v>15</v>
      </c>
      <c r="E30" s="45"/>
      <c r="F30" s="43">
        <v>0.08</v>
      </c>
      <c r="G30" s="46"/>
      <c r="H30" s="45"/>
      <c r="I30" s="45"/>
      <c r="J30" s="45"/>
      <c r="K30" s="41"/>
      <c r="L30" s="9"/>
      <c r="M30" s="93"/>
    </row>
    <row r="31" spans="1:13" ht="360" x14ac:dyDescent="0.25">
      <c r="A31" s="41">
        <v>19</v>
      </c>
      <c r="B31" s="42" t="s">
        <v>42</v>
      </c>
      <c r="C31" s="43" t="s">
        <v>12</v>
      </c>
      <c r="D31" s="44">
        <v>40</v>
      </c>
      <c r="E31" s="45"/>
      <c r="F31" s="43">
        <v>0.08</v>
      </c>
      <c r="G31" s="46"/>
      <c r="H31" s="45"/>
      <c r="I31" s="45"/>
      <c r="J31" s="45"/>
      <c r="K31" s="41"/>
      <c r="L31" s="9"/>
      <c r="M31" s="93"/>
    </row>
    <row r="32" spans="1:13" ht="247.5" customHeight="1" x14ac:dyDescent="0.25">
      <c r="A32" s="41">
        <v>20</v>
      </c>
      <c r="B32" s="42" t="s">
        <v>43</v>
      </c>
      <c r="C32" s="43" t="s">
        <v>12</v>
      </c>
      <c r="D32" s="44">
        <v>20</v>
      </c>
      <c r="E32" s="45"/>
      <c r="F32" s="43">
        <v>0.08</v>
      </c>
      <c r="G32" s="46"/>
      <c r="H32" s="45"/>
      <c r="I32" s="45"/>
      <c r="J32" s="45"/>
      <c r="K32" s="41"/>
      <c r="L32" s="9"/>
      <c r="M32" s="93"/>
    </row>
    <row r="33" spans="1:13" ht="222.75" customHeight="1" x14ac:dyDescent="0.25">
      <c r="A33" s="41">
        <v>21</v>
      </c>
      <c r="B33" s="42" t="s">
        <v>44</v>
      </c>
      <c r="C33" s="43" t="s">
        <v>12</v>
      </c>
      <c r="D33" s="44">
        <v>10</v>
      </c>
      <c r="E33" s="45"/>
      <c r="F33" s="43">
        <v>0.08</v>
      </c>
      <c r="G33" s="46"/>
      <c r="H33" s="45"/>
      <c r="I33" s="45"/>
      <c r="J33" s="45"/>
      <c r="K33" s="41"/>
      <c r="L33" s="9"/>
      <c r="M33" s="93"/>
    </row>
    <row r="34" spans="1:13" ht="224.25" customHeight="1" x14ac:dyDescent="0.25">
      <c r="A34" s="41">
        <v>22</v>
      </c>
      <c r="B34" s="42" t="s">
        <v>45</v>
      </c>
      <c r="C34" s="43" t="s">
        <v>12</v>
      </c>
      <c r="D34" s="44">
        <v>20</v>
      </c>
      <c r="E34" s="45"/>
      <c r="F34" s="43">
        <v>0.08</v>
      </c>
      <c r="G34" s="46"/>
      <c r="H34" s="45"/>
      <c r="I34" s="45"/>
      <c r="J34" s="45"/>
      <c r="K34" s="41"/>
      <c r="L34" s="9"/>
      <c r="M34" s="93"/>
    </row>
    <row r="35" spans="1:13" ht="264" customHeight="1" x14ac:dyDescent="0.25">
      <c r="A35" s="41">
        <v>23</v>
      </c>
      <c r="B35" s="42" t="s">
        <v>46</v>
      </c>
      <c r="C35" s="43" t="s">
        <v>12</v>
      </c>
      <c r="D35" s="44">
        <v>10</v>
      </c>
      <c r="E35" s="45"/>
      <c r="F35" s="43">
        <v>0.08</v>
      </c>
      <c r="G35" s="46"/>
      <c r="H35" s="45"/>
      <c r="I35" s="45"/>
      <c r="J35" s="45"/>
      <c r="K35" s="41"/>
      <c r="L35" s="9"/>
      <c r="M35" s="93"/>
    </row>
    <row r="36" spans="1:13" ht="82.5" customHeight="1" x14ac:dyDescent="0.25">
      <c r="A36" s="41">
        <v>24</v>
      </c>
      <c r="B36" s="42" t="s">
        <v>47</v>
      </c>
      <c r="C36" s="43" t="s">
        <v>12</v>
      </c>
      <c r="D36" s="44">
        <v>30</v>
      </c>
      <c r="E36" s="45"/>
      <c r="F36" s="43">
        <v>0.08</v>
      </c>
      <c r="G36" s="46"/>
      <c r="H36" s="45"/>
      <c r="I36" s="45"/>
      <c r="J36" s="45"/>
      <c r="K36" s="41"/>
      <c r="L36" s="9"/>
      <c r="M36" s="93"/>
    </row>
    <row r="37" spans="1:13" ht="262.5" customHeight="1" x14ac:dyDescent="0.25">
      <c r="A37" s="41">
        <v>25</v>
      </c>
      <c r="B37" s="42" t="s">
        <v>48</v>
      </c>
      <c r="C37" s="43" t="s">
        <v>12</v>
      </c>
      <c r="D37" s="44">
        <v>10</v>
      </c>
      <c r="E37" s="45"/>
      <c r="F37" s="43">
        <v>0.08</v>
      </c>
      <c r="G37" s="46"/>
      <c r="H37" s="45"/>
      <c r="I37" s="45"/>
      <c r="J37" s="45"/>
      <c r="K37" s="41"/>
      <c r="L37" s="9"/>
      <c r="M37" s="93"/>
    </row>
    <row r="38" spans="1:13" ht="256.5" customHeight="1" x14ac:dyDescent="0.25">
      <c r="A38" s="41">
        <v>26</v>
      </c>
      <c r="B38" s="42" t="s">
        <v>49</v>
      </c>
      <c r="C38" s="43" t="s">
        <v>12</v>
      </c>
      <c r="D38" s="44">
        <v>20</v>
      </c>
      <c r="E38" s="45"/>
      <c r="F38" s="43">
        <v>0.08</v>
      </c>
      <c r="G38" s="46"/>
      <c r="H38" s="45"/>
      <c r="I38" s="45"/>
      <c r="J38" s="45"/>
      <c r="K38" s="41"/>
      <c r="L38" s="9"/>
      <c r="M38" s="93"/>
    </row>
    <row r="39" spans="1:13" ht="267.75" customHeight="1" x14ac:dyDescent="0.25">
      <c r="A39" s="41">
        <v>27</v>
      </c>
      <c r="B39" s="42" t="s">
        <v>50</v>
      </c>
      <c r="C39" s="43" t="s">
        <v>12</v>
      </c>
      <c r="D39" s="44">
        <v>10</v>
      </c>
      <c r="E39" s="45"/>
      <c r="F39" s="43">
        <v>0.08</v>
      </c>
      <c r="G39" s="46"/>
      <c r="H39" s="45"/>
      <c r="I39" s="45"/>
      <c r="J39" s="45"/>
      <c r="K39" s="41"/>
      <c r="L39" s="9"/>
      <c r="M39" s="93"/>
    </row>
    <row r="40" spans="1:13" ht="78" customHeight="1" x14ac:dyDescent="0.25">
      <c r="A40" s="41">
        <v>28</v>
      </c>
      <c r="B40" s="42" t="s">
        <v>51</v>
      </c>
      <c r="C40" s="43" t="s">
        <v>12</v>
      </c>
      <c r="D40" s="44">
        <v>5</v>
      </c>
      <c r="E40" s="45"/>
      <c r="F40" s="43">
        <v>0.08</v>
      </c>
      <c r="G40" s="46"/>
      <c r="H40" s="45"/>
      <c r="I40" s="45"/>
      <c r="J40" s="45"/>
      <c r="K40" s="41"/>
      <c r="L40" s="9"/>
      <c r="M40" s="93"/>
    </row>
    <row r="41" spans="1:13" ht="84" customHeight="1" x14ac:dyDescent="0.25">
      <c r="A41" s="41">
        <v>29</v>
      </c>
      <c r="B41" s="42" t="s">
        <v>52</v>
      </c>
      <c r="C41" s="43" t="s">
        <v>12</v>
      </c>
      <c r="D41" s="44">
        <v>5</v>
      </c>
      <c r="E41" s="45"/>
      <c r="F41" s="43">
        <v>0.08</v>
      </c>
      <c r="G41" s="46"/>
      <c r="H41" s="45"/>
      <c r="I41" s="45"/>
      <c r="J41" s="45"/>
      <c r="K41" s="41"/>
      <c r="L41" s="9"/>
      <c r="M41" s="93"/>
    </row>
    <row r="42" spans="1:13" ht="165.75" customHeight="1" x14ac:dyDescent="0.25">
      <c r="A42" s="41">
        <v>30</v>
      </c>
      <c r="B42" s="42" t="s">
        <v>53</v>
      </c>
      <c r="C42" s="43" t="s">
        <v>12</v>
      </c>
      <c r="D42" s="44">
        <v>2</v>
      </c>
      <c r="E42" s="45"/>
      <c r="F42" s="43">
        <v>0.08</v>
      </c>
      <c r="G42" s="46"/>
      <c r="H42" s="45"/>
      <c r="I42" s="45"/>
      <c r="J42" s="45"/>
      <c r="K42" s="41"/>
      <c r="L42" s="9"/>
      <c r="M42" s="93"/>
    </row>
    <row r="43" spans="1:13" ht="258" customHeight="1" x14ac:dyDescent="0.25">
      <c r="A43" s="41">
        <v>31</v>
      </c>
      <c r="B43" s="42" t="s">
        <v>54</v>
      </c>
      <c r="C43" s="43" t="s">
        <v>12</v>
      </c>
      <c r="D43" s="44">
        <v>30</v>
      </c>
      <c r="E43" s="45"/>
      <c r="F43" s="43">
        <v>0.08</v>
      </c>
      <c r="G43" s="46"/>
      <c r="H43" s="45"/>
      <c r="I43" s="45"/>
      <c r="J43" s="45"/>
      <c r="K43" s="41"/>
      <c r="L43" s="9"/>
      <c r="M43" s="93"/>
    </row>
    <row r="44" spans="1:13" ht="372" customHeight="1" x14ac:dyDescent="0.25">
      <c r="A44" s="41">
        <v>32</v>
      </c>
      <c r="B44" s="42" t="s">
        <v>55</v>
      </c>
      <c r="C44" s="43" t="s">
        <v>12</v>
      </c>
      <c r="D44" s="44">
        <v>10</v>
      </c>
      <c r="E44" s="45"/>
      <c r="F44" s="43">
        <v>0.08</v>
      </c>
      <c r="G44" s="46"/>
      <c r="H44" s="45"/>
      <c r="I44" s="45"/>
      <c r="J44" s="45"/>
      <c r="K44" s="41"/>
      <c r="L44" s="9"/>
      <c r="M44" s="93"/>
    </row>
    <row r="45" spans="1:13" ht="303" customHeight="1" x14ac:dyDescent="0.25">
      <c r="A45" s="41">
        <v>33</v>
      </c>
      <c r="B45" s="42" t="s">
        <v>56</v>
      </c>
      <c r="C45" s="43" t="s">
        <v>12</v>
      </c>
      <c r="D45" s="44">
        <v>8</v>
      </c>
      <c r="E45" s="45"/>
      <c r="F45" s="43">
        <v>0.08</v>
      </c>
      <c r="G45" s="46"/>
      <c r="H45" s="45"/>
      <c r="I45" s="45"/>
      <c r="J45" s="45"/>
      <c r="K45" s="41"/>
      <c r="L45" s="9"/>
      <c r="M45" s="94"/>
    </row>
    <row r="46" spans="1:13" ht="198.75" customHeight="1" x14ac:dyDescent="0.25">
      <c r="A46" s="41">
        <v>34</v>
      </c>
      <c r="B46" s="42" t="s">
        <v>91</v>
      </c>
      <c r="C46" s="43" t="s">
        <v>12</v>
      </c>
      <c r="D46" s="44">
        <v>300</v>
      </c>
      <c r="E46" s="45"/>
      <c r="F46" s="43">
        <v>0.08</v>
      </c>
      <c r="G46" s="46"/>
      <c r="H46" s="45"/>
      <c r="I46" s="45"/>
      <c r="J46" s="45"/>
      <c r="K46" s="41"/>
      <c r="L46" s="9"/>
      <c r="M46" s="93"/>
    </row>
    <row r="47" spans="1:13" x14ac:dyDescent="0.25">
      <c r="A47" s="81"/>
      <c r="B47" s="81"/>
      <c r="C47" s="81"/>
      <c r="D47" s="81"/>
      <c r="E47" s="81"/>
      <c r="F47" s="81"/>
      <c r="G47" s="47" t="s">
        <v>17</v>
      </c>
      <c r="H47" s="76">
        <f>SUM(H13:H46)</f>
        <v>0</v>
      </c>
      <c r="I47" s="48">
        <f>SUM(I13:I46)</f>
        <v>0</v>
      </c>
      <c r="J47" s="48">
        <f>SUM(J13:J46)</f>
        <v>0</v>
      </c>
      <c r="K47" s="3"/>
      <c r="L47" s="3"/>
    </row>
    <row r="48" spans="1:13" x14ac:dyDescent="0.25">
      <c r="A48" s="3"/>
      <c r="B48" s="3"/>
      <c r="C48" s="3"/>
      <c r="D48" s="4"/>
      <c r="E48" s="3"/>
      <c r="F48" s="3"/>
      <c r="G48" s="3"/>
      <c r="H48" s="75"/>
      <c r="I48" s="3"/>
      <c r="J48" s="3"/>
      <c r="K48" s="3"/>
      <c r="L48" s="3"/>
    </row>
    <row r="49" spans="1:12" x14ac:dyDescent="0.25">
      <c r="A49" s="2"/>
      <c r="B49" s="13"/>
      <c r="C49" s="13"/>
      <c r="D49" s="14"/>
      <c r="E49" s="13"/>
      <c r="F49" s="13"/>
      <c r="G49" s="13"/>
      <c r="H49" s="75"/>
      <c r="I49" s="13"/>
      <c r="J49" s="13"/>
      <c r="K49" s="3"/>
      <c r="L49" s="3"/>
    </row>
    <row r="50" spans="1:12" x14ac:dyDescent="0.25">
      <c r="A50" s="2"/>
      <c r="B50" s="13" t="s">
        <v>99</v>
      </c>
      <c r="C50" s="13"/>
      <c r="D50" s="13"/>
      <c r="E50" s="13"/>
      <c r="F50" s="13"/>
      <c r="G50" s="13"/>
      <c r="H50" s="13"/>
      <c r="I50" s="13"/>
      <c r="J50" s="13"/>
      <c r="K50" s="3"/>
      <c r="L50" s="3"/>
    </row>
    <row r="51" spans="1:12" x14ac:dyDescent="0.25">
      <c r="A51" s="15"/>
      <c r="B51" s="3"/>
      <c r="C51" s="3"/>
      <c r="D51" s="4"/>
      <c r="E51" s="3"/>
      <c r="F51" s="3"/>
      <c r="G51" s="3"/>
      <c r="H51" s="3"/>
      <c r="I51" s="3"/>
      <c r="J51" s="3"/>
      <c r="K51" s="3"/>
      <c r="L51" s="3"/>
    </row>
    <row r="52" spans="1:12" x14ac:dyDescent="0.25">
      <c r="A52" s="3"/>
      <c r="B52" s="3"/>
      <c r="C52" s="3"/>
      <c r="D52" s="4"/>
      <c r="E52" s="3"/>
      <c r="F52" s="3"/>
      <c r="G52" s="3"/>
      <c r="H52" s="3"/>
      <c r="I52" s="3"/>
      <c r="J52" s="3"/>
      <c r="K52" s="3"/>
      <c r="L52" s="3"/>
    </row>
    <row r="53" spans="1:12" x14ac:dyDescent="0.25">
      <c r="A53" s="3"/>
      <c r="B53" s="3" t="s">
        <v>18</v>
      </c>
      <c r="C53" s="3"/>
      <c r="D53" s="4"/>
      <c r="E53" s="3"/>
      <c r="F53" s="3"/>
      <c r="G53" s="3"/>
      <c r="H53" s="3"/>
      <c r="I53" s="3"/>
      <c r="J53" s="3"/>
      <c r="K53" s="3"/>
      <c r="L53" s="3"/>
    </row>
    <row r="54" spans="1:12" x14ac:dyDescent="0.25">
      <c r="A54" s="3"/>
      <c r="B54" s="3"/>
      <c r="C54" s="3"/>
      <c r="D54" s="4" t="s">
        <v>57</v>
      </c>
      <c r="E54" s="3"/>
      <c r="F54" s="3"/>
      <c r="G54" s="3"/>
      <c r="H54" s="3"/>
      <c r="I54" s="3"/>
      <c r="J54" s="3"/>
      <c r="K54" s="3"/>
      <c r="L54" s="3"/>
    </row>
    <row r="55" spans="1:12" x14ac:dyDescent="0.25">
      <c r="A55" s="49"/>
      <c r="B55" s="49"/>
      <c r="C55" s="49"/>
      <c r="D55" s="50"/>
      <c r="E55" s="49"/>
      <c r="F55" s="49"/>
      <c r="G55" s="49"/>
      <c r="H55" s="49"/>
      <c r="I55" s="49"/>
      <c r="J55" s="49"/>
      <c r="K55" s="49"/>
      <c r="L55" s="49"/>
    </row>
    <row r="56" spans="1:12" x14ac:dyDescent="0.25">
      <c r="A56" s="49"/>
      <c r="B56" s="49"/>
      <c r="C56" s="49"/>
      <c r="D56" s="50"/>
      <c r="E56" s="49"/>
      <c r="F56" s="49"/>
      <c r="G56" s="49"/>
      <c r="H56" s="49"/>
      <c r="I56" s="49"/>
      <c r="J56" s="49"/>
      <c r="K56" s="49"/>
      <c r="L56" s="49"/>
    </row>
    <row r="57" spans="1:12" x14ac:dyDescent="0.25">
      <c r="A57" s="49"/>
      <c r="B57" s="49"/>
      <c r="C57" s="49"/>
      <c r="D57" s="50"/>
      <c r="E57" s="49"/>
      <c r="F57" s="49"/>
      <c r="G57" s="49"/>
      <c r="H57" s="49"/>
      <c r="I57" s="49"/>
      <c r="J57" s="49"/>
      <c r="K57" s="49"/>
      <c r="L57" s="49"/>
    </row>
    <row r="58" spans="1:12" x14ac:dyDescent="0.25">
      <c r="A58" s="49"/>
      <c r="B58" s="49"/>
      <c r="C58" s="49"/>
      <c r="D58" s="50"/>
      <c r="E58" s="49"/>
      <c r="F58" s="49"/>
      <c r="G58" s="49"/>
      <c r="H58" s="49"/>
      <c r="I58" s="49"/>
      <c r="J58" s="49"/>
      <c r="K58" s="49"/>
      <c r="L58" s="49"/>
    </row>
    <row r="59" spans="1:12" x14ac:dyDescent="0.25">
      <c r="A59" s="49"/>
      <c r="B59" s="49"/>
      <c r="C59" s="49"/>
      <c r="D59" s="50"/>
      <c r="E59" s="49"/>
      <c r="F59" s="49"/>
      <c r="G59" s="49"/>
      <c r="H59" s="49"/>
      <c r="I59" s="49"/>
      <c r="J59" s="49"/>
      <c r="K59" s="49"/>
      <c r="L59" s="49"/>
    </row>
  </sheetData>
  <mergeCells count="3">
    <mergeCell ref="A9:K9"/>
    <mergeCell ref="A47:F47"/>
    <mergeCell ref="J6:L6"/>
  </mergeCells>
  <pageMargins left="0.7" right="0.7" top="0.75" bottom="0.75" header="0.3" footer="0.3"/>
  <pageSetup paperSize="9"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83924-A74E-4357-A84A-9912E60C18FF}">
  <sheetPr>
    <pageSetUpPr fitToPage="1"/>
  </sheetPr>
  <dimension ref="A1:O20"/>
  <sheetViews>
    <sheetView workbookViewId="0">
      <selection activeCell="C15" sqref="C15"/>
    </sheetView>
  </sheetViews>
  <sheetFormatPr defaultRowHeight="15" x14ac:dyDescent="0.25"/>
  <cols>
    <col min="1" max="1" width="3" customWidth="1"/>
    <col min="2" max="2" width="5.140625" customWidth="1"/>
    <col min="3" max="3" width="30.7109375" customWidth="1"/>
    <col min="4" max="4" width="10.85546875" customWidth="1"/>
    <col min="6" max="6" width="12.85546875" customWidth="1"/>
    <col min="8" max="8" width="12.7109375" customWidth="1"/>
    <col min="10" max="10" width="13.140625" customWidth="1"/>
    <col min="12" max="12" width="10.140625" customWidth="1"/>
    <col min="13" max="13" width="11.85546875" customWidth="1"/>
    <col min="14" max="14" width="12.85546875" customWidth="1"/>
  </cols>
  <sheetData>
    <row r="1" spans="1:15" x14ac:dyDescent="0.25">
      <c r="A1" cm="1">
        <f t="array" aca="1" ref="A1" ca="1">A1:N21</f>
        <v>0</v>
      </c>
    </row>
    <row r="2" spans="1:15" ht="18" customHeight="1" x14ac:dyDescent="0.25">
      <c r="C2" s="86" t="s">
        <v>94</v>
      </c>
    </row>
    <row r="3" spans="1:15" ht="72" customHeight="1" x14ac:dyDescent="0.25">
      <c r="B3" s="2"/>
      <c r="C3" s="99" t="s">
        <v>93</v>
      </c>
      <c r="D3" s="3"/>
      <c r="E3" s="3"/>
      <c r="F3" s="3"/>
      <c r="G3" s="3"/>
      <c r="H3" s="90" t="s">
        <v>95</v>
      </c>
      <c r="I3" s="91"/>
      <c r="J3" s="92"/>
      <c r="K3" s="3"/>
      <c r="L3" s="3"/>
      <c r="M3" s="3"/>
      <c r="N3" s="64"/>
    </row>
    <row r="4" spans="1:15" x14ac:dyDescent="0.25">
      <c r="B4" s="2"/>
      <c r="C4" s="3"/>
      <c r="D4" s="3"/>
      <c r="E4" s="3"/>
      <c r="F4" s="3"/>
      <c r="G4" s="3"/>
      <c r="H4" s="3"/>
      <c r="I4" s="3"/>
      <c r="J4" s="3"/>
      <c r="K4" s="3"/>
      <c r="L4" s="3"/>
      <c r="M4" s="3"/>
      <c r="N4" s="64"/>
    </row>
    <row r="5" spans="1:15" x14ac:dyDescent="0.25">
      <c r="B5" s="2"/>
      <c r="C5" s="3"/>
      <c r="D5" s="3"/>
      <c r="E5" s="3"/>
      <c r="F5" s="3"/>
      <c r="G5" s="3"/>
      <c r="H5" s="3"/>
      <c r="I5" s="3"/>
      <c r="J5" s="3"/>
      <c r="K5" s="3"/>
      <c r="L5" s="3"/>
      <c r="M5" s="3"/>
      <c r="N5" s="3"/>
    </row>
    <row r="6" spans="1:15" x14ac:dyDescent="0.25">
      <c r="B6" s="78" t="s">
        <v>89</v>
      </c>
      <c r="C6" s="78"/>
      <c r="D6" s="78"/>
      <c r="E6" s="78"/>
      <c r="F6" s="78"/>
      <c r="G6" s="78"/>
      <c r="H6" s="78"/>
      <c r="I6" s="78"/>
      <c r="J6" s="78"/>
      <c r="K6" s="3"/>
      <c r="L6" s="3"/>
      <c r="M6" s="3"/>
      <c r="N6" s="3"/>
    </row>
    <row r="7" spans="1:15" x14ac:dyDescent="0.25">
      <c r="B7" s="5"/>
      <c r="C7" s="5"/>
      <c r="D7" s="5"/>
      <c r="E7" s="5"/>
      <c r="F7" s="5"/>
      <c r="G7" s="5"/>
      <c r="H7" s="5"/>
      <c r="I7" s="5"/>
      <c r="J7" s="3"/>
      <c r="K7" s="3"/>
      <c r="L7" s="3"/>
      <c r="M7" s="3"/>
      <c r="N7" s="3"/>
    </row>
    <row r="8" spans="1:15" x14ac:dyDescent="0.25">
      <c r="B8" s="77">
        <v>1</v>
      </c>
      <c r="C8" s="77">
        <v>2</v>
      </c>
      <c r="D8" s="77">
        <v>3</v>
      </c>
      <c r="E8" s="77">
        <v>4</v>
      </c>
      <c r="F8" s="77">
        <v>5</v>
      </c>
      <c r="G8" s="77">
        <v>6</v>
      </c>
      <c r="H8" s="77">
        <v>7</v>
      </c>
      <c r="I8" s="77">
        <v>8</v>
      </c>
      <c r="J8" s="77">
        <v>9</v>
      </c>
      <c r="K8" s="77">
        <v>10</v>
      </c>
      <c r="L8" s="77">
        <v>11</v>
      </c>
      <c r="M8" s="77">
        <v>12</v>
      </c>
      <c r="N8" s="77">
        <v>13</v>
      </c>
    </row>
    <row r="9" spans="1:15" ht="75" x14ac:dyDescent="0.25">
      <c r="B9" s="101"/>
      <c r="C9" s="102" t="s">
        <v>59</v>
      </c>
      <c r="D9" s="102" t="s">
        <v>103</v>
      </c>
      <c r="E9" s="102" t="s">
        <v>104</v>
      </c>
      <c r="F9" s="102" t="s">
        <v>100</v>
      </c>
      <c r="G9" s="102" t="s">
        <v>60</v>
      </c>
      <c r="H9" s="102" t="s">
        <v>5</v>
      </c>
      <c r="I9" s="102" t="s">
        <v>6</v>
      </c>
      <c r="J9" s="102" t="s">
        <v>4</v>
      </c>
      <c r="K9" s="102" t="s">
        <v>7</v>
      </c>
      <c r="L9" s="103" t="s">
        <v>101</v>
      </c>
      <c r="M9" s="87" t="s">
        <v>102</v>
      </c>
      <c r="N9" s="104" t="s">
        <v>8</v>
      </c>
    </row>
    <row r="10" spans="1:15" ht="60" customHeight="1" x14ac:dyDescent="0.25">
      <c r="B10" s="12">
        <v>1</v>
      </c>
      <c r="C10" s="55" t="s">
        <v>61</v>
      </c>
      <c r="D10" s="56" t="s">
        <v>62</v>
      </c>
      <c r="E10" s="12">
        <v>12</v>
      </c>
      <c r="F10" s="66"/>
      <c r="G10" s="56">
        <v>0.08</v>
      </c>
      <c r="H10" s="58"/>
      <c r="I10" s="58"/>
      <c r="J10" s="58"/>
      <c r="K10" s="60"/>
      <c r="L10" s="67"/>
      <c r="M10" s="9"/>
      <c r="N10" s="100"/>
    </row>
    <row r="11" spans="1:15" ht="150.75" customHeight="1" x14ac:dyDescent="0.25">
      <c r="B11" s="12">
        <v>2</v>
      </c>
      <c r="C11" s="55" t="s">
        <v>63</v>
      </c>
      <c r="D11" s="56" t="s">
        <v>62</v>
      </c>
      <c r="E11" s="12">
        <v>12</v>
      </c>
      <c r="F11" s="66"/>
      <c r="G11" s="56">
        <v>0.08</v>
      </c>
      <c r="H11" s="58"/>
      <c r="I11" s="58"/>
      <c r="J11" s="58"/>
      <c r="K11" s="60"/>
      <c r="L11" s="67"/>
      <c r="M11" s="9"/>
      <c r="N11" s="100"/>
      <c r="O11" s="37"/>
    </row>
    <row r="12" spans="1:15" x14ac:dyDescent="0.25">
      <c r="B12" s="82" t="s">
        <v>64</v>
      </c>
      <c r="C12" s="82"/>
      <c r="D12" s="82"/>
      <c r="E12" s="82"/>
      <c r="F12" s="82"/>
      <c r="G12" s="82"/>
      <c r="H12" s="68"/>
      <c r="I12" s="63">
        <f>SUM(I10:I11)</f>
        <v>0</v>
      </c>
      <c r="J12" s="69">
        <f>J10+J11</f>
        <v>0</v>
      </c>
      <c r="K12" s="70">
        <f>SUM(K10:K11)</f>
        <v>0</v>
      </c>
      <c r="L12" s="1"/>
      <c r="M12" s="3"/>
      <c r="N12" s="3"/>
    </row>
    <row r="13" spans="1:15" x14ac:dyDescent="0.25">
      <c r="B13" s="71"/>
      <c r="C13" s="71"/>
      <c r="D13" s="71"/>
      <c r="E13" s="71"/>
      <c r="F13" s="71"/>
      <c r="G13" s="71"/>
      <c r="H13" s="2"/>
      <c r="I13" s="72"/>
      <c r="J13" s="73"/>
      <c r="K13" s="73"/>
      <c r="L13" s="3"/>
      <c r="M13" s="3"/>
      <c r="N13" s="3"/>
    </row>
    <row r="14" spans="1:15" x14ac:dyDescent="0.25">
      <c r="B14" s="71"/>
      <c r="C14" s="71"/>
      <c r="D14" s="71"/>
      <c r="E14" s="71"/>
      <c r="F14" s="71"/>
      <c r="G14" s="71"/>
      <c r="H14" s="2"/>
      <c r="I14" s="72"/>
      <c r="J14" s="73"/>
      <c r="K14" s="73"/>
      <c r="L14" s="3"/>
      <c r="M14" s="3"/>
      <c r="N14" s="3"/>
    </row>
    <row r="15" spans="1:15" x14ac:dyDescent="0.25">
      <c r="B15" s="2"/>
      <c r="C15" s="13" t="s">
        <v>99</v>
      </c>
      <c r="D15" s="13"/>
      <c r="E15" s="13"/>
      <c r="F15" s="13"/>
      <c r="G15" s="13"/>
      <c r="H15" s="13"/>
      <c r="I15" s="13"/>
      <c r="J15" s="3"/>
      <c r="K15" s="3"/>
      <c r="L15" s="3"/>
      <c r="M15" s="3"/>
      <c r="N15" s="64"/>
    </row>
    <row r="16" spans="1:15" x14ac:dyDescent="0.25">
      <c r="B16" s="15"/>
      <c r="C16" s="3"/>
      <c r="D16" s="3"/>
      <c r="E16" s="3"/>
      <c r="F16" s="3"/>
      <c r="G16" s="3"/>
      <c r="H16" s="3"/>
      <c r="I16" s="3"/>
      <c r="J16" s="3"/>
      <c r="K16" s="3"/>
      <c r="L16" s="3"/>
      <c r="M16" s="3"/>
      <c r="N16" s="64"/>
    </row>
    <row r="17" spans="2:14" x14ac:dyDescent="0.25">
      <c r="B17" s="3"/>
      <c r="C17" s="3"/>
      <c r="D17" s="3"/>
      <c r="E17" s="3"/>
      <c r="F17" s="3"/>
      <c r="G17" s="3"/>
      <c r="H17" s="3"/>
      <c r="I17" s="3"/>
      <c r="J17" s="3"/>
      <c r="K17" s="3"/>
      <c r="L17" s="3"/>
      <c r="M17" s="3"/>
      <c r="N17" s="64"/>
    </row>
    <row r="18" spans="2:14" x14ac:dyDescent="0.25">
      <c r="B18" s="3"/>
      <c r="C18" s="3" t="s">
        <v>65</v>
      </c>
      <c r="D18" s="3"/>
      <c r="E18" s="3"/>
      <c r="F18" s="3"/>
      <c r="G18" s="3"/>
      <c r="H18" s="3"/>
      <c r="I18" s="3"/>
      <c r="J18" s="3"/>
      <c r="K18" s="3"/>
      <c r="L18" s="3"/>
      <c r="M18" s="3"/>
      <c r="N18" s="64"/>
    </row>
    <row r="19" spans="2:14" x14ac:dyDescent="0.25">
      <c r="B19" s="3"/>
      <c r="C19" s="3"/>
      <c r="D19" s="3"/>
      <c r="E19" s="3" t="s">
        <v>57</v>
      </c>
      <c r="F19" s="3"/>
      <c r="G19" s="3"/>
      <c r="H19" s="3"/>
      <c r="I19" s="3"/>
      <c r="J19" s="3"/>
      <c r="K19" s="3"/>
      <c r="L19" s="3"/>
      <c r="M19" s="3"/>
      <c r="N19" s="64"/>
    </row>
    <row r="20" spans="2:14" x14ac:dyDescent="0.25">
      <c r="B20" s="3"/>
      <c r="C20" s="3"/>
      <c r="D20" s="3"/>
      <c r="E20" s="3"/>
      <c r="F20" s="3"/>
      <c r="G20" s="3"/>
      <c r="H20" s="3"/>
      <c r="I20" s="3"/>
      <c r="J20" s="3"/>
      <c r="K20" s="3"/>
      <c r="L20" s="3"/>
      <c r="M20" s="3"/>
      <c r="N20" s="3"/>
    </row>
  </sheetData>
  <mergeCells count="3">
    <mergeCell ref="B6:J6"/>
    <mergeCell ref="B12:G12"/>
    <mergeCell ref="H3:J3"/>
  </mergeCells>
  <pageMargins left="0.7" right="0.7" top="0.75" bottom="0.75" header="0.3" footer="0.3"/>
  <pageSetup paperSize="9"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DCFC6-FB17-4682-AF4D-D6F5135CF504}">
  <sheetPr>
    <pageSetUpPr fitToPage="1"/>
  </sheetPr>
  <dimension ref="A1:N38"/>
  <sheetViews>
    <sheetView topLeftCell="A25" workbookViewId="0">
      <selection activeCell="G38" sqref="G38"/>
    </sheetView>
  </sheetViews>
  <sheetFormatPr defaultRowHeight="15" x14ac:dyDescent="0.25"/>
  <cols>
    <col min="1" max="1" width="5" customWidth="1"/>
    <col min="2" max="2" width="33.28515625" customWidth="1"/>
    <col min="3" max="3" width="10.7109375" customWidth="1"/>
    <col min="5" max="5" width="12.140625" customWidth="1"/>
    <col min="7" max="7" width="12.42578125" customWidth="1"/>
    <col min="8" max="8" width="12.5703125" customWidth="1"/>
    <col min="10" max="10" width="10.7109375" customWidth="1"/>
    <col min="11" max="11" width="10.5703125" customWidth="1"/>
    <col min="12" max="12" width="13" customWidth="1"/>
    <col min="13" max="13" width="14.42578125" customWidth="1"/>
  </cols>
  <sheetData>
    <row r="1" spans="1:13" x14ac:dyDescent="0.25">
      <c r="B1" s="86" t="s">
        <v>94</v>
      </c>
    </row>
    <row r="2" spans="1:13" ht="52.5" customHeight="1" x14ac:dyDescent="0.25">
      <c r="A2" s="38"/>
      <c r="B2" s="89" t="s">
        <v>93</v>
      </c>
      <c r="C2" s="3"/>
      <c r="D2" s="3"/>
      <c r="E2" s="3"/>
      <c r="F2" s="3"/>
      <c r="G2" s="3"/>
      <c r="H2" s="90" t="s">
        <v>95</v>
      </c>
      <c r="I2" s="91"/>
      <c r="J2" s="92"/>
      <c r="K2" s="3"/>
      <c r="L2" s="3"/>
    </row>
    <row r="3" spans="1:13" x14ac:dyDescent="0.25">
      <c r="A3" s="2"/>
      <c r="B3" s="3"/>
      <c r="C3" s="3"/>
      <c r="D3" s="3"/>
      <c r="E3" s="3"/>
      <c r="F3" s="3"/>
      <c r="G3" s="3"/>
      <c r="H3" s="3"/>
      <c r="I3" s="3"/>
      <c r="J3" s="3"/>
      <c r="K3" s="3"/>
      <c r="L3" s="3"/>
    </row>
    <row r="4" spans="1:13" x14ac:dyDescent="0.25">
      <c r="A4" s="2"/>
      <c r="B4" s="3"/>
      <c r="C4" s="3"/>
      <c r="D4" s="3"/>
      <c r="E4" s="3"/>
      <c r="F4" s="3"/>
      <c r="G4" s="3"/>
      <c r="H4" s="3"/>
      <c r="I4" s="3"/>
      <c r="J4" s="3"/>
      <c r="K4" s="3"/>
      <c r="L4" s="3"/>
    </row>
    <row r="5" spans="1:13" x14ac:dyDescent="0.25">
      <c r="A5" s="51"/>
      <c r="B5" s="52"/>
      <c r="C5" s="52"/>
      <c r="D5" s="52"/>
      <c r="E5" s="52"/>
      <c r="F5" s="52"/>
      <c r="G5" s="52"/>
      <c r="H5" s="52"/>
      <c r="I5" s="52"/>
      <c r="J5" s="52"/>
      <c r="K5" s="52"/>
      <c r="L5" s="52"/>
    </row>
    <row r="6" spans="1:13" x14ac:dyDescent="0.25">
      <c r="A6" s="78" t="s">
        <v>90</v>
      </c>
      <c r="B6" s="78"/>
      <c r="C6" s="78"/>
      <c r="D6" s="78"/>
      <c r="E6" s="78"/>
      <c r="F6" s="78"/>
      <c r="G6" s="78"/>
      <c r="H6" s="78"/>
      <c r="I6" s="78"/>
      <c r="J6" s="78"/>
      <c r="K6" s="78"/>
      <c r="L6" s="52"/>
    </row>
    <row r="7" spans="1:13" x14ac:dyDescent="0.25">
      <c r="A7" s="5"/>
      <c r="B7" s="5"/>
      <c r="C7" s="5"/>
      <c r="D7" s="5"/>
      <c r="E7" s="5"/>
      <c r="F7" s="5"/>
      <c r="G7" s="5"/>
      <c r="H7" s="5"/>
      <c r="I7" s="5"/>
      <c r="J7" s="5"/>
      <c r="K7" s="52"/>
      <c r="L7" s="52"/>
    </row>
    <row r="8" spans="1:13" x14ac:dyDescent="0.25">
      <c r="A8" s="108">
        <v>1</v>
      </c>
      <c r="B8" s="108">
        <v>2</v>
      </c>
      <c r="C8" s="108">
        <v>3</v>
      </c>
      <c r="D8" s="108">
        <v>4</v>
      </c>
      <c r="E8" s="108">
        <v>5</v>
      </c>
      <c r="F8" s="108">
        <v>6</v>
      </c>
      <c r="G8" s="108">
        <v>7</v>
      </c>
      <c r="H8" s="108">
        <v>8</v>
      </c>
      <c r="I8" s="108">
        <v>9</v>
      </c>
      <c r="J8" s="108">
        <v>10</v>
      </c>
      <c r="K8" s="108">
        <v>11</v>
      </c>
      <c r="L8" s="108">
        <v>12</v>
      </c>
      <c r="M8" s="74">
        <v>13</v>
      </c>
    </row>
    <row r="9" spans="1:13" ht="45" x14ac:dyDescent="0.25">
      <c r="A9" s="105" t="s">
        <v>67</v>
      </c>
      <c r="B9" s="105" t="s">
        <v>22</v>
      </c>
      <c r="C9" s="105" t="s">
        <v>0</v>
      </c>
      <c r="D9" s="105" t="s">
        <v>1</v>
      </c>
      <c r="E9" s="105" t="s">
        <v>2</v>
      </c>
      <c r="F9" s="105" t="s">
        <v>23</v>
      </c>
      <c r="G9" s="105" t="s">
        <v>5</v>
      </c>
      <c r="H9" s="105" t="s">
        <v>6</v>
      </c>
      <c r="I9" s="105" t="s">
        <v>4</v>
      </c>
      <c r="J9" s="105" t="s">
        <v>7</v>
      </c>
      <c r="K9" s="106" t="s">
        <v>97</v>
      </c>
      <c r="L9" s="107" t="s">
        <v>96</v>
      </c>
      <c r="M9" s="104" t="s">
        <v>8</v>
      </c>
    </row>
    <row r="10" spans="1:13" ht="258.75" customHeight="1" x14ac:dyDescent="0.25">
      <c r="A10" s="7">
        <v>1</v>
      </c>
      <c r="B10" s="53" t="s">
        <v>68</v>
      </c>
      <c r="C10" s="7"/>
      <c r="D10" s="7"/>
      <c r="E10" s="7"/>
      <c r="F10" s="7"/>
      <c r="G10" s="54"/>
      <c r="H10" s="54"/>
      <c r="I10" s="54"/>
      <c r="J10" s="54"/>
      <c r="K10" s="8"/>
      <c r="L10" s="9"/>
      <c r="M10" s="97"/>
    </row>
    <row r="11" spans="1:13" ht="23.25" customHeight="1" x14ac:dyDescent="0.25">
      <c r="A11" s="12" t="s">
        <v>69</v>
      </c>
      <c r="B11" s="55" t="s">
        <v>70</v>
      </c>
      <c r="C11" s="56" t="s">
        <v>62</v>
      </c>
      <c r="D11" s="57">
        <v>1000</v>
      </c>
      <c r="E11" s="58"/>
      <c r="F11" s="59">
        <v>0.08</v>
      </c>
      <c r="G11" s="60"/>
      <c r="H11" s="58"/>
      <c r="I11" s="58"/>
      <c r="J11" s="58"/>
      <c r="K11" s="61"/>
      <c r="L11" s="9"/>
      <c r="M11" s="97"/>
    </row>
    <row r="12" spans="1:13" x14ac:dyDescent="0.25">
      <c r="A12" s="12" t="s">
        <v>71</v>
      </c>
      <c r="B12" s="55" t="s">
        <v>72</v>
      </c>
      <c r="C12" s="56" t="s">
        <v>62</v>
      </c>
      <c r="D12" s="57">
        <v>1500</v>
      </c>
      <c r="E12" s="58"/>
      <c r="F12" s="59">
        <v>0.08</v>
      </c>
      <c r="G12" s="60"/>
      <c r="H12" s="58"/>
      <c r="I12" s="58"/>
      <c r="J12" s="58"/>
      <c r="K12" s="61"/>
      <c r="L12" s="9"/>
      <c r="M12" s="97"/>
    </row>
    <row r="13" spans="1:13" x14ac:dyDescent="0.25">
      <c r="A13" s="12" t="s">
        <v>73</v>
      </c>
      <c r="B13" s="55" t="s">
        <v>74</v>
      </c>
      <c r="C13" s="56" t="s">
        <v>62</v>
      </c>
      <c r="D13" s="57">
        <v>2000</v>
      </c>
      <c r="E13" s="58"/>
      <c r="F13" s="59">
        <v>0.08</v>
      </c>
      <c r="G13" s="60"/>
      <c r="H13" s="58"/>
      <c r="I13" s="58"/>
      <c r="J13" s="58"/>
      <c r="K13" s="61"/>
      <c r="L13" s="9"/>
      <c r="M13" s="97"/>
    </row>
    <row r="14" spans="1:13" x14ac:dyDescent="0.25">
      <c r="A14" s="12" t="s">
        <v>75</v>
      </c>
      <c r="B14" s="55" t="s">
        <v>76</v>
      </c>
      <c r="C14" s="56" t="s">
        <v>62</v>
      </c>
      <c r="D14" s="57">
        <v>1700</v>
      </c>
      <c r="E14" s="58"/>
      <c r="F14" s="59">
        <v>0.08</v>
      </c>
      <c r="G14" s="60"/>
      <c r="H14" s="58"/>
      <c r="I14" s="58"/>
      <c r="J14" s="58"/>
      <c r="K14" s="61"/>
      <c r="L14" s="9"/>
      <c r="M14" s="97"/>
    </row>
    <row r="15" spans="1:13" ht="152.25" customHeight="1" x14ac:dyDescent="0.25">
      <c r="A15" s="12">
        <v>2</v>
      </c>
      <c r="B15" s="55" t="s">
        <v>77</v>
      </c>
      <c r="C15" s="56" t="s">
        <v>12</v>
      </c>
      <c r="D15" s="57">
        <v>14000</v>
      </c>
      <c r="E15" s="58"/>
      <c r="F15" s="59">
        <v>0.08</v>
      </c>
      <c r="G15" s="60"/>
      <c r="H15" s="58"/>
      <c r="I15" s="58"/>
      <c r="J15" s="58"/>
      <c r="K15" s="61"/>
      <c r="L15" s="9"/>
      <c r="M15" s="97"/>
    </row>
    <row r="16" spans="1:13" ht="166.5" customHeight="1" x14ac:dyDescent="0.25">
      <c r="A16" s="12">
        <v>3</v>
      </c>
      <c r="B16" s="53" t="s">
        <v>78</v>
      </c>
      <c r="C16" s="56" t="s">
        <v>12</v>
      </c>
      <c r="D16" s="57">
        <v>4000</v>
      </c>
      <c r="E16" s="58"/>
      <c r="F16" s="59">
        <v>0.08</v>
      </c>
      <c r="G16" s="60"/>
      <c r="H16" s="58"/>
      <c r="I16" s="58"/>
      <c r="J16" s="58"/>
      <c r="K16" s="61"/>
      <c r="L16" s="9"/>
      <c r="M16" s="97"/>
    </row>
    <row r="17" spans="1:14" ht="176.25" customHeight="1" x14ac:dyDescent="0.25">
      <c r="A17" s="12">
        <v>4</v>
      </c>
      <c r="B17" s="55" t="s">
        <v>79</v>
      </c>
      <c r="C17" s="56" t="s">
        <v>12</v>
      </c>
      <c r="D17" s="57">
        <v>6000</v>
      </c>
      <c r="E17" s="58"/>
      <c r="F17" s="59">
        <v>0.08</v>
      </c>
      <c r="G17" s="60"/>
      <c r="H17" s="58"/>
      <c r="I17" s="58"/>
      <c r="J17" s="58"/>
      <c r="K17" s="61"/>
      <c r="L17" s="9"/>
      <c r="M17" s="97"/>
    </row>
    <row r="18" spans="1:14" ht="188.25" customHeight="1" x14ac:dyDescent="0.25">
      <c r="A18" s="12">
        <v>5</v>
      </c>
      <c r="B18" s="55" t="s">
        <v>80</v>
      </c>
      <c r="C18" s="56" t="s">
        <v>12</v>
      </c>
      <c r="D18" s="57">
        <v>2000</v>
      </c>
      <c r="E18" s="58"/>
      <c r="F18" s="59">
        <v>0.08</v>
      </c>
      <c r="G18" s="60"/>
      <c r="H18" s="58"/>
      <c r="I18" s="58"/>
      <c r="J18" s="58"/>
      <c r="K18" s="61"/>
      <c r="L18" s="9"/>
      <c r="M18" s="97"/>
    </row>
    <row r="19" spans="1:14" ht="149.25" customHeight="1" x14ac:dyDescent="0.25">
      <c r="A19" s="12">
        <v>6</v>
      </c>
      <c r="B19" s="55" t="s">
        <v>81</v>
      </c>
      <c r="C19" s="56" t="s">
        <v>62</v>
      </c>
      <c r="D19" s="57">
        <v>15</v>
      </c>
      <c r="E19" s="58"/>
      <c r="F19" s="59">
        <v>0.08</v>
      </c>
      <c r="G19" s="60"/>
      <c r="H19" s="58"/>
      <c r="I19" s="58"/>
      <c r="J19" s="58"/>
      <c r="K19" s="61"/>
      <c r="L19" s="9"/>
      <c r="M19" s="97"/>
    </row>
    <row r="20" spans="1:14" ht="138.75" customHeight="1" x14ac:dyDescent="0.25">
      <c r="A20" s="12">
        <v>7</v>
      </c>
      <c r="B20" s="55" t="s">
        <v>82</v>
      </c>
      <c r="C20" s="56" t="s">
        <v>62</v>
      </c>
      <c r="D20" s="57">
        <v>85</v>
      </c>
      <c r="E20" s="58"/>
      <c r="F20" s="59">
        <v>0.08</v>
      </c>
      <c r="G20" s="60"/>
      <c r="H20" s="58"/>
      <c r="I20" s="58"/>
      <c r="J20" s="58"/>
      <c r="K20" s="61"/>
      <c r="L20" s="9"/>
      <c r="M20" s="97"/>
    </row>
    <row r="21" spans="1:14" ht="120.75" customHeight="1" x14ac:dyDescent="0.25">
      <c r="A21" s="12">
        <v>8</v>
      </c>
      <c r="B21" s="53" t="s">
        <v>83</v>
      </c>
      <c r="C21" s="56" t="s">
        <v>62</v>
      </c>
      <c r="D21" s="57">
        <v>12</v>
      </c>
      <c r="E21" s="58"/>
      <c r="F21" s="59">
        <v>0.08</v>
      </c>
      <c r="G21" s="60"/>
      <c r="H21" s="58"/>
      <c r="I21" s="58"/>
      <c r="J21" s="58"/>
      <c r="K21" s="61"/>
      <c r="L21" s="9"/>
      <c r="M21" s="97"/>
    </row>
    <row r="22" spans="1:14" ht="299.25" customHeight="1" x14ac:dyDescent="0.25">
      <c r="A22" s="12">
        <v>9</v>
      </c>
      <c r="B22" s="55" t="s">
        <v>84</v>
      </c>
      <c r="C22" s="56" t="s">
        <v>62</v>
      </c>
      <c r="D22" s="57">
        <v>4</v>
      </c>
      <c r="E22" s="58"/>
      <c r="F22" s="59">
        <v>0.08</v>
      </c>
      <c r="G22" s="60"/>
      <c r="H22" s="58"/>
      <c r="I22" s="58"/>
      <c r="J22" s="58"/>
      <c r="K22" s="61"/>
      <c r="L22" s="9"/>
      <c r="M22" s="97"/>
    </row>
    <row r="23" spans="1:14" ht="300" customHeight="1" x14ac:dyDescent="0.25">
      <c r="A23" s="12">
        <v>10</v>
      </c>
      <c r="B23" s="55" t="s">
        <v>85</v>
      </c>
      <c r="C23" s="56" t="s">
        <v>62</v>
      </c>
      <c r="D23" s="57">
        <v>2</v>
      </c>
      <c r="E23" s="58"/>
      <c r="F23" s="59">
        <v>0.08</v>
      </c>
      <c r="G23" s="60"/>
      <c r="H23" s="58"/>
      <c r="I23" s="58"/>
      <c r="J23" s="58"/>
      <c r="K23" s="61"/>
      <c r="L23" s="9"/>
      <c r="M23" s="97"/>
    </row>
    <row r="24" spans="1:14" ht="258" customHeight="1" x14ac:dyDescent="0.25">
      <c r="A24" s="12">
        <v>11</v>
      </c>
      <c r="B24" s="55" t="s">
        <v>86</v>
      </c>
      <c r="C24" s="56" t="s">
        <v>62</v>
      </c>
      <c r="D24" s="57">
        <v>4</v>
      </c>
      <c r="E24" s="58"/>
      <c r="F24" s="59">
        <v>0.08</v>
      </c>
      <c r="G24" s="60"/>
      <c r="H24" s="58"/>
      <c r="I24" s="58"/>
      <c r="J24" s="58"/>
      <c r="K24" s="61"/>
      <c r="L24" s="9"/>
      <c r="M24" s="97"/>
    </row>
    <row r="25" spans="1:14" ht="321.75" customHeight="1" x14ac:dyDescent="0.25">
      <c r="A25" s="12">
        <v>12</v>
      </c>
      <c r="B25" s="55" t="s">
        <v>87</v>
      </c>
      <c r="C25" s="56" t="s">
        <v>62</v>
      </c>
      <c r="D25" s="57">
        <v>2</v>
      </c>
      <c r="E25" s="58"/>
      <c r="F25" s="59">
        <v>0.08</v>
      </c>
      <c r="G25" s="60"/>
      <c r="H25" s="58"/>
      <c r="I25" s="58"/>
      <c r="J25" s="58"/>
      <c r="K25" s="61"/>
      <c r="L25" s="9"/>
      <c r="M25" s="97"/>
    </row>
    <row r="26" spans="1:14" ht="86.25" customHeight="1" x14ac:dyDescent="0.25">
      <c r="A26" s="12">
        <v>13</v>
      </c>
      <c r="B26" s="55" t="s">
        <v>88</v>
      </c>
      <c r="C26" s="56" t="s">
        <v>12</v>
      </c>
      <c r="D26" s="57">
        <v>8000</v>
      </c>
      <c r="E26" s="58"/>
      <c r="F26" s="59">
        <v>0.08</v>
      </c>
      <c r="G26" s="60"/>
      <c r="H26" s="58"/>
      <c r="I26" s="58"/>
      <c r="J26" s="58"/>
      <c r="K26" s="61"/>
      <c r="L26" s="9"/>
      <c r="M26" s="97"/>
      <c r="N26" s="37"/>
    </row>
    <row r="27" spans="1:14" x14ac:dyDescent="0.25">
      <c r="A27" s="82" t="s">
        <v>64</v>
      </c>
      <c r="B27" s="82"/>
      <c r="C27" s="82"/>
      <c r="D27" s="82"/>
      <c r="E27" s="82"/>
      <c r="F27" s="82"/>
      <c r="G27" s="62"/>
      <c r="H27" s="63"/>
      <c r="I27" s="63"/>
      <c r="J27" s="63"/>
      <c r="K27" s="3"/>
      <c r="L27" s="3"/>
    </row>
    <row r="28" spans="1:14" x14ac:dyDescent="0.25">
      <c r="A28" s="3"/>
      <c r="B28" s="3"/>
      <c r="C28" s="3"/>
      <c r="D28" s="3"/>
      <c r="E28" s="3"/>
      <c r="F28" s="3"/>
      <c r="G28" s="3"/>
      <c r="H28" s="3"/>
      <c r="I28" s="3"/>
      <c r="J28" s="3"/>
      <c r="K28" s="3"/>
      <c r="L28" s="3"/>
    </row>
    <row r="29" spans="1:14" x14ac:dyDescent="0.25">
      <c r="A29" s="2"/>
      <c r="B29" s="13"/>
      <c r="C29" s="13"/>
      <c r="D29" s="13"/>
      <c r="E29" s="13"/>
      <c r="F29" s="13"/>
      <c r="G29" s="13"/>
      <c r="H29" s="13"/>
      <c r="I29" s="13"/>
      <c r="J29" s="13"/>
      <c r="K29" s="3"/>
      <c r="L29" s="3"/>
    </row>
    <row r="30" spans="1:14" x14ac:dyDescent="0.25">
      <c r="A30" s="2"/>
      <c r="B30" s="13" t="s">
        <v>99</v>
      </c>
      <c r="C30" s="13"/>
      <c r="D30" s="13"/>
      <c r="E30" s="13"/>
      <c r="F30" s="13"/>
      <c r="G30" s="13"/>
      <c r="H30" s="13"/>
      <c r="I30" s="13"/>
      <c r="J30" s="13"/>
      <c r="K30" s="3"/>
      <c r="L30" s="3"/>
    </row>
    <row r="31" spans="1:14" x14ac:dyDescent="0.25">
      <c r="A31" s="15"/>
      <c r="B31" s="3"/>
      <c r="C31" s="3"/>
      <c r="D31" s="3"/>
      <c r="E31" s="3"/>
      <c r="F31" s="3"/>
      <c r="G31" s="3"/>
      <c r="H31" s="3"/>
      <c r="I31" s="3"/>
      <c r="J31" s="3"/>
      <c r="K31" s="3"/>
      <c r="L31" s="3"/>
    </row>
    <row r="32" spans="1:14" x14ac:dyDescent="0.25">
      <c r="A32" s="3"/>
      <c r="B32" s="3"/>
      <c r="C32" s="3"/>
      <c r="D32" s="3"/>
      <c r="E32" s="3"/>
      <c r="F32" s="3"/>
      <c r="G32" s="3"/>
      <c r="H32" s="3"/>
      <c r="I32" s="3"/>
      <c r="J32" s="3"/>
      <c r="K32" s="3"/>
      <c r="L32" s="3"/>
    </row>
    <row r="33" spans="1:12" x14ac:dyDescent="0.25">
      <c r="A33" s="3"/>
      <c r="B33" s="3" t="s">
        <v>65</v>
      </c>
      <c r="C33" s="3"/>
      <c r="D33" s="3"/>
      <c r="E33" s="3"/>
      <c r="F33" s="3"/>
      <c r="G33" s="3"/>
      <c r="H33" s="3"/>
      <c r="I33" s="3"/>
      <c r="J33" s="3"/>
      <c r="K33" s="3"/>
      <c r="L33" s="3"/>
    </row>
    <row r="34" spans="1:12" x14ac:dyDescent="0.25">
      <c r="A34" s="3"/>
      <c r="B34" s="3"/>
      <c r="C34" s="3"/>
      <c r="D34" s="3" t="s">
        <v>57</v>
      </c>
      <c r="E34" s="3"/>
      <c r="F34" s="3"/>
      <c r="G34" s="3"/>
      <c r="H34" s="3"/>
      <c r="I34" s="3"/>
      <c r="J34" s="3"/>
      <c r="K34" s="3"/>
      <c r="L34" s="3"/>
    </row>
    <row r="35" spans="1:12" x14ac:dyDescent="0.25">
      <c r="A35" s="52"/>
      <c r="B35" s="52"/>
      <c r="C35" s="52"/>
      <c r="D35" s="52"/>
      <c r="E35" s="52"/>
      <c r="F35" s="52"/>
      <c r="G35" s="52"/>
      <c r="H35" s="52"/>
      <c r="I35" s="52"/>
      <c r="J35" s="52"/>
      <c r="K35" s="52"/>
      <c r="L35" s="52"/>
    </row>
    <row r="36" spans="1:12" x14ac:dyDescent="0.25">
      <c r="A36" s="52"/>
      <c r="B36" s="52"/>
      <c r="C36" s="52"/>
      <c r="D36" s="52"/>
      <c r="E36" s="52"/>
      <c r="F36" s="52"/>
      <c r="G36" s="52"/>
      <c r="H36" s="52"/>
      <c r="I36" s="52"/>
      <c r="J36" s="52"/>
      <c r="K36" s="52"/>
      <c r="L36" s="52"/>
    </row>
    <row r="37" spans="1:12" x14ac:dyDescent="0.25">
      <c r="A37" s="52"/>
      <c r="B37" s="52"/>
      <c r="C37" s="52"/>
      <c r="D37" s="52"/>
      <c r="E37" s="52"/>
      <c r="F37" s="52"/>
      <c r="G37" s="52"/>
      <c r="H37" s="52"/>
      <c r="I37" s="52"/>
      <c r="J37" s="52"/>
      <c r="K37" s="52"/>
      <c r="L37" s="52"/>
    </row>
    <row r="38" spans="1:12" x14ac:dyDescent="0.25">
      <c r="A38" s="52"/>
      <c r="B38" s="52"/>
      <c r="C38" s="52"/>
      <c r="D38" s="52"/>
      <c r="E38" s="52"/>
      <c r="F38" s="52"/>
      <c r="G38" s="52"/>
      <c r="H38" s="52"/>
      <c r="I38" s="52"/>
      <c r="J38" s="52"/>
      <c r="K38" s="52"/>
      <c r="L38" s="52"/>
    </row>
  </sheetData>
  <mergeCells count="3">
    <mergeCell ref="A6:K6"/>
    <mergeCell ref="A27:F27"/>
    <mergeCell ref="H2:J2"/>
  </mergeCells>
  <pageMargins left="0.7" right="0.7" top="0.75" bottom="0.75" header="0.3" footer="0.3"/>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Pakiet 1 </vt:lpstr>
      <vt:lpstr>Pakiet 2 </vt:lpstr>
      <vt:lpstr>Pakiet 3 </vt:lpstr>
      <vt:lpstr>Pakiet 4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Koczotowska</dc:creator>
  <cp:lastModifiedBy>Monika Janoszka</cp:lastModifiedBy>
  <cp:lastPrinted>2025-03-24T13:11:19Z</cp:lastPrinted>
  <dcterms:created xsi:type="dcterms:W3CDTF">2025-03-10T07:44:40Z</dcterms:created>
  <dcterms:modified xsi:type="dcterms:W3CDTF">2025-04-11T12:17:59Z</dcterms:modified>
</cp:coreProperties>
</file>