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4240" windowHeight="137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I19" i="1" s="1"/>
  <c r="J19" i="1" l="1"/>
  <c r="G21" i="1"/>
  <c r="G20" i="1"/>
  <c r="I20" i="1" s="1"/>
  <c r="G18" i="1"/>
  <c r="I18" i="1" s="1"/>
  <c r="J18" i="1" s="1"/>
  <c r="G17" i="1"/>
  <c r="I17" i="1" s="1"/>
  <c r="G16" i="1"/>
  <c r="G15" i="1"/>
  <c r="I15" i="1" s="1"/>
  <c r="J15" i="1" s="1"/>
  <c r="G14" i="1"/>
  <c r="I14" i="1" s="1"/>
  <c r="J14" i="1" s="1"/>
  <c r="G13" i="1"/>
  <c r="G12" i="1"/>
  <c r="I12" i="1" s="1"/>
  <c r="G11" i="1"/>
  <c r="I11" i="1" s="1"/>
  <c r="J11" i="1" s="1"/>
  <c r="G10" i="1"/>
  <c r="I10" i="1" s="1"/>
  <c r="J10" i="1" s="1"/>
  <c r="G9" i="1"/>
  <c r="I9" i="1" s="1"/>
  <c r="G8" i="1"/>
  <c r="G7" i="1"/>
  <c r="I7" i="1" s="1"/>
  <c r="J7" i="1" s="1"/>
  <c r="G6" i="1"/>
  <c r="G5" i="1"/>
  <c r="G4" i="1"/>
  <c r="G3" i="1"/>
  <c r="I3" i="1" s="1"/>
  <c r="J3" i="1" s="1"/>
  <c r="G22" i="1" l="1"/>
  <c r="I6" i="1"/>
  <c r="I4" i="1"/>
  <c r="J4" i="1" s="1"/>
  <c r="I8" i="1"/>
  <c r="J8" i="1" s="1"/>
  <c r="I16" i="1"/>
  <c r="J16" i="1" s="1"/>
  <c r="J12" i="1"/>
  <c r="J20" i="1"/>
  <c r="J9" i="1"/>
  <c r="J17" i="1"/>
  <c r="I5" i="1"/>
  <c r="J5" i="1" s="1"/>
  <c r="I13" i="1"/>
  <c r="J13" i="1" s="1"/>
  <c r="I21" i="1"/>
  <c r="J21" i="1" s="1"/>
  <c r="J6" i="1" l="1"/>
  <c r="J22" i="1" s="1"/>
  <c r="I22" i="1"/>
</calcChain>
</file>

<file path=xl/sharedStrings.xml><?xml version="1.0" encoding="utf-8"?>
<sst xmlns="http://schemas.openxmlformats.org/spreadsheetml/2006/main" count="50" uniqueCount="36">
  <si>
    <t>Lp.</t>
  </si>
  <si>
    <t>Asortyment</t>
  </si>
  <si>
    <t>Produkt oferowany</t>
  </si>
  <si>
    <t>Cena jedn w zł netto</t>
  </si>
  <si>
    <t>Wartość netto</t>
  </si>
  <si>
    <t>Stawka VAT</t>
  </si>
  <si>
    <t>Wartość VAT</t>
  </si>
  <si>
    <t>Jednostka miary</t>
  </si>
  <si>
    <t>Potrzebna ilość</t>
  </si>
  <si>
    <t xml:space="preserve">Watość brutto </t>
  </si>
  <si>
    <t>Szt.</t>
  </si>
  <si>
    <t>masło śmietankowe 200 g</t>
  </si>
  <si>
    <t>Kg</t>
  </si>
  <si>
    <t>maślanka owocowa  300g</t>
  </si>
  <si>
    <t>kg</t>
  </si>
  <si>
    <t>Margaryna do pieczenia 250g</t>
  </si>
  <si>
    <t>szt</t>
  </si>
  <si>
    <t>litr</t>
  </si>
  <si>
    <t>Kefir 0 % 330g</t>
  </si>
  <si>
    <t>RAZEM</t>
  </si>
  <si>
    <t xml:space="preserve">twaróg półtłusty Smak i zapach lekko kwaśny, barwa biała do lekko kremowej, jednolita bez smug i plam. Zawartość tłuszczu min 15% suchej masy. Opakowanie jednostkowe przeznaczone do kontaktu z żywnością
O wystarczająco długiej dacie ważności min 12dni od daty dostawy
</t>
  </si>
  <si>
    <t xml:space="preserve">Ser żółty typu Zamojski – pełnotłusty, klasy I, o zawartości tłuszczu nie niższej niż 45%
Opakowanie bez uszkodzeń z aktualną data ważności , zapach i barwa charakterystyczne dla danego gatunku bez zapleśnienia. Niedopuszczalne uszkodzenia opakowania, obcy posmak i zapach, zanieczyszczenia mechaniczne.
O wystarczająco długiej dacie ważności min 20dni od daty dostawy
</t>
  </si>
  <si>
    <t xml:space="preserve">Ser żółty typu Gouda– pełnotłusty, klasy I, o zawartość tłuszczu nie niższej niż 40%
Opakowanie bez uszkodzeń z aktualną data ważności , zapach i barwa charakterystyczne dla danego gatunku bez zapleśnienia. Niedopuszczalne uszkodzenia opakowania, obcy posmak i zapach, zanieczyszczenia mechaniczne.
O wystarczająco długiej dacie ważności min 20dni od daty dostawy.
</t>
  </si>
  <si>
    <t>serek deserowe Krasnystaw  150g Serki homogeniz. różne smaki Skład: twaróg odtłuszczony z mleka, śmietanka, woda, cukier.
Opakowanie jednostkowe kubek z tworzywa sztucznego przeznaczony do kontaktu z żywnością. Zawartość cukru do 10g/100g gotowego wyrobu, bez dodatku substancji słodzących, zagęstników. O wystarczająco długiej dacie ważności min 12dni od daty dostawy.
owy  150g</t>
  </si>
  <si>
    <t xml:space="preserve">Serki homogeniz. różne smaki „Bieluch” 150g, 
Skład: mleko pasteryzowane, preparat warzywny, kultury mleczarskie, woda, sól. cukier, stabilizator.
opakowanie jednostkowe kubek z tworzywa sztucznego przeznaczony do kontaktu z żywnością.
O wystarczająco długiej dacie ważności min 12dni od daty dostawy.
</t>
  </si>
  <si>
    <t>Masło roślinne kostka  250g</t>
  </si>
  <si>
    <t xml:space="preserve">Śmietana 18% 1 1l, 
Skład: Śmietana homogenizowana, pasteryzowana. Zawartość tłuszczu: 18%
O wystarczająco długiej dacie ważności min 12dni od daty dostawy. Opakowanie jednostkowe wiaderko plastikowe z tworzywa sztucznego przeznaczonego do kontaktu z żywnością
</t>
  </si>
  <si>
    <t xml:space="preserve">Śmietana  jogurtowa 9%   1 l, Krasnystaw
Skład: Śmietana homogenizowana, pasteryzowana. Zawartość tłuszczu: 9%
O wystarczająco długiej dacie ważności min 12dni od daty dostawy. Opakowanie jednostkowe wiaderko plastikowe z tworzywa sztucznego przeznaczonego do kontaktu z żywnością
</t>
  </si>
  <si>
    <t>Serek wiejski 200 g Krasnystaw</t>
  </si>
  <si>
    <t xml:space="preserve">Jogurt naturalny bez cukru „ Zott „180g, zawartość tłuszczu 2%. opakowanie jednostkowe kubek z tworzywa sztucznego przeznaczony do kontaktu z żywnością O wystarczająco długiej dacie ważności min 12 dni od daty dostawy. Bez obcych zapachów i smaku. Konsystencja gęsta, kremowa, zawierający żywe kultury bakterii.  </t>
  </si>
  <si>
    <t>Jogurt pitny 350g Krasnystaw rózne smaki</t>
  </si>
  <si>
    <t xml:space="preserve">Mleko smakowe „Mlekowita” 200ml, smak waniliowy. Mleko UHT o smaku waniliowym częściowo odtłuszczone.
Zawartość tłuszczu 1,5%, zawartość cukru do 10g/ 100g gotowego wyrobu.
Skład: mleko, cukier, stabilizator, emulgator, aromat, barwnik beta-karoten.
Opakowanie jednostkowe kartonik. Okres przydatności do spożycia deklarowany przez producenta powinien wynosić nie mniej niż 30
</t>
  </si>
  <si>
    <t xml:space="preserve">ser twarogowy kanapkowy w plastrach Deliser Mlekowita </t>
  </si>
  <si>
    <t xml:space="preserve"> Mleko 2%  1 l, zawartość tłuszczu 2%, pasteryzowane, trwałość max. 7dni. temperatura od 0-50C, nie może zawierać żadnych dodatków.
Barwa : biała z lekko żółtawym odcieniem, konsystencja płynna, bez wystąpień ciągliwości, smak i zapach przyjemny, łagodny, lekko słodki, naturalny.
</t>
  </si>
  <si>
    <t xml:space="preserve">Jogurt owocowy „MLEKOWITA 150g zawartość owoców 5-8 %, różne smaki, zawartość tłuszczu min 2,5%, zawartość cukru do 10g/100g gotowego produktu, bez dodatku substancji słodzących, zagęstników.
O wystarczająco długiej dacie ważności min 12dni od daty dostawy
</t>
  </si>
  <si>
    <t xml:space="preserve"> Załącznik nr 1.5. Szczegółowy formularz oferty- Zadanie nr 5 -art. mleczarskie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</si>
</sst>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2" xfId="0" applyFont="1" applyFill="1" applyBorder="1" applyAlignment="1" applyProtection="1">
      <alignment horizontal="center"/>
      <protection locked="0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4" fontId="2" fillId="0" borderId="2" xfId="0" applyNumberFormat="1" applyFont="1" applyBorder="1" applyAlignment="1" applyProtection="1">
      <alignment horizontal="center" vertical="center"/>
      <protection hidden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/>
      <protection hidden="1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2" fontId="7" fillId="2" borderId="2" xfId="0" applyNumberFormat="1" applyFont="1" applyFill="1" applyBorder="1" applyAlignment="1" applyProtection="1">
      <alignment horizontal="center" vertical="center"/>
      <protection hidden="1"/>
    </xf>
    <xf numFmtId="0" fontId="7" fillId="0" borderId="2" xfId="0" applyNumberFormat="1" applyFont="1" applyBorder="1" applyAlignment="1" applyProtection="1">
      <alignment horizontal="center" vertical="center" wrapText="1"/>
      <protection hidden="1"/>
    </xf>
    <xf numFmtId="4" fontId="7" fillId="0" borderId="2" xfId="0" applyNumberFormat="1" applyFont="1" applyBorder="1" applyAlignment="1" applyProtection="1">
      <alignment horizontal="center" vertical="center" wrapText="1"/>
      <protection hidden="1"/>
    </xf>
    <xf numFmtId="4" fontId="7" fillId="0" borderId="2" xfId="0" applyNumberFormat="1" applyFont="1" applyBorder="1" applyAlignment="1" applyProtection="1">
      <alignment horizontal="right" vertical="top" wrapText="1"/>
      <protection hidden="1"/>
    </xf>
    <xf numFmtId="2" fontId="7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workbookViewId="0">
      <selection sqref="A1:J1"/>
    </sheetView>
  </sheetViews>
  <sheetFormatPr defaultRowHeight="15" x14ac:dyDescent="0.25"/>
  <cols>
    <col min="1" max="1" width="7" customWidth="1"/>
    <col min="2" max="2" width="43.28515625" customWidth="1"/>
    <col min="3" max="3" width="9.42578125" customWidth="1"/>
    <col min="5" max="5" width="10" customWidth="1"/>
    <col min="6" max="6" width="7.85546875" customWidth="1"/>
    <col min="7" max="7" width="10.42578125" customWidth="1"/>
    <col min="10" max="10" width="12.7109375" customWidth="1"/>
  </cols>
  <sheetData>
    <row r="1" spans="1:13" ht="30.75" customHeight="1" x14ac:dyDescent="0.25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</row>
    <row r="2" spans="1:13" ht="41.25" thickBot="1" x14ac:dyDescent="0.3">
      <c r="A2" s="15" t="s">
        <v>0</v>
      </c>
      <c r="B2" s="16" t="s">
        <v>1</v>
      </c>
      <c r="C2" s="16" t="s">
        <v>7</v>
      </c>
      <c r="D2" s="17" t="s">
        <v>8</v>
      </c>
      <c r="E2" s="18" t="s">
        <v>2</v>
      </c>
      <c r="F2" s="19" t="s">
        <v>3</v>
      </c>
      <c r="G2" s="19" t="s">
        <v>4</v>
      </c>
      <c r="H2" s="19" t="s">
        <v>5</v>
      </c>
      <c r="I2" s="19" t="s">
        <v>6</v>
      </c>
      <c r="J2" s="19" t="s">
        <v>9</v>
      </c>
    </row>
    <row r="3" spans="1:13" ht="102.75" thickBot="1" x14ac:dyDescent="0.3">
      <c r="A3" s="1">
        <v>1</v>
      </c>
      <c r="B3" s="5" t="s">
        <v>33</v>
      </c>
      <c r="C3" s="6" t="s">
        <v>10</v>
      </c>
      <c r="D3" s="6">
        <v>4500</v>
      </c>
      <c r="E3" s="2"/>
      <c r="F3" s="2"/>
      <c r="G3" s="3">
        <f>D3*F3</f>
        <v>0</v>
      </c>
      <c r="H3" s="4"/>
      <c r="I3" s="3">
        <f t="shared" ref="I3:I21" si="0">G3*H3/100</f>
        <v>0</v>
      </c>
      <c r="J3" s="3">
        <f t="shared" ref="J3:J21" si="1">G3+I3</f>
        <v>0</v>
      </c>
    </row>
    <row r="4" spans="1:13" ht="60" customHeight="1" thickBot="1" x14ac:dyDescent="0.3">
      <c r="A4" s="1">
        <v>2</v>
      </c>
      <c r="B4" s="7" t="s">
        <v>11</v>
      </c>
      <c r="C4" s="8" t="s">
        <v>12</v>
      </c>
      <c r="D4" s="8">
        <v>700</v>
      </c>
      <c r="E4" s="2"/>
      <c r="F4" s="2"/>
      <c r="G4" s="3">
        <f t="shared" ref="G4:G21" si="2">D4*F4</f>
        <v>0</v>
      </c>
      <c r="H4" s="4"/>
      <c r="I4" s="3">
        <f t="shared" si="0"/>
        <v>0</v>
      </c>
      <c r="J4" s="3">
        <f t="shared" si="1"/>
        <v>0</v>
      </c>
      <c r="M4" s="13"/>
    </row>
    <row r="5" spans="1:13" ht="120" customHeight="1" thickBot="1" x14ac:dyDescent="0.3">
      <c r="A5" s="1">
        <v>3</v>
      </c>
      <c r="B5" s="12" t="s">
        <v>20</v>
      </c>
      <c r="C5" s="8" t="s">
        <v>12</v>
      </c>
      <c r="D5" s="8">
        <v>400</v>
      </c>
      <c r="E5" s="2"/>
      <c r="F5" s="2"/>
      <c r="G5" s="3">
        <f t="shared" si="2"/>
        <v>0</v>
      </c>
      <c r="H5" s="4"/>
      <c r="I5" s="3">
        <f t="shared" si="0"/>
        <v>0</v>
      </c>
      <c r="J5" s="3">
        <f t="shared" si="1"/>
        <v>0</v>
      </c>
    </row>
    <row r="6" spans="1:13" ht="133.5" customHeight="1" thickBot="1" x14ac:dyDescent="0.3">
      <c r="A6" s="1">
        <v>4</v>
      </c>
      <c r="B6" s="14" t="s">
        <v>21</v>
      </c>
      <c r="C6" s="8" t="s">
        <v>12</v>
      </c>
      <c r="D6" s="8">
        <v>200</v>
      </c>
      <c r="E6" s="2"/>
      <c r="F6" s="2"/>
      <c r="G6" s="3">
        <f t="shared" si="2"/>
        <v>0</v>
      </c>
      <c r="H6" s="4"/>
      <c r="I6" s="3">
        <f t="shared" si="0"/>
        <v>0</v>
      </c>
      <c r="J6" s="3">
        <f t="shared" si="1"/>
        <v>0</v>
      </c>
    </row>
    <row r="7" spans="1:13" ht="141" thickBot="1" x14ac:dyDescent="0.3">
      <c r="A7" s="1">
        <v>5</v>
      </c>
      <c r="B7" s="7" t="s">
        <v>22</v>
      </c>
      <c r="C7" s="8" t="s">
        <v>12</v>
      </c>
      <c r="D7" s="8">
        <v>50</v>
      </c>
      <c r="E7" s="2"/>
      <c r="F7" s="2"/>
      <c r="G7" s="3">
        <f t="shared" si="2"/>
        <v>0</v>
      </c>
      <c r="H7" s="4"/>
      <c r="I7" s="3">
        <f t="shared" si="0"/>
        <v>0</v>
      </c>
      <c r="J7" s="3">
        <f t="shared" si="1"/>
        <v>0</v>
      </c>
    </row>
    <row r="8" spans="1:13" ht="148.5" customHeight="1" thickBot="1" x14ac:dyDescent="0.3">
      <c r="A8" s="1">
        <v>6</v>
      </c>
      <c r="B8" s="7" t="s">
        <v>23</v>
      </c>
      <c r="C8" s="8" t="s">
        <v>10</v>
      </c>
      <c r="D8" s="8">
        <v>2000</v>
      </c>
      <c r="E8" s="2"/>
      <c r="F8" s="2"/>
      <c r="G8" s="3">
        <f t="shared" si="2"/>
        <v>0</v>
      </c>
      <c r="H8" s="4"/>
      <c r="I8" s="3">
        <f t="shared" si="0"/>
        <v>0</v>
      </c>
      <c r="J8" s="3">
        <f t="shared" si="1"/>
        <v>0</v>
      </c>
    </row>
    <row r="9" spans="1:13" ht="27.75" customHeight="1" thickBot="1" x14ac:dyDescent="0.3">
      <c r="A9" s="1">
        <v>7</v>
      </c>
      <c r="B9" s="11" t="s">
        <v>13</v>
      </c>
      <c r="C9" s="8" t="s">
        <v>10</v>
      </c>
      <c r="D9" s="8">
        <v>1000</v>
      </c>
      <c r="E9" s="2"/>
      <c r="F9" s="2"/>
      <c r="G9" s="3">
        <f t="shared" si="2"/>
        <v>0</v>
      </c>
      <c r="H9" s="4"/>
      <c r="I9" s="3">
        <f t="shared" si="0"/>
        <v>0</v>
      </c>
      <c r="J9" s="3">
        <f t="shared" si="1"/>
        <v>0</v>
      </c>
    </row>
    <row r="10" spans="1:13" ht="128.25" thickBot="1" x14ac:dyDescent="0.3">
      <c r="A10" s="1">
        <v>8</v>
      </c>
      <c r="B10" s="7" t="s">
        <v>24</v>
      </c>
      <c r="C10" s="8" t="s">
        <v>10</v>
      </c>
      <c r="D10" s="8">
        <v>1500</v>
      </c>
      <c r="E10" s="2"/>
      <c r="F10" s="2"/>
      <c r="G10" s="3">
        <f t="shared" si="2"/>
        <v>0</v>
      </c>
      <c r="H10" s="4"/>
      <c r="I10" s="3">
        <f t="shared" si="0"/>
        <v>0</v>
      </c>
      <c r="J10" s="3">
        <f t="shared" si="1"/>
        <v>0</v>
      </c>
    </row>
    <row r="11" spans="1:13" ht="16.5" thickBot="1" x14ac:dyDescent="0.3">
      <c r="A11" s="1">
        <v>9</v>
      </c>
      <c r="B11" s="7" t="s">
        <v>25</v>
      </c>
      <c r="C11" s="8" t="s">
        <v>14</v>
      </c>
      <c r="D11" s="8">
        <v>700</v>
      </c>
      <c r="E11" s="2"/>
      <c r="F11" s="2"/>
      <c r="G11" s="3">
        <f t="shared" si="2"/>
        <v>0</v>
      </c>
      <c r="H11" s="4"/>
      <c r="I11" s="3">
        <f t="shared" si="0"/>
        <v>0</v>
      </c>
      <c r="J11" s="3">
        <f t="shared" si="1"/>
        <v>0</v>
      </c>
    </row>
    <row r="12" spans="1:13" ht="16.5" thickBot="1" x14ac:dyDescent="0.3">
      <c r="A12" s="1">
        <v>10</v>
      </c>
      <c r="B12" s="7" t="s">
        <v>15</v>
      </c>
      <c r="C12" s="8" t="s">
        <v>14</v>
      </c>
      <c r="D12" s="8">
        <v>30</v>
      </c>
      <c r="E12" s="2"/>
      <c r="F12" s="2"/>
      <c r="G12" s="3">
        <f t="shared" si="2"/>
        <v>0</v>
      </c>
      <c r="H12" s="4"/>
      <c r="I12" s="3">
        <f t="shared" si="0"/>
        <v>0</v>
      </c>
      <c r="J12" s="3">
        <f t="shared" si="1"/>
        <v>0</v>
      </c>
    </row>
    <row r="13" spans="1:13" ht="102.75" thickBot="1" x14ac:dyDescent="0.3">
      <c r="A13" s="1">
        <v>11</v>
      </c>
      <c r="B13" s="7" t="s">
        <v>26</v>
      </c>
      <c r="C13" s="8" t="s">
        <v>17</v>
      </c>
      <c r="D13" s="8">
        <v>200</v>
      </c>
      <c r="E13" s="2"/>
      <c r="F13" s="2"/>
      <c r="G13" s="3">
        <f t="shared" si="2"/>
        <v>0</v>
      </c>
      <c r="H13" s="4"/>
      <c r="I13" s="3">
        <f t="shared" si="0"/>
        <v>0</v>
      </c>
      <c r="J13" s="3">
        <f t="shared" si="1"/>
        <v>0</v>
      </c>
    </row>
    <row r="14" spans="1:13" ht="102.75" thickBot="1" x14ac:dyDescent="0.3">
      <c r="A14" s="1">
        <v>12</v>
      </c>
      <c r="B14" s="7" t="s">
        <v>27</v>
      </c>
      <c r="C14" s="8" t="s">
        <v>17</v>
      </c>
      <c r="D14" s="8">
        <v>100</v>
      </c>
      <c r="E14" s="2"/>
      <c r="F14" s="2"/>
      <c r="G14" s="3">
        <f t="shared" si="2"/>
        <v>0</v>
      </c>
      <c r="H14" s="4"/>
      <c r="I14" s="3">
        <f t="shared" si="0"/>
        <v>0</v>
      </c>
      <c r="J14" s="3">
        <f t="shared" si="1"/>
        <v>0</v>
      </c>
    </row>
    <row r="15" spans="1:13" ht="16.5" thickBot="1" x14ac:dyDescent="0.3">
      <c r="A15" s="1">
        <v>13</v>
      </c>
      <c r="B15" s="7" t="s">
        <v>28</v>
      </c>
      <c r="C15" s="8" t="s">
        <v>16</v>
      </c>
      <c r="D15" s="8">
        <v>1000</v>
      </c>
      <c r="E15" s="2"/>
      <c r="F15" s="2"/>
      <c r="G15" s="3">
        <f t="shared" si="2"/>
        <v>0</v>
      </c>
      <c r="H15" s="4"/>
      <c r="I15" s="3">
        <f t="shared" si="0"/>
        <v>0</v>
      </c>
      <c r="J15" s="3">
        <f t="shared" si="1"/>
        <v>0</v>
      </c>
    </row>
    <row r="16" spans="1:13" ht="16.5" thickBot="1" x14ac:dyDescent="0.3">
      <c r="A16" s="1">
        <v>14</v>
      </c>
      <c r="B16" s="7" t="s">
        <v>18</v>
      </c>
      <c r="C16" s="8" t="s">
        <v>10</v>
      </c>
      <c r="D16" s="8">
        <v>1000</v>
      </c>
      <c r="E16" s="2"/>
      <c r="F16" s="2"/>
      <c r="G16" s="3">
        <f t="shared" si="2"/>
        <v>0</v>
      </c>
      <c r="H16" s="4"/>
      <c r="I16" s="3">
        <f t="shared" si="0"/>
        <v>0</v>
      </c>
      <c r="J16" s="3">
        <f t="shared" si="1"/>
        <v>0</v>
      </c>
    </row>
    <row r="17" spans="1:10" ht="102.75" thickBot="1" x14ac:dyDescent="0.3">
      <c r="A17" s="1">
        <v>15</v>
      </c>
      <c r="B17" s="7" t="s">
        <v>34</v>
      </c>
      <c r="C17" s="8" t="s">
        <v>16</v>
      </c>
      <c r="D17" s="8">
        <v>1200</v>
      </c>
      <c r="E17" s="2"/>
      <c r="F17" s="2"/>
      <c r="G17" s="3">
        <f t="shared" si="2"/>
        <v>0</v>
      </c>
      <c r="H17" s="4"/>
      <c r="I17" s="3">
        <f t="shared" si="0"/>
        <v>0</v>
      </c>
      <c r="J17" s="3">
        <f t="shared" si="1"/>
        <v>0</v>
      </c>
    </row>
    <row r="18" spans="1:10" ht="108" customHeight="1" thickBot="1" x14ac:dyDescent="0.3">
      <c r="A18" s="1">
        <v>16</v>
      </c>
      <c r="B18" s="7" t="s">
        <v>29</v>
      </c>
      <c r="C18" s="8" t="s">
        <v>16</v>
      </c>
      <c r="D18" s="8">
        <v>1200</v>
      </c>
      <c r="E18" s="2"/>
      <c r="F18" s="2"/>
      <c r="G18" s="3">
        <f t="shared" si="2"/>
        <v>0</v>
      </c>
      <c r="H18" s="4"/>
      <c r="I18" s="3">
        <f t="shared" si="0"/>
        <v>0</v>
      </c>
      <c r="J18" s="3">
        <f t="shared" si="1"/>
        <v>0</v>
      </c>
    </row>
    <row r="19" spans="1:10" ht="38.25" customHeight="1" thickBot="1" x14ac:dyDescent="0.3">
      <c r="A19" s="1">
        <v>17</v>
      </c>
      <c r="B19" s="7" t="s">
        <v>32</v>
      </c>
      <c r="C19" s="8" t="s">
        <v>14</v>
      </c>
      <c r="D19" s="8">
        <v>40</v>
      </c>
      <c r="E19" s="2"/>
      <c r="F19" s="2"/>
      <c r="G19" s="3">
        <f t="shared" si="2"/>
        <v>0</v>
      </c>
      <c r="H19" s="4"/>
      <c r="I19" s="3">
        <f t="shared" si="0"/>
        <v>0</v>
      </c>
      <c r="J19" s="3">
        <f t="shared" si="1"/>
        <v>0</v>
      </c>
    </row>
    <row r="20" spans="1:10" ht="32.25" customHeight="1" thickBot="1" x14ac:dyDescent="0.3">
      <c r="A20" s="1">
        <v>18</v>
      </c>
      <c r="B20" s="7" t="s">
        <v>30</v>
      </c>
      <c r="C20" s="8" t="s">
        <v>16</v>
      </c>
      <c r="D20" s="8">
        <v>1500</v>
      </c>
      <c r="E20" s="2"/>
      <c r="F20" s="2"/>
      <c r="G20" s="3">
        <f t="shared" si="2"/>
        <v>0</v>
      </c>
      <c r="H20" s="4"/>
      <c r="I20" s="3">
        <f t="shared" si="0"/>
        <v>0</v>
      </c>
      <c r="J20" s="3">
        <f t="shared" si="1"/>
        <v>0</v>
      </c>
    </row>
    <row r="21" spans="1:10" ht="151.5" customHeight="1" thickBot="1" x14ac:dyDescent="0.3">
      <c r="A21" s="1">
        <v>19</v>
      </c>
      <c r="B21" s="7" t="s">
        <v>31</v>
      </c>
      <c r="C21" s="8" t="s">
        <v>16</v>
      </c>
      <c r="D21" s="8">
        <v>1300</v>
      </c>
      <c r="E21" s="2"/>
      <c r="F21" s="2"/>
      <c r="G21" s="3">
        <f t="shared" si="2"/>
        <v>0</v>
      </c>
      <c r="H21" s="4"/>
      <c r="I21" s="3">
        <f t="shared" si="0"/>
        <v>0</v>
      </c>
      <c r="J21" s="3">
        <f t="shared" si="1"/>
        <v>0</v>
      </c>
    </row>
    <row r="22" spans="1:10" ht="15.75" x14ac:dyDescent="0.25">
      <c r="A22" s="1"/>
      <c r="B22" s="21" t="s">
        <v>19</v>
      </c>
      <c r="C22" s="22"/>
      <c r="D22" s="22"/>
      <c r="E22" s="22"/>
      <c r="F22" s="23"/>
      <c r="G22" s="9">
        <f>SUM(G3:G21)</f>
        <v>0</v>
      </c>
      <c r="H22" s="10"/>
      <c r="I22" s="9">
        <f>SUM(I3:I21)</f>
        <v>0</v>
      </c>
      <c r="J22" s="9">
        <f>SUM(J3:J21)</f>
        <v>0</v>
      </c>
    </row>
  </sheetData>
  <mergeCells count="2">
    <mergeCell ref="A1:J1"/>
    <mergeCell ref="B22:F22"/>
  </mergeCells>
  <pageMargins left="0.7" right="0.7" top="0.75" bottom="0.75" header="0.3" footer="0.3"/>
  <pageSetup paperSize="9" scale="6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2021-12-09T17:50:27Z</dcterms:modified>
</cp:coreProperties>
</file>