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Porebski\Desktop\"/>
    </mc:Choice>
  </mc:AlternateContent>
  <xr:revisionPtr revIDLastSave="0" documentId="8_{45E4A48B-D53B-4A6B-A87A-ADCDB40AD90E}" xr6:coauthVersionLast="47" xr6:coauthVersionMax="47" xr10:uidLastSave="{00000000-0000-0000-0000-000000000000}"/>
  <bookViews>
    <workbookView xWindow="22932" yWindow="-108" windowWidth="23256" windowHeight="12456" xr2:uid="{00000000-000D-0000-FFFF-FFFF00000000}"/>
  </bookViews>
  <sheets>
    <sheet name="Arkusz1" sheetId="1" r:id="rId1"/>
    <sheet name="Arkusz2" sheetId="2" r:id="rId2"/>
    <sheet name="Arkusz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7" i="1" l="1"/>
  <c r="M347" i="1" s="1"/>
  <c r="J347" i="1"/>
  <c r="L346" i="1"/>
  <c r="M346" i="1" s="1"/>
  <c r="J346" i="1"/>
  <c r="L345" i="1"/>
  <c r="M345" i="1" s="1"/>
  <c r="J345" i="1"/>
  <c r="L344" i="1"/>
  <c r="M344" i="1" s="1"/>
  <c r="J344" i="1"/>
  <c r="L343" i="1"/>
  <c r="M343" i="1" s="1"/>
  <c r="J343" i="1"/>
  <c r="L342" i="1"/>
  <c r="M342" i="1" s="1"/>
  <c r="J342" i="1"/>
  <c r="L341" i="1"/>
  <c r="M341" i="1" s="1"/>
  <c r="J341" i="1"/>
  <c r="L340" i="1"/>
  <c r="M340" i="1" s="1"/>
  <c r="J340" i="1"/>
  <c r="L339" i="1"/>
  <c r="M339" i="1" s="1"/>
  <c r="J339" i="1"/>
  <c r="M338" i="1"/>
  <c r="L338" i="1"/>
  <c r="J338" i="1"/>
  <c r="L337" i="1"/>
  <c r="M337" i="1" s="1"/>
  <c r="J337" i="1"/>
  <c r="L336" i="1"/>
  <c r="M336" i="1" s="1"/>
  <c r="J336" i="1"/>
  <c r="L335" i="1"/>
  <c r="M335" i="1" s="1"/>
  <c r="J335" i="1"/>
  <c r="L334" i="1"/>
  <c r="M334" i="1" s="1"/>
  <c r="J334" i="1"/>
  <c r="L333" i="1"/>
  <c r="M333" i="1" s="1"/>
  <c r="J333" i="1"/>
  <c r="L332" i="1"/>
  <c r="M332" i="1" s="1"/>
  <c r="J332" i="1"/>
  <c r="L331" i="1"/>
  <c r="M331" i="1" s="1"/>
  <c r="J331" i="1"/>
  <c r="M330" i="1"/>
  <c r="L330" i="1"/>
  <c r="J330" i="1"/>
  <c r="L329" i="1"/>
  <c r="M329" i="1" s="1"/>
  <c r="J329" i="1"/>
  <c r="L328" i="1"/>
  <c r="M328" i="1" s="1"/>
  <c r="J328" i="1"/>
  <c r="L327" i="1"/>
  <c r="M327" i="1" s="1"/>
  <c r="J327" i="1"/>
  <c r="M326" i="1"/>
  <c r="L326" i="1"/>
  <c r="J326" i="1"/>
  <c r="L325" i="1"/>
  <c r="M325" i="1" s="1"/>
  <c r="J325" i="1"/>
  <c r="L324" i="1"/>
  <c r="M324" i="1" s="1"/>
  <c r="J324" i="1"/>
  <c r="M323" i="1"/>
  <c r="L323" i="1"/>
  <c r="J323" i="1"/>
  <c r="L322" i="1"/>
  <c r="M322" i="1" s="1"/>
  <c r="J322" i="1"/>
  <c r="L321" i="1"/>
  <c r="M321" i="1" s="1"/>
  <c r="J321" i="1"/>
  <c r="L320" i="1"/>
  <c r="M320" i="1" s="1"/>
  <c r="J320" i="1"/>
  <c r="L319" i="1"/>
  <c r="M319" i="1" s="1"/>
  <c r="J319" i="1"/>
  <c r="M318" i="1"/>
  <c r="L318" i="1"/>
  <c r="J318" i="1"/>
  <c r="L317" i="1"/>
  <c r="M317" i="1" s="1"/>
  <c r="J317" i="1"/>
  <c r="L316" i="1"/>
  <c r="M316" i="1" s="1"/>
  <c r="J316" i="1"/>
  <c r="L315" i="1"/>
  <c r="M315" i="1" s="1"/>
  <c r="J315" i="1"/>
  <c r="M314" i="1"/>
  <c r="L314" i="1"/>
  <c r="J314" i="1"/>
  <c r="L313" i="1"/>
  <c r="M313" i="1" s="1"/>
  <c r="J313" i="1"/>
  <c r="L312" i="1"/>
  <c r="M312" i="1" s="1"/>
  <c r="J312" i="1"/>
  <c r="L311" i="1"/>
  <c r="M311" i="1" s="1"/>
  <c r="J311" i="1"/>
  <c r="L310" i="1"/>
  <c r="M310" i="1" s="1"/>
  <c r="J310" i="1"/>
  <c r="L309" i="1"/>
  <c r="M309" i="1" s="1"/>
  <c r="J309" i="1"/>
  <c r="L308" i="1"/>
  <c r="M308" i="1" s="1"/>
  <c r="J308" i="1"/>
  <c r="L307" i="1"/>
  <c r="M307" i="1" s="1"/>
  <c r="J307" i="1"/>
  <c r="L306" i="1"/>
  <c r="M306" i="1" s="1"/>
  <c r="J306" i="1"/>
  <c r="L305" i="1"/>
  <c r="M305" i="1" s="1"/>
  <c r="J305" i="1"/>
  <c r="L304" i="1"/>
  <c r="M304" i="1" s="1"/>
  <c r="J304" i="1"/>
  <c r="L303" i="1"/>
  <c r="M303" i="1" s="1"/>
  <c r="J303" i="1"/>
  <c r="L302" i="1"/>
  <c r="M302" i="1" s="1"/>
  <c r="J302" i="1"/>
  <c r="L301" i="1"/>
  <c r="M301" i="1" s="1"/>
  <c r="J301" i="1"/>
  <c r="L300" i="1"/>
  <c r="M300" i="1" s="1"/>
  <c r="J300" i="1"/>
  <c r="L299" i="1"/>
  <c r="M299" i="1" s="1"/>
  <c r="J299" i="1"/>
  <c r="M298" i="1"/>
  <c r="L298" i="1"/>
  <c r="J298" i="1"/>
  <c r="L297" i="1"/>
  <c r="M297" i="1" s="1"/>
  <c r="J297" i="1"/>
  <c r="M296" i="1"/>
  <c r="L296" i="1"/>
  <c r="J296" i="1"/>
  <c r="L295" i="1"/>
  <c r="M295" i="1" s="1"/>
  <c r="J295" i="1"/>
  <c r="L294" i="1"/>
  <c r="M294" i="1" s="1"/>
  <c r="J294" i="1"/>
  <c r="L293" i="1"/>
  <c r="M293" i="1" s="1"/>
  <c r="J293" i="1"/>
  <c r="L292" i="1"/>
  <c r="M292" i="1" s="1"/>
  <c r="J292" i="1"/>
  <c r="L291" i="1"/>
  <c r="M291" i="1" s="1"/>
  <c r="J291" i="1"/>
  <c r="M290" i="1"/>
  <c r="L290" i="1"/>
  <c r="J290" i="1"/>
  <c r="L289" i="1"/>
  <c r="M289" i="1" s="1"/>
  <c r="J289" i="1"/>
  <c r="L288" i="1"/>
  <c r="M288" i="1" s="1"/>
  <c r="J288" i="1"/>
  <c r="L287" i="1"/>
  <c r="M287" i="1" s="1"/>
  <c r="J287" i="1"/>
  <c r="L286" i="1"/>
  <c r="M286" i="1" s="1"/>
  <c r="J286" i="1"/>
  <c r="L285" i="1"/>
  <c r="M285" i="1" s="1"/>
  <c r="J285" i="1"/>
  <c r="L284" i="1"/>
  <c r="M284" i="1" s="1"/>
  <c r="J284" i="1"/>
  <c r="L283" i="1"/>
  <c r="M283" i="1" s="1"/>
  <c r="J283" i="1"/>
  <c r="M282" i="1"/>
  <c r="L282" i="1"/>
  <c r="J282" i="1"/>
  <c r="L281" i="1"/>
  <c r="M281" i="1" s="1"/>
  <c r="J281" i="1"/>
  <c r="M280" i="1"/>
  <c r="L280" i="1"/>
  <c r="J280" i="1"/>
  <c r="L279" i="1"/>
  <c r="M279" i="1" s="1"/>
  <c r="J279" i="1"/>
  <c r="L278" i="1"/>
  <c r="M278" i="1" s="1"/>
  <c r="J278" i="1"/>
  <c r="L277" i="1"/>
  <c r="M277" i="1" s="1"/>
  <c r="J277" i="1"/>
  <c r="L276" i="1"/>
  <c r="M276" i="1" s="1"/>
  <c r="J276" i="1"/>
  <c r="L275" i="1"/>
  <c r="M275" i="1" s="1"/>
  <c r="J275" i="1"/>
  <c r="M274" i="1"/>
  <c r="L274" i="1"/>
  <c r="J274" i="1"/>
  <c r="L273" i="1"/>
  <c r="M273" i="1" s="1"/>
  <c r="J273" i="1"/>
  <c r="L272" i="1"/>
  <c r="M272" i="1" s="1"/>
  <c r="J272" i="1"/>
  <c r="L271" i="1"/>
  <c r="M271" i="1" s="1"/>
  <c r="J271" i="1"/>
  <c r="L270" i="1"/>
  <c r="M270" i="1" s="1"/>
  <c r="J270" i="1"/>
  <c r="L269" i="1"/>
  <c r="M269" i="1" s="1"/>
  <c r="J269" i="1"/>
  <c r="L268" i="1"/>
  <c r="M268" i="1" s="1"/>
  <c r="J268" i="1"/>
  <c r="L267" i="1"/>
  <c r="M267" i="1" s="1"/>
  <c r="J267" i="1"/>
  <c r="M266" i="1"/>
  <c r="L266" i="1"/>
  <c r="J266" i="1"/>
  <c r="L265" i="1"/>
  <c r="M265" i="1" s="1"/>
  <c r="J265" i="1"/>
  <c r="M264" i="1"/>
  <c r="L264" i="1"/>
  <c r="J264" i="1"/>
  <c r="L263" i="1"/>
  <c r="M263" i="1" s="1"/>
  <c r="J263" i="1"/>
  <c r="L262" i="1"/>
  <c r="M262" i="1" s="1"/>
  <c r="J262" i="1"/>
  <c r="L261" i="1"/>
  <c r="M261" i="1" s="1"/>
  <c r="J261" i="1"/>
  <c r="L260" i="1"/>
  <c r="M260" i="1" s="1"/>
  <c r="J260" i="1"/>
  <c r="L259" i="1"/>
  <c r="M259" i="1" s="1"/>
  <c r="J259" i="1"/>
  <c r="M258" i="1"/>
  <c r="L258" i="1"/>
  <c r="J258" i="1"/>
  <c r="L257" i="1"/>
  <c r="M257" i="1" s="1"/>
  <c r="J257" i="1"/>
  <c r="L256" i="1"/>
  <c r="M256" i="1" s="1"/>
  <c r="J256" i="1"/>
  <c r="L255" i="1"/>
  <c r="M255" i="1" s="1"/>
  <c r="J255" i="1"/>
  <c r="L254" i="1"/>
  <c r="M254" i="1" s="1"/>
  <c r="J254" i="1"/>
  <c r="L253" i="1"/>
  <c r="M253" i="1" s="1"/>
  <c r="J253" i="1"/>
  <c r="L252" i="1"/>
  <c r="M252" i="1" s="1"/>
  <c r="J252" i="1"/>
  <c r="L251" i="1"/>
  <c r="M251" i="1" s="1"/>
  <c r="J251" i="1"/>
  <c r="M250" i="1"/>
  <c r="L250" i="1"/>
  <c r="J250" i="1"/>
  <c r="L249" i="1"/>
  <c r="M249" i="1" s="1"/>
  <c r="J249" i="1"/>
  <c r="M248" i="1"/>
  <c r="L248" i="1"/>
  <c r="J248" i="1"/>
  <c r="M247" i="1"/>
  <c r="L247" i="1"/>
  <c r="J247" i="1"/>
  <c r="L246" i="1"/>
  <c r="M246" i="1" s="1"/>
  <c r="J246" i="1"/>
  <c r="L245" i="1"/>
  <c r="M245" i="1" s="1"/>
  <c r="J245" i="1"/>
  <c r="L244" i="1"/>
  <c r="M244" i="1" s="1"/>
  <c r="J244" i="1"/>
  <c r="L243" i="1"/>
  <c r="M243" i="1" s="1"/>
  <c r="J243" i="1"/>
  <c r="M242" i="1"/>
  <c r="L242" i="1"/>
  <c r="J242" i="1"/>
  <c r="L241" i="1"/>
  <c r="M241" i="1" s="1"/>
  <c r="J241" i="1"/>
  <c r="L240" i="1"/>
  <c r="M240" i="1" s="1"/>
  <c r="J240" i="1"/>
  <c r="M239" i="1"/>
  <c r="L239" i="1"/>
  <c r="J239" i="1"/>
  <c r="L238" i="1"/>
  <c r="M238" i="1" s="1"/>
  <c r="J238" i="1"/>
  <c r="L237" i="1"/>
  <c r="M237" i="1" s="1"/>
  <c r="J237" i="1"/>
  <c r="L236" i="1"/>
  <c r="M236" i="1" s="1"/>
  <c r="J236" i="1"/>
  <c r="M235" i="1"/>
  <c r="L235" i="1"/>
  <c r="J235" i="1"/>
  <c r="L234" i="1"/>
  <c r="M234" i="1" s="1"/>
  <c r="J234" i="1"/>
  <c r="L233" i="1"/>
  <c r="M233" i="1" s="1"/>
  <c r="J233" i="1"/>
  <c r="L232" i="1"/>
  <c r="M232" i="1" s="1"/>
  <c r="J232" i="1"/>
  <c r="M231" i="1"/>
  <c r="L231" i="1"/>
  <c r="J231" i="1"/>
  <c r="L230" i="1"/>
  <c r="M230" i="1" s="1"/>
  <c r="J230" i="1"/>
  <c r="L229" i="1"/>
  <c r="M229" i="1" s="1"/>
  <c r="J229" i="1"/>
  <c r="L228" i="1"/>
  <c r="M228" i="1" s="1"/>
  <c r="J228" i="1"/>
  <c r="L227" i="1"/>
  <c r="M227" i="1" s="1"/>
  <c r="J227" i="1"/>
  <c r="M226" i="1"/>
  <c r="L226" i="1"/>
  <c r="J226" i="1"/>
  <c r="L225" i="1"/>
  <c r="M225" i="1" s="1"/>
  <c r="J225" i="1"/>
  <c r="L224" i="1"/>
  <c r="M224" i="1" s="1"/>
  <c r="J224" i="1"/>
  <c r="M223" i="1"/>
  <c r="L223" i="1"/>
  <c r="J223" i="1"/>
  <c r="L222" i="1"/>
  <c r="M222" i="1" s="1"/>
  <c r="J222" i="1"/>
  <c r="L221" i="1"/>
  <c r="M221" i="1" s="1"/>
  <c r="J221" i="1"/>
  <c r="L220" i="1"/>
  <c r="M220" i="1" s="1"/>
  <c r="J220" i="1"/>
  <c r="L219" i="1"/>
  <c r="M219" i="1" s="1"/>
  <c r="J219" i="1"/>
  <c r="L218" i="1"/>
  <c r="M218" i="1" s="1"/>
  <c r="J218" i="1"/>
  <c r="L217" i="1"/>
  <c r="M217" i="1" s="1"/>
  <c r="J217" i="1"/>
  <c r="L216" i="1"/>
  <c r="M216" i="1" s="1"/>
  <c r="J216" i="1"/>
  <c r="M215" i="1"/>
  <c r="L215" i="1"/>
  <c r="J215" i="1"/>
  <c r="L214" i="1"/>
  <c r="M214" i="1" s="1"/>
  <c r="J214" i="1"/>
  <c r="L213" i="1"/>
  <c r="M213" i="1" s="1"/>
  <c r="J213" i="1"/>
  <c r="L212" i="1"/>
  <c r="M212" i="1" s="1"/>
  <c r="J212" i="1"/>
  <c r="L211" i="1"/>
  <c r="M211" i="1" s="1"/>
  <c r="J211" i="1"/>
  <c r="M210" i="1"/>
  <c r="L210" i="1"/>
  <c r="J210" i="1"/>
  <c r="L209" i="1"/>
  <c r="M209" i="1" s="1"/>
  <c r="J209" i="1"/>
  <c r="L208" i="1"/>
  <c r="M208" i="1" s="1"/>
  <c r="J208" i="1"/>
  <c r="M207" i="1"/>
  <c r="L207" i="1"/>
  <c r="J207" i="1"/>
  <c r="L206" i="1"/>
  <c r="M206" i="1" s="1"/>
  <c r="J206" i="1"/>
  <c r="L205" i="1"/>
  <c r="M205" i="1" s="1"/>
  <c r="J205" i="1"/>
  <c r="M204" i="1"/>
  <c r="L204" i="1"/>
  <c r="J204" i="1"/>
  <c r="L203" i="1"/>
  <c r="M203" i="1" s="1"/>
  <c r="J203" i="1"/>
  <c r="L202" i="1"/>
  <c r="M202" i="1" s="1"/>
  <c r="J202" i="1"/>
  <c r="L201" i="1"/>
  <c r="M201" i="1" s="1"/>
  <c r="J201" i="1"/>
  <c r="L200" i="1"/>
  <c r="M200" i="1" s="1"/>
  <c r="J200" i="1"/>
  <c r="L199" i="1"/>
  <c r="M199" i="1" s="1"/>
  <c r="J199" i="1"/>
  <c r="M198" i="1"/>
  <c r="L198" i="1"/>
  <c r="J198" i="1"/>
  <c r="L197" i="1"/>
  <c r="M197" i="1" s="1"/>
  <c r="J197" i="1"/>
  <c r="L196" i="1"/>
  <c r="M196" i="1" s="1"/>
  <c r="J196" i="1"/>
  <c r="M195" i="1"/>
  <c r="L195" i="1"/>
  <c r="J195" i="1"/>
  <c r="M194" i="1"/>
  <c r="L194" i="1"/>
  <c r="J194" i="1"/>
  <c r="L193" i="1"/>
  <c r="M193" i="1" s="1"/>
  <c r="J193" i="1"/>
  <c r="L192" i="1"/>
  <c r="M192" i="1" s="1"/>
  <c r="J192" i="1"/>
  <c r="L191" i="1"/>
  <c r="M191" i="1" s="1"/>
  <c r="J191" i="1"/>
  <c r="L190" i="1"/>
  <c r="M190" i="1" s="1"/>
  <c r="J190" i="1"/>
  <c r="L189" i="1"/>
  <c r="M189" i="1" s="1"/>
  <c r="J189" i="1"/>
  <c r="L188" i="1"/>
  <c r="M188" i="1" s="1"/>
  <c r="J188" i="1"/>
  <c r="L187" i="1"/>
  <c r="M187" i="1" s="1"/>
  <c r="J187" i="1"/>
  <c r="M186" i="1"/>
  <c r="L186" i="1"/>
  <c r="J186" i="1"/>
  <c r="L185" i="1"/>
  <c r="M185" i="1" s="1"/>
  <c r="J185" i="1"/>
  <c r="L184" i="1"/>
  <c r="M184" i="1" s="1"/>
  <c r="J184" i="1"/>
  <c r="L183" i="1"/>
  <c r="M183" i="1" s="1"/>
  <c r="J183" i="1"/>
  <c r="M182" i="1"/>
  <c r="L182" i="1"/>
  <c r="J182" i="1"/>
  <c r="L181" i="1"/>
  <c r="M181" i="1" s="1"/>
  <c r="J181" i="1"/>
  <c r="L180" i="1"/>
  <c r="M180" i="1" s="1"/>
  <c r="J180" i="1"/>
  <c r="M179" i="1"/>
  <c r="L179" i="1"/>
  <c r="J179" i="1"/>
  <c r="M178" i="1"/>
  <c r="L178" i="1"/>
  <c r="J178" i="1"/>
  <c r="L177" i="1"/>
  <c r="M177" i="1" s="1"/>
  <c r="J177" i="1"/>
  <c r="L176" i="1"/>
  <c r="M176" i="1" s="1"/>
  <c r="J176" i="1"/>
  <c r="L175" i="1"/>
  <c r="M175" i="1" s="1"/>
  <c r="J175" i="1"/>
  <c r="L174" i="1"/>
  <c r="M174" i="1" s="1"/>
  <c r="J174" i="1"/>
  <c r="L173" i="1"/>
  <c r="M173" i="1" s="1"/>
  <c r="J173" i="1"/>
  <c r="L172" i="1"/>
  <c r="M172" i="1" s="1"/>
  <c r="J172" i="1"/>
  <c r="L171" i="1"/>
  <c r="M171" i="1" s="1"/>
  <c r="J171" i="1"/>
  <c r="M170" i="1"/>
  <c r="L170" i="1"/>
  <c r="J170" i="1"/>
  <c r="L169" i="1"/>
  <c r="M169" i="1" s="1"/>
  <c r="J169" i="1"/>
  <c r="L168" i="1"/>
  <c r="M168" i="1" s="1"/>
  <c r="J168" i="1"/>
  <c r="L167" i="1"/>
  <c r="M167" i="1" s="1"/>
  <c r="J167" i="1"/>
  <c r="L166" i="1"/>
  <c r="M166" i="1" s="1"/>
  <c r="J166" i="1"/>
  <c r="L165" i="1"/>
  <c r="M165" i="1" s="1"/>
  <c r="J165" i="1"/>
  <c r="L164" i="1"/>
  <c r="M164" i="1" s="1"/>
  <c r="J164" i="1"/>
  <c r="M163" i="1"/>
  <c r="L163" i="1"/>
  <c r="J163" i="1"/>
  <c r="M162" i="1"/>
  <c r="L162" i="1"/>
  <c r="J162" i="1"/>
  <c r="L161" i="1"/>
  <c r="M161" i="1" s="1"/>
  <c r="J161" i="1"/>
  <c r="L160" i="1"/>
  <c r="M160" i="1" s="1"/>
  <c r="J160" i="1"/>
  <c r="L159" i="1"/>
  <c r="M159" i="1" s="1"/>
  <c r="J159" i="1"/>
  <c r="L158" i="1"/>
  <c r="M158" i="1" s="1"/>
  <c r="J158" i="1"/>
  <c r="L157" i="1"/>
  <c r="M157" i="1" s="1"/>
  <c r="J157" i="1"/>
  <c r="L156" i="1"/>
  <c r="M156" i="1" s="1"/>
  <c r="J156" i="1"/>
  <c r="L155" i="1"/>
  <c r="M155" i="1" s="1"/>
  <c r="J155" i="1"/>
  <c r="M154" i="1"/>
  <c r="L154" i="1"/>
  <c r="J154" i="1"/>
  <c r="L153" i="1"/>
  <c r="M153" i="1" s="1"/>
  <c r="J153" i="1"/>
  <c r="L152" i="1"/>
  <c r="M152" i="1" s="1"/>
  <c r="J152" i="1"/>
  <c r="L151" i="1"/>
  <c r="M151" i="1" s="1"/>
  <c r="J151" i="1"/>
  <c r="L150" i="1"/>
  <c r="M150" i="1" s="1"/>
  <c r="J150" i="1"/>
  <c r="L149" i="1"/>
  <c r="M149" i="1" s="1"/>
  <c r="J149" i="1"/>
  <c r="L148" i="1"/>
  <c r="M148" i="1" s="1"/>
  <c r="J148" i="1"/>
  <c r="M147" i="1"/>
  <c r="L147" i="1"/>
  <c r="J147" i="1"/>
  <c r="M146" i="1"/>
  <c r="L146" i="1"/>
  <c r="J146" i="1"/>
  <c r="L145" i="1"/>
  <c r="M145" i="1" s="1"/>
  <c r="J145" i="1"/>
  <c r="L144" i="1"/>
  <c r="M144" i="1" s="1"/>
  <c r="J144" i="1"/>
  <c r="L143" i="1"/>
  <c r="M143" i="1" s="1"/>
  <c r="J143" i="1"/>
  <c r="L142" i="1"/>
  <c r="M142" i="1" s="1"/>
  <c r="J142" i="1"/>
  <c r="L141" i="1"/>
  <c r="M141" i="1" s="1"/>
  <c r="J141" i="1"/>
  <c r="L140" i="1"/>
  <c r="M140" i="1" s="1"/>
  <c r="J140" i="1"/>
  <c r="L139" i="1"/>
  <c r="M139" i="1" s="1"/>
  <c r="J139" i="1"/>
  <c r="M138" i="1"/>
  <c r="L138" i="1"/>
  <c r="J138" i="1"/>
  <c r="L137" i="1"/>
  <c r="M137" i="1" s="1"/>
  <c r="J137" i="1"/>
  <c r="L136" i="1"/>
  <c r="M136" i="1" s="1"/>
  <c r="J136" i="1"/>
  <c r="L135" i="1"/>
  <c r="M135" i="1" s="1"/>
  <c r="J135" i="1"/>
  <c r="L134" i="1"/>
  <c r="M134" i="1" s="1"/>
  <c r="J134" i="1"/>
  <c r="L133" i="1"/>
  <c r="M133" i="1" s="1"/>
  <c r="J133" i="1"/>
  <c r="L132" i="1"/>
  <c r="M132" i="1" s="1"/>
  <c r="J132" i="1"/>
  <c r="L131" i="1"/>
  <c r="M131" i="1" s="1"/>
  <c r="J131" i="1"/>
  <c r="M130" i="1"/>
  <c r="L130" i="1"/>
  <c r="J130" i="1"/>
  <c r="L129" i="1"/>
  <c r="M129" i="1" s="1"/>
  <c r="J129" i="1"/>
  <c r="M128" i="1"/>
  <c r="L128" i="1"/>
  <c r="J128" i="1"/>
  <c r="L127" i="1"/>
  <c r="M127" i="1" s="1"/>
  <c r="J127" i="1"/>
  <c r="L126" i="1"/>
  <c r="M126" i="1" s="1"/>
  <c r="J126" i="1"/>
  <c r="L125" i="1"/>
  <c r="M125" i="1" s="1"/>
  <c r="J125" i="1"/>
  <c r="L124" i="1"/>
  <c r="M124" i="1" s="1"/>
  <c r="J124" i="1"/>
  <c r="L123" i="1"/>
  <c r="M123" i="1" s="1"/>
  <c r="J123" i="1"/>
  <c r="M122" i="1"/>
  <c r="L122" i="1"/>
  <c r="J122" i="1"/>
  <c r="L121" i="1"/>
  <c r="M121" i="1" s="1"/>
  <c r="J121" i="1"/>
  <c r="L120" i="1"/>
  <c r="M120" i="1" s="1"/>
  <c r="J120" i="1"/>
  <c r="L119" i="1"/>
  <c r="M119" i="1" s="1"/>
  <c r="J119" i="1"/>
  <c r="M118" i="1"/>
  <c r="L118" i="1"/>
  <c r="J118" i="1"/>
  <c r="L117" i="1"/>
  <c r="M117" i="1" s="1"/>
  <c r="J117" i="1"/>
  <c r="L116" i="1"/>
  <c r="M116" i="1" s="1"/>
  <c r="J116" i="1"/>
  <c r="L115" i="1"/>
  <c r="M115" i="1" s="1"/>
  <c r="J115" i="1"/>
  <c r="L114" i="1"/>
  <c r="M114" i="1" s="1"/>
  <c r="J114" i="1"/>
  <c r="L113" i="1"/>
  <c r="M113" i="1" s="1"/>
  <c r="J113" i="1"/>
  <c r="L112" i="1"/>
  <c r="M112" i="1" s="1"/>
  <c r="J112" i="1"/>
  <c r="L111" i="1"/>
  <c r="M111" i="1" s="1"/>
  <c r="J111" i="1"/>
  <c r="L110" i="1"/>
  <c r="M110" i="1" s="1"/>
  <c r="J110" i="1"/>
  <c r="L109" i="1"/>
  <c r="M109" i="1" s="1"/>
  <c r="J109" i="1"/>
  <c r="L108" i="1"/>
  <c r="M108" i="1" s="1"/>
  <c r="J108" i="1"/>
  <c r="L107" i="1"/>
  <c r="M107" i="1" s="1"/>
  <c r="J107" i="1"/>
  <c r="M106" i="1"/>
  <c r="L106" i="1"/>
  <c r="J106" i="1"/>
  <c r="L105" i="1"/>
  <c r="M105" i="1" s="1"/>
  <c r="J105" i="1"/>
  <c r="M104" i="1"/>
  <c r="L104" i="1"/>
  <c r="J104" i="1"/>
  <c r="L103" i="1"/>
  <c r="M103" i="1" s="1"/>
  <c r="J103" i="1"/>
  <c r="L102" i="1"/>
  <c r="M102" i="1" s="1"/>
  <c r="J102" i="1"/>
  <c r="L101" i="1"/>
  <c r="M101" i="1" s="1"/>
  <c r="J101" i="1"/>
  <c r="L100" i="1"/>
  <c r="M100" i="1" s="1"/>
  <c r="J100" i="1"/>
  <c r="L99" i="1"/>
  <c r="M99" i="1" s="1"/>
  <c r="J99" i="1"/>
  <c r="M98" i="1"/>
  <c r="L98" i="1"/>
  <c r="J98" i="1"/>
  <c r="L97" i="1"/>
  <c r="M97" i="1" s="1"/>
  <c r="J97" i="1"/>
  <c r="L96" i="1"/>
  <c r="M96" i="1" s="1"/>
  <c r="J96" i="1"/>
  <c r="L95" i="1"/>
  <c r="M95" i="1" s="1"/>
  <c r="J95" i="1"/>
  <c r="L94" i="1"/>
  <c r="M94" i="1" s="1"/>
  <c r="J94" i="1"/>
  <c r="L93" i="1"/>
  <c r="M93" i="1" s="1"/>
  <c r="J93" i="1"/>
  <c r="L92" i="1"/>
  <c r="M92" i="1" s="1"/>
  <c r="J92" i="1"/>
  <c r="L91" i="1"/>
  <c r="M91" i="1" s="1"/>
  <c r="J91" i="1"/>
  <c r="L90" i="1"/>
  <c r="M90" i="1" s="1"/>
  <c r="J90" i="1"/>
  <c r="L89" i="1"/>
  <c r="M89" i="1" s="1"/>
  <c r="J89" i="1"/>
  <c r="L88" i="1"/>
  <c r="M88" i="1" s="1"/>
  <c r="J88" i="1"/>
  <c r="M87" i="1"/>
  <c r="L87" i="1"/>
  <c r="J87" i="1"/>
  <c r="L86" i="1"/>
  <c r="M86" i="1" s="1"/>
  <c r="J86" i="1"/>
  <c r="L85" i="1"/>
  <c r="M85" i="1" s="1"/>
  <c r="J85" i="1"/>
  <c r="L84" i="1"/>
  <c r="M84" i="1" s="1"/>
  <c r="J84" i="1"/>
  <c r="L83" i="1"/>
  <c r="M83" i="1" s="1"/>
  <c r="J83" i="1"/>
  <c r="M82" i="1"/>
  <c r="L82" i="1"/>
  <c r="J82" i="1"/>
  <c r="L81" i="1"/>
  <c r="M81" i="1" s="1"/>
  <c r="J81" i="1"/>
  <c r="L80" i="1"/>
  <c r="M80" i="1" s="1"/>
  <c r="J80" i="1"/>
  <c r="M79" i="1"/>
  <c r="L79" i="1"/>
  <c r="J79" i="1"/>
  <c r="L78" i="1"/>
  <c r="M78" i="1" s="1"/>
  <c r="J78" i="1"/>
  <c r="L77" i="1"/>
  <c r="M77" i="1" s="1"/>
  <c r="J77" i="1"/>
  <c r="L76" i="1"/>
  <c r="M76" i="1" s="1"/>
  <c r="J76" i="1"/>
  <c r="L75" i="1"/>
  <c r="M75" i="1" s="1"/>
  <c r="J75" i="1"/>
  <c r="M74" i="1"/>
  <c r="L74" i="1"/>
  <c r="J74" i="1"/>
  <c r="L73" i="1"/>
  <c r="M73" i="1" s="1"/>
  <c r="J73" i="1"/>
  <c r="L72" i="1"/>
  <c r="M72" i="1" s="1"/>
  <c r="J72" i="1"/>
  <c r="L71" i="1"/>
  <c r="M71" i="1" s="1"/>
  <c r="J71" i="1"/>
  <c r="L70" i="1"/>
  <c r="M70" i="1" s="1"/>
  <c r="J70" i="1"/>
  <c r="L69" i="1"/>
  <c r="M69" i="1" s="1"/>
  <c r="J69" i="1"/>
  <c r="L68" i="1"/>
  <c r="M68" i="1" s="1"/>
  <c r="J68" i="1"/>
  <c r="L67" i="1"/>
  <c r="M67" i="1" s="1"/>
  <c r="J67" i="1"/>
  <c r="L66" i="1"/>
  <c r="M66" i="1" s="1"/>
  <c r="J66" i="1"/>
  <c r="L65" i="1"/>
  <c r="M65" i="1" s="1"/>
  <c r="J65" i="1"/>
  <c r="L64" i="1"/>
  <c r="M64" i="1" s="1"/>
  <c r="J64" i="1"/>
  <c r="L63" i="1"/>
  <c r="M63" i="1" s="1"/>
  <c r="J63" i="1"/>
  <c r="L62" i="1"/>
  <c r="M62" i="1" s="1"/>
  <c r="J62" i="1"/>
  <c r="L61" i="1"/>
  <c r="M61" i="1" s="1"/>
  <c r="J61" i="1"/>
  <c r="M60" i="1"/>
  <c r="L60" i="1"/>
  <c r="J60" i="1"/>
  <c r="L59" i="1"/>
  <c r="M59" i="1" s="1"/>
  <c r="J59" i="1"/>
  <c r="M58" i="1"/>
  <c r="L58" i="1"/>
  <c r="J58" i="1"/>
  <c r="L57" i="1"/>
  <c r="M57" i="1" s="1"/>
  <c r="J57" i="1"/>
  <c r="L56" i="1"/>
  <c r="M56" i="1" s="1"/>
  <c r="J56" i="1"/>
  <c r="L55" i="1"/>
  <c r="M55" i="1" s="1"/>
  <c r="J55" i="1"/>
  <c r="L54" i="1"/>
  <c r="M54" i="1" s="1"/>
  <c r="J54" i="1"/>
  <c r="L53" i="1"/>
  <c r="M53" i="1" s="1"/>
  <c r="J53" i="1"/>
  <c r="M52" i="1"/>
  <c r="L52" i="1"/>
  <c r="J52" i="1"/>
  <c r="L51" i="1"/>
  <c r="M51" i="1" s="1"/>
  <c r="J51" i="1"/>
  <c r="L50" i="1"/>
  <c r="M50" i="1" s="1"/>
  <c r="J50" i="1"/>
  <c r="L49" i="1"/>
  <c r="M49" i="1" s="1"/>
  <c r="J49" i="1"/>
  <c r="L48" i="1"/>
  <c r="M48" i="1" s="1"/>
  <c r="J48" i="1"/>
  <c r="L47" i="1"/>
  <c r="M47" i="1" s="1"/>
  <c r="J47" i="1"/>
  <c r="L46" i="1"/>
  <c r="M46" i="1" s="1"/>
  <c r="J46" i="1"/>
  <c r="L45" i="1"/>
  <c r="M45" i="1" s="1"/>
  <c r="J45" i="1"/>
  <c r="M44" i="1"/>
  <c r="L44" i="1"/>
  <c r="J44" i="1"/>
  <c r="L43" i="1"/>
  <c r="M43" i="1" s="1"/>
  <c r="J43" i="1"/>
  <c r="M42" i="1"/>
  <c r="L42" i="1"/>
  <c r="J42" i="1"/>
  <c r="L41" i="1"/>
  <c r="M41" i="1" s="1"/>
  <c r="J41" i="1"/>
  <c r="L40" i="1"/>
  <c r="M40" i="1" s="1"/>
  <c r="J40" i="1"/>
  <c r="L39" i="1"/>
  <c r="M39" i="1" s="1"/>
  <c r="J39" i="1"/>
  <c r="L38" i="1"/>
  <c r="M38" i="1" s="1"/>
  <c r="J38" i="1"/>
  <c r="L37" i="1"/>
  <c r="M37" i="1" s="1"/>
  <c r="J37" i="1"/>
  <c r="M36" i="1"/>
  <c r="L36" i="1"/>
  <c r="J36" i="1"/>
  <c r="L35" i="1"/>
  <c r="M35" i="1" s="1"/>
  <c r="J35" i="1"/>
  <c r="L34" i="1"/>
  <c r="M34" i="1" s="1"/>
  <c r="J34" i="1"/>
  <c r="L33" i="1"/>
  <c r="M33" i="1" s="1"/>
  <c r="J33" i="1"/>
  <c r="L32" i="1"/>
  <c r="M32" i="1" s="1"/>
  <c r="J32" i="1"/>
  <c r="L31" i="1"/>
  <c r="M31" i="1" s="1"/>
  <c r="J31" i="1"/>
  <c r="L30" i="1"/>
  <c r="M30" i="1" s="1"/>
  <c r="J30" i="1"/>
  <c r="L29" i="1"/>
  <c r="M29" i="1" s="1"/>
  <c r="J29" i="1"/>
  <c r="M28" i="1"/>
  <c r="L28" i="1"/>
  <c r="J28" i="1"/>
  <c r="L27" i="1"/>
  <c r="M27" i="1" s="1"/>
  <c r="J27" i="1"/>
  <c r="M26" i="1"/>
  <c r="L26" i="1"/>
  <c r="J26" i="1"/>
  <c r="L25" i="1"/>
  <c r="M25" i="1" s="1"/>
  <c r="J25" i="1"/>
  <c r="L24" i="1"/>
  <c r="M24" i="1" s="1"/>
  <c r="J24" i="1"/>
  <c r="L23" i="1"/>
  <c r="M23" i="1" s="1"/>
  <c r="J23" i="1"/>
  <c r="L22" i="1"/>
  <c r="M22" i="1" s="1"/>
  <c r="J22" i="1"/>
  <c r="L21" i="1"/>
  <c r="M21" i="1" s="1"/>
  <c r="J21" i="1"/>
  <c r="M20" i="1"/>
  <c r="L20" i="1"/>
  <c r="J20" i="1"/>
  <c r="L19" i="1"/>
  <c r="M19" i="1" s="1"/>
  <c r="J19" i="1"/>
  <c r="L18" i="1"/>
  <c r="M18" i="1" s="1"/>
  <c r="J18" i="1"/>
  <c r="L17" i="1"/>
  <c r="M17" i="1" s="1"/>
  <c r="J17" i="1"/>
  <c r="L16" i="1"/>
  <c r="M16" i="1" s="1"/>
  <c r="J16" i="1"/>
  <c r="L15" i="1"/>
  <c r="M15" i="1" s="1"/>
  <c r="J15" i="1"/>
  <c r="L14" i="1"/>
  <c r="M14" i="1" s="1"/>
  <c r="J14" i="1"/>
  <c r="L13" i="1"/>
  <c r="M13" i="1" s="1"/>
  <c r="J13" i="1"/>
  <c r="M12" i="1"/>
  <c r="L12" i="1"/>
  <c r="J12" i="1"/>
  <c r="L11" i="1"/>
  <c r="M11" i="1" s="1"/>
  <c r="J11" i="1"/>
  <c r="M10" i="1"/>
  <c r="L10" i="1"/>
  <c r="J10" i="1"/>
  <c r="L9" i="1"/>
  <c r="M9" i="1" s="1"/>
  <c r="J9" i="1"/>
  <c r="L8" i="1"/>
  <c r="M8" i="1" s="1"/>
  <c r="J8" i="1"/>
  <c r="L7" i="1"/>
  <c r="M7" i="1" s="1"/>
  <c r="J7" i="1"/>
  <c r="L6" i="1"/>
  <c r="M6" i="1" s="1"/>
  <c r="J6" i="1"/>
  <c r="L5" i="1"/>
  <c r="J5" i="1"/>
  <c r="M4" i="1"/>
  <c r="L4" i="1"/>
  <c r="J4" i="1"/>
  <c r="L3" i="1"/>
  <c r="M3" i="1" s="1"/>
  <c r="J3" i="1"/>
  <c r="L348" i="1" l="1"/>
  <c r="M5" i="1"/>
  <c r="M348" i="1" s="1"/>
</calcChain>
</file>

<file path=xl/sharedStrings.xml><?xml version="1.0" encoding="utf-8"?>
<sst xmlns="http://schemas.openxmlformats.org/spreadsheetml/2006/main" count="1702" uniqueCount="1097">
  <si>
    <t>1</t>
  </si>
  <si>
    <t>2</t>
  </si>
  <si>
    <t>3</t>
  </si>
  <si>
    <t>Nr poz. SAP</t>
  </si>
  <si>
    <t>Nr indeksu SAP</t>
  </si>
  <si>
    <t>Materiały biurowe /o KLUCZOWYCH DLA ZAMAWIAJĄCEGO parametrach technicznych i/lub funkcjonalno-użytkowych nie gorszych niż wskazane poniżej/</t>
  </si>
  <si>
    <r>
      <t>PRODUCENT/ nazwa lub model lub nr katalogowy lub inne oznaczenie pozwalające na bezsporną identyfikację oferowanego materiału.</t>
    </r>
    <r>
      <rPr>
        <b/>
        <u/>
        <sz val="10"/>
        <rFont val="Calibri"/>
        <family val="2"/>
        <charset val="238"/>
      </rPr>
      <t xml:space="preserve"> W przypadku oferowania materiałów wzorcowych należy wpisać - "OFERUJEMY ARTYKUŁ WZORCOWY"</t>
    </r>
  </si>
  <si>
    <t>ilość</t>
  </si>
  <si>
    <t>Jedn. miary</t>
  </si>
  <si>
    <t>Cena jedn. netto</t>
  </si>
  <si>
    <t>Cena jedn. brutto</t>
  </si>
  <si>
    <t>VAT w %</t>
  </si>
  <si>
    <t>Wartość netto (kol. 7 x kol. 9)</t>
  </si>
  <si>
    <t>Wartośc brutto (kol. 12 + VAT)</t>
  </si>
  <si>
    <t>10003030</t>
  </si>
  <si>
    <t>ENERGIZER/DURACELL</t>
  </si>
  <si>
    <t>Bateria alkaiczna AA/R6 (blister 4szt.)</t>
  </si>
  <si>
    <t>Op. (a 4 szt.)</t>
  </si>
  <si>
    <t>10003031</t>
  </si>
  <si>
    <t>Bateria alkaiczna LR03/AAA (blister 4szt.)</t>
  </si>
  <si>
    <t>3a</t>
  </si>
  <si>
    <t>10001513</t>
  </si>
  <si>
    <t>DALPO</t>
  </si>
  <si>
    <t>Bloczek samoprzylepny 127x76 (125x75) mm, 100 kartek</t>
  </si>
  <si>
    <t>Szt.</t>
  </si>
  <si>
    <t>3b</t>
  </si>
  <si>
    <t>10004760</t>
  </si>
  <si>
    <t>Bloczek samoprzylepny 127x76 (125x75) mix kolorów pastelowych (min. 4 kolory, min. 75 kartek jeden kolor)</t>
  </si>
  <si>
    <t>4</t>
  </si>
  <si>
    <t>10001514</t>
  </si>
  <si>
    <t>Bloczek samoprzylepny 38x51 (40x50) mm, żółty</t>
  </si>
  <si>
    <t>4b</t>
  </si>
  <si>
    <t>10004759</t>
  </si>
  <si>
    <t>Bloczek samoprzylepny 50x50 mm, mix kolorów (min. 4 kolory, min. 50 kartek jeden kolor)</t>
  </si>
  <si>
    <t>5</t>
  </si>
  <si>
    <t>10001515</t>
  </si>
  <si>
    <t>Bloczek samoprzylepny 51x76 (50x75) mm, żółty</t>
  </si>
  <si>
    <t>6a</t>
  </si>
  <si>
    <t>10001777</t>
  </si>
  <si>
    <t>Bloczek samoprzylepny 75x75 (76x76) mm, 100 kartek, żółty</t>
  </si>
  <si>
    <t>6b</t>
  </si>
  <si>
    <t>10004761</t>
  </si>
  <si>
    <t>Bloczek samoprzylepny 76x76 (75x75) mix kolorów pastelowych (min 4 kolory, min 75 kartek jeden kolor)</t>
  </si>
  <si>
    <t>7</t>
  </si>
  <si>
    <t>10001960</t>
  </si>
  <si>
    <t>INTERDRUK</t>
  </si>
  <si>
    <t>Blok biurowy w kratkę A4/50 kart</t>
  </si>
  <si>
    <t>8</t>
  </si>
  <si>
    <t>10001961</t>
  </si>
  <si>
    <t>Blok biurowy w kratkę A5/50 kart</t>
  </si>
  <si>
    <t>9</t>
  </si>
  <si>
    <t>10001962</t>
  </si>
  <si>
    <t>KAMET</t>
  </si>
  <si>
    <t>Cienkopis z plastikową końcówką, oprawioną w metal, gr. linii pisania 0,4mm, czarny</t>
  </si>
  <si>
    <t>10</t>
  </si>
  <si>
    <t>10001963</t>
  </si>
  <si>
    <t>Cienkopis z plastikową końcówką, oprawioną w metal, gr. linii pisania 0,4mm, czerwony</t>
  </si>
  <si>
    <t>11</t>
  </si>
  <si>
    <t>10001964</t>
  </si>
  <si>
    <t>Cienkopis z plastikową końcówką, oprawioną w metal, gr. linii pisania 0,4mm, niebieski</t>
  </si>
  <si>
    <t>12</t>
  </si>
  <si>
    <t>10001965</t>
  </si>
  <si>
    <t>Cienkopis z plastikową końcówką, oprawioną w metal, gr. linii pisania 0,4mm, zielony</t>
  </si>
  <si>
    <t>13</t>
  </si>
  <si>
    <t>10001966</t>
  </si>
  <si>
    <t>D.RECT</t>
  </si>
  <si>
    <t>Datownik samotuszujący w obudowie z tworzywa</t>
  </si>
  <si>
    <t>14</t>
  </si>
  <si>
    <t>10001967</t>
  </si>
  <si>
    <t>Długopis na sprężynce z samoprzylepną podstawką i wymiennym wkładem</t>
  </si>
  <si>
    <t>15</t>
  </si>
  <si>
    <t>10001968</t>
  </si>
  <si>
    <t>PILOT/STABILO</t>
  </si>
  <si>
    <t>Długopis z wymiennym wkładem żelowym i gumowym, wygodnym uchwytem, linia pisania EXTRA FINE 0.3-0.32 mm, długość linii 1,200 m. Wyposażony w mechanizm chowania wkładu oraz specjalne zabezpieczenie przed poplamieniem ubrania. Czarny</t>
  </si>
  <si>
    <t>16</t>
  </si>
  <si>
    <t>10001969</t>
  </si>
  <si>
    <t>Długopis z wymiennym wkładem żelowym i gumowym, wygodnym uchwytem, linia pisania EXTRA FINE 0.3-0.32 mm, długość linii 1,200 m. Wyposażony w mechanizm chowania wkładu oraz specjalne zabezpieczenie przed poplamieniem ubrania. Niebieski</t>
  </si>
  <si>
    <t>17</t>
  </si>
  <si>
    <t>10001970</t>
  </si>
  <si>
    <t>Długopis z wymiennym wkładem żelowym i gumowym, wygodnym uchwytem, linia pisania EXTRA FINE 0.3-0.32 mm, długość linii 1,200 m. Wyposażony w mechanizm chowania wkładu oraz specjalne zabezpieczenie przed poplamieniem ubrania. Czerwony</t>
  </si>
  <si>
    <t>18</t>
  </si>
  <si>
    <t>10001971</t>
  </si>
  <si>
    <t>Długopis z wymiennym wkładem żelowym i gumowym, wygodnym uchwytem, linia pisania EXTRA FINE 0.3-0.32 mm, długość linii 1,200 m. Wyposażony w mechanizm chowania wkładu oraz specjalne zabezpieczenie przed poplamieniem ubrania. Zielony</t>
  </si>
  <si>
    <t>19</t>
  </si>
  <si>
    <t>10001972</t>
  </si>
  <si>
    <t>BIC/RYSTOR</t>
  </si>
  <si>
    <t>Długopis zwykły, zamykany, 0,7mm/3500m czarny</t>
  </si>
  <si>
    <t>20</t>
  </si>
  <si>
    <t>10001973</t>
  </si>
  <si>
    <t>Długopis zwykły, zamykany, 0,7mm/3500m niebieski</t>
  </si>
  <si>
    <t>21</t>
  </si>
  <si>
    <t>10001974</t>
  </si>
  <si>
    <t>Długopis zwykły, zamykany, 0,7mm/3500m czerwony</t>
  </si>
  <si>
    <t>22</t>
  </si>
  <si>
    <t>10001975</t>
  </si>
  <si>
    <t>Długopis zwykły, zamykany, 0,7mm/3500m zielony</t>
  </si>
  <si>
    <t>23</t>
  </si>
  <si>
    <t>10001976</t>
  </si>
  <si>
    <t>Długopis żelowy na wymienne wkłady, automatyczny, z przeźroczystym korpusem i gumowym uchwytem, gr. linii pisania 0,3mm/800m, czarny</t>
  </si>
  <si>
    <t>24</t>
  </si>
  <si>
    <t>10001977</t>
  </si>
  <si>
    <t>Długopis żelowy na wymienne wkłady, automatyczny, z przeźroczystym korpusem i gumowym uchwytem, gr. linii pisania 0,3mm/800m, niebieski</t>
  </si>
  <si>
    <t>25</t>
  </si>
  <si>
    <t>10001978</t>
  </si>
  <si>
    <t>Długopis żelowy na wymienne wkłady, automatyczny, z przeźroczystym korpusem i gumowym uchwytem, gr. linii pisania 0,3mm/800m, czerwony</t>
  </si>
  <si>
    <t>26</t>
  </si>
  <si>
    <t>10001979</t>
  </si>
  <si>
    <t>Długopis żelowy na wymienne wkłady, automatyczny, z przeźroczystym korpusem i gumowym uchwytem, gr. linii pisania 0,3mm/800m, zielony</t>
  </si>
  <si>
    <t>27</t>
  </si>
  <si>
    <t>10001980</t>
  </si>
  <si>
    <t>UNI/BIC</t>
  </si>
  <si>
    <t>Długopis żelowy, z automatycznie chowanym wkładem, gumowym uchwytem, wodoodpornym tuszem, gr. linii pisania 0,4mm, czarny</t>
  </si>
  <si>
    <t>28</t>
  </si>
  <si>
    <t>10001981</t>
  </si>
  <si>
    <t>Długopis żelowy, z automatycznie chowanym wkładem, gumowym uchwytem, wodoodpornym tuszem, gr. linii pisania 0,4mm, niebieski</t>
  </si>
  <si>
    <t>29</t>
  </si>
  <si>
    <t>10001982</t>
  </si>
  <si>
    <t>Długopis żelowy, z automatycznie chowanym wkładem, gumowym uchwytem, wodoodpornym tuszem, gr. linii pisania 0,4mm, czerwony</t>
  </si>
  <si>
    <t>30</t>
  </si>
  <si>
    <t>10001983</t>
  </si>
  <si>
    <t>Długopis żelowy, z automatycznie chowanym wkładem, gumowym uchwytem, wodoodpornym tuszem, gr. linii pisania 0,4mm, zielony</t>
  </si>
  <si>
    <t>31</t>
  </si>
  <si>
    <t>10001984</t>
  </si>
  <si>
    <t>Długopisy z wymiennym wkładem żelowym, linia pisania EXTRA FINE 0.3-0.32 mm, długość linii 1,000 m. Końcówka ze wzmacnianej nierdzewnej stali. Ergonomiczny uchwyt. CZARNY</t>
  </si>
  <si>
    <t>32</t>
  </si>
  <si>
    <t>10001985</t>
  </si>
  <si>
    <t xml:space="preserve"> -II- NIEBIESKI</t>
  </si>
  <si>
    <t>33</t>
  </si>
  <si>
    <t>10001986</t>
  </si>
  <si>
    <t xml:space="preserve"> -II- CZERWONY</t>
  </si>
  <si>
    <t>34</t>
  </si>
  <si>
    <t>10001987</t>
  </si>
  <si>
    <t xml:space="preserve"> -II- ZIELONY</t>
  </si>
  <si>
    <t>35</t>
  </si>
  <si>
    <t>10001989</t>
  </si>
  <si>
    <t>INTER DRUK</t>
  </si>
  <si>
    <t>Dziennik korespondencyjny w twardej oprawie introligatorskiej, format A4, 96 kart</t>
  </si>
  <si>
    <t>36</t>
  </si>
  <si>
    <t>10001992</t>
  </si>
  <si>
    <t>EMERSON</t>
  </si>
  <si>
    <t>Etykiety samoprzylepne od 105x42,1 do (105x42,4) mm na arkuszach o formacie A4</t>
  </si>
  <si>
    <t>Op.(a 100 ark.)</t>
  </si>
  <si>
    <t>37</t>
  </si>
  <si>
    <t>10001993</t>
  </si>
  <si>
    <t>Etykiety samoprzylepne 105x74 (105x75) mm na arkuszach A4</t>
  </si>
  <si>
    <t>Op.(a 100 szt.)</t>
  </si>
  <si>
    <t>38</t>
  </si>
  <si>
    <t>10001994</t>
  </si>
  <si>
    <t>39</t>
  </si>
  <si>
    <t>10001995</t>
  </si>
  <si>
    <t>Etykiety samoprzylepne A4 210x300 (210x297) mm (na calą kartkę A4)</t>
  </si>
  <si>
    <t>40</t>
  </si>
  <si>
    <t>10001996</t>
  </si>
  <si>
    <t>41</t>
  </si>
  <si>
    <t>10001997</t>
  </si>
  <si>
    <t>ARGO</t>
  </si>
  <si>
    <t>Folia do laminacji  A4, grubość 100 mic.</t>
  </si>
  <si>
    <t>42</t>
  </si>
  <si>
    <t>10001998</t>
  </si>
  <si>
    <t>Folia do laminacji A5,grubość 100 mic.</t>
  </si>
  <si>
    <t>43</t>
  </si>
  <si>
    <t>10001999</t>
  </si>
  <si>
    <t xml:space="preserve">Folia przeźroczysta do bindowania, gr. 0,20 mic., format A4 </t>
  </si>
  <si>
    <t>44</t>
  </si>
  <si>
    <t>10002010</t>
  </si>
  <si>
    <t>FABER CASTELL/RYSTOR</t>
  </si>
  <si>
    <t>Foliopis z końcówką o grubości 0,6 mm czarny</t>
  </si>
  <si>
    <t>45</t>
  </si>
  <si>
    <t>10002011</t>
  </si>
  <si>
    <t>Foliopis z końcówką o grubości 0,6 mm czerwony</t>
  </si>
  <si>
    <t>46</t>
  </si>
  <si>
    <t>10002012</t>
  </si>
  <si>
    <t>Foliopis z końcówką o grubości 0,6 mm niebieski</t>
  </si>
  <si>
    <t>47</t>
  </si>
  <si>
    <t>10002013</t>
  </si>
  <si>
    <t>Foliopis z końcówką o grubości 0,6 mm zielony</t>
  </si>
  <si>
    <t>48</t>
  </si>
  <si>
    <t>10002014</t>
  </si>
  <si>
    <t>pbs/Q-CONNECT/TOMA</t>
  </si>
  <si>
    <t xml:space="preserve">Gąbka do tablic suchościeralnych </t>
  </si>
  <si>
    <t>49</t>
  </si>
  <si>
    <t>10002015</t>
  </si>
  <si>
    <t>PENTEL/UNI/STABILO/FABER</t>
  </si>
  <si>
    <t>Grafit do ołówków automatycznych 0,3 mm HB</t>
  </si>
  <si>
    <t>Fiolka (a 12 szt.)</t>
  </si>
  <si>
    <t>50</t>
  </si>
  <si>
    <t>10002016</t>
  </si>
  <si>
    <t>Grafit do ołówków automatycznych 0,5 mm B</t>
  </si>
  <si>
    <t>51</t>
  </si>
  <si>
    <t>10002017</t>
  </si>
  <si>
    <t>Grafit do ołówków automatycznych 0,5 mm H</t>
  </si>
  <si>
    <t>52</t>
  </si>
  <si>
    <t>10002018</t>
  </si>
  <si>
    <t>Grafit do ołówków automatycznych 0,5 mm HB</t>
  </si>
  <si>
    <t>53</t>
  </si>
  <si>
    <t>10002019</t>
  </si>
  <si>
    <t>Grafit do ołówków automatycznych 0,7 mm HB</t>
  </si>
  <si>
    <t>54</t>
  </si>
  <si>
    <t>10002020</t>
  </si>
  <si>
    <t>Grzbiety plastikowe do bindowania, średnica 10 (9) mm</t>
  </si>
  <si>
    <t>55</t>
  </si>
  <si>
    <t>10002021</t>
  </si>
  <si>
    <t>Grzbiety plastikowe do bindowania, średnica 12 - 12,5mm</t>
  </si>
  <si>
    <t>56</t>
  </si>
  <si>
    <t>10002022</t>
  </si>
  <si>
    <t>Grzbiety plastikowe do bindowania, średnica 14 mm</t>
  </si>
  <si>
    <t>57</t>
  </si>
  <si>
    <t>10002023</t>
  </si>
  <si>
    <t>Grzbiety plastikowe do bindowania, średnica 16 mm</t>
  </si>
  <si>
    <t>58</t>
  </si>
  <si>
    <t>10002024</t>
  </si>
  <si>
    <t>Grzbiety plastikowe do bindowania, średnica 25 mm</t>
  </si>
  <si>
    <t>Op.(a 50 szt.)</t>
  </si>
  <si>
    <t>59</t>
  </si>
  <si>
    <t>10002025</t>
  </si>
  <si>
    <t>Grzbiety plastikowe do bindowania, średnica 32 mm</t>
  </si>
  <si>
    <t>60</t>
  </si>
  <si>
    <t>10002026</t>
  </si>
  <si>
    <t>Grzbiety plastikowe do bindowania, średnica 6 mm</t>
  </si>
  <si>
    <t>61</t>
  </si>
  <si>
    <t>10002027</t>
  </si>
  <si>
    <t>DURABLE</t>
  </si>
  <si>
    <t>Grzbiety zaciskowe, do 100 kartek ok. 12 mm</t>
  </si>
  <si>
    <t>Op.(a 25 szt.)</t>
  </si>
  <si>
    <t>62</t>
  </si>
  <si>
    <t>10002028</t>
  </si>
  <si>
    <t>Grzbiety zaciskowe, do 25 kartek 6 mm</t>
  </si>
  <si>
    <t>63</t>
  </si>
  <si>
    <t>10002029</t>
  </si>
  <si>
    <t>Grzbiety zaciskowe, do 50 kartek 9 mm</t>
  </si>
  <si>
    <t>64</t>
  </si>
  <si>
    <t>10002030</t>
  </si>
  <si>
    <t>Guma biurowa do ołówka i atramentu</t>
  </si>
  <si>
    <t>65</t>
  </si>
  <si>
    <t>10002031</t>
  </si>
  <si>
    <t>DELI</t>
  </si>
  <si>
    <t>Guma do mazania ołówka, zwykła</t>
  </si>
  <si>
    <t>66</t>
  </si>
  <si>
    <t>10002032</t>
  </si>
  <si>
    <t>Identyfikator z przeźroczystego tworzywa, wyposażony w klips z agrafką, grubość folii min 350 mic.</t>
  </si>
  <si>
    <t>66a</t>
  </si>
  <si>
    <t>10003174</t>
  </si>
  <si>
    <t>67</t>
  </si>
  <si>
    <t>10002033</t>
  </si>
  <si>
    <t>CITIZEN</t>
  </si>
  <si>
    <t xml:space="preserve">Kalkulator 12-pozycyjny </t>
  </si>
  <si>
    <t>68</t>
  </si>
  <si>
    <t>10002034</t>
  </si>
  <si>
    <t>ESSELTE</t>
  </si>
  <si>
    <t>Karton archiwizacyjny na segregatory lub dokumenty A4, szerokość grzbietu 100mm</t>
  </si>
  <si>
    <t>69</t>
  </si>
  <si>
    <t>10002035</t>
  </si>
  <si>
    <t>Karton archiwizacyjny na segregatory lub dokumenty, szerokość grzbietu 150mm</t>
  </si>
  <si>
    <t>70</t>
  </si>
  <si>
    <t>10002037</t>
  </si>
  <si>
    <t>Klej w płynie, poj. 50 ml</t>
  </si>
  <si>
    <t>71</t>
  </si>
  <si>
    <t>10002038</t>
  </si>
  <si>
    <t>AMOS/pbs</t>
  </si>
  <si>
    <t>Klej w sztyfcie, bez rozpuszczalników, poj. 8g</t>
  </si>
  <si>
    <t>72</t>
  </si>
  <si>
    <t>10004762</t>
  </si>
  <si>
    <t>Klipsy archiwizacyjne 85mm op. (50szt)</t>
  </si>
  <si>
    <t>Op. (a 50 szt.)</t>
  </si>
  <si>
    <t>73</t>
  </si>
  <si>
    <t>10002039</t>
  </si>
  <si>
    <t>D.RECT/GRAND/FIAN</t>
  </si>
  <si>
    <t>Klipy do dokumentów 19 mm</t>
  </si>
  <si>
    <t>Op.(a 12 szt.)</t>
  </si>
  <si>
    <t>74</t>
  </si>
  <si>
    <t>10002040</t>
  </si>
  <si>
    <t>Klipy do dokumentów 25 mm</t>
  </si>
  <si>
    <t>75</t>
  </si>
  <si>
    <t>10002041</t>
  </si>
  <si>
    <t>Klipy do dokumentów 32 mm</t>
  </si>
  <si>
    <t>76</t>
  </si>
  <si>
    <t>10002042</t>
  </si>
  <si>
    <t>Klipy do dokumentów 51 mm</t>
  </si>
  <si>
    <t>77</t>
  </si>
  <si>
    <t>10002043</t>
  </si>
  <si>
    <t>BONG</t>
  </si>
  <si>
    <t xml:space="preserve">Koperty białe B-4 samoprzylepne, wymiar: 250x353 mm, gramatura 90g/m² </t>
  </si>
  <si>
    <t>78</t>
  </si>
  <si>
    <t>10002044</t>
  </si>
  <si>
    <t>Koperty białe B-5 samoprzylepne z paskiem, wymiar: 176x250 mm, gramatura 80g/m²</t>
  </si>
  <si>
    <t>79</t>
  </si>
  <si>
    <t>10002045</t>
  </si>
  <si>
    <t>RAYAN</t>
  </si>
  <si>
    <t>Koperty białe C-4 samoprzylepne z paskiem, klejone po krótkim boku o wymiar: 229x324 mm, gramatura 90g/m²</t>
  </si>
  <si>
    <t>80</t>
  </si>
  <si>
    <t>10002046</t>
  </si>
  <si>
    <t>Koperty białe C-5 samoprzylepne z paskiem, klejone po długim boku, wymiar: 162x229 mm, gramatura 80g/m²</t>
  </si>
  <si>
    <t>81</t>
  </si>
  <si>
    <t>10002047</t>
  </si>
  <si>
    <t>82</t>
  </si>
  <si>
    <t>10002048</t>
  </si>
  <si>
    <t>Koperty białe C-6 samoprzylepne, wymiar: 114x162 mm, gramatura min. 80g/m²</t>
  </si>
  <si>
    <t>83</t>
  </si>
  <si>
    <t>10002049</t>
  </si>
  <si>
    <t>Koperty białe DL samoprzylepne, wymiar: 110x220 mm, gramatura min. 80g/m²</t>
  </si>
  <si>
    <t>84</t>
  </si>
  <si>
    <t>10002050</t>
  </si>
  <si>
    <t>Koperty białe C4 samoprzylepne, wymiar: min 324x229 mm (334x234mm), kurier, gramatura min. 350g/m²</t>
  </si>
  <si>
    <t>Op.(a 10 szt.)</t>
  </si>
  <si>
    <t>85</t>
  </si>
  <si>
    <t>10002051</t>
  </si>
  <si>
    <t>Koperty białe DL samoprzylepne, wymiar: 110x220 mm, okno prawe, gramatura min. 80g/m²</t>
  </si>
  <si>
    <t>86</t>
  </si>
  <si>
    <t>10002052</t>
  </si>
  <si>
    <t>Koperty brązowe B-4 samoprzylepne, wymiar:250x353 mm, gramatura 90g/m²</t>
  </si>
  <si>
    <t>87</t>
  </si>
  <si>
    <t>10002053</t>
  </si>
  <si>
    <t>Koperty brązowe C-4 samoprzylepne, wymiar: 229x324 mm, gramatura 90g/m²</t>
  </si>
  <si>
    <t>88</t>
  </si>
  <si>
    <t>10002054</t>
  </si>
  <si>
    <t>Koperty brązowe C-5 samoprzylepne z paskiem, klejone po krótkim boku, wymiar: 162x229 mm, gramatura 80g/m²</t>
  </si>
  <si>
    <t>Op.( a 50 szt.)</t>
  </si>
  <si>
    <t>89</t>
  </si>
  <si>
    <t>10002055</t>
  </si>
  <si>
    <t>Koperty brązowe z rozszerzonymi bokami i spodem, samoklejące, wymiar: 229x324x38 mm, gramatura 120g/m²</t>
  </si>
  <si>
    <t>90</t>
  </si>
  <si>
    <t>10002056</t>
  </si>
  <si>
    <t>Koperty brązowe z rozszerzonymi bokami i spodem, wymiar: 250x353x38 mm, gramatura 120g/m²</t>
  </si>
  <si>
    <t>91</t>
  </si>
  <si>
    <t>10002057</t>
  </si>
  <si>
    <t>Koperty brązowe z rozszerzonymi bokami i spodem, wymiar: 280x400x40 mm, gramatura min. 120g/m²</t>
  </si>
  <si>
    <t>92</t>
  </si>
  <si>
    <t>10002058</t>
  </si>
  <si>
    <t>Koperty na CD białe z oknem 127x127 mm, gramatura 80-90g/m²</t>
  </si>
  <si>
    <t>Op. (a 100 szt.)</t>
  </si>
  <si>
    <t>93</t>
  </si>
  <si>
    <t>10002059</t>
  </si>
  <si>
    <t>Koperty na CD białe, bez okienka 127x127 mm, gramatura 80-90g/m²</t>
  </si>
  <si>
    <t>94</t>
  </si>
  <si>
    <t>10002060</t>
  </si>
  <si>
    <t>Koperty z zabezpieczeniem powietrznym białe 18H, wymiar: 265x360 mm (270x360mm)</t>
  </si>
  <si>
    <t>95</t>
  </si>
  <si>
    <t>10002061</t>
  </si>
  <si>
    <t>Koperty z zabezpieczeniem powietrznym białe 19I, wymiar: 295x445 mm (300x445mm)</t>
  </si>
  <si>
    <t>96</t>
  </si>
  <si>
    <t>10002062</t>
  </si>
  <si>
    <t>Koperty z zabezpieczeniem powietrznym białe samoklejące z paskiem, 11A, wymiar: 95x165 mm (100x165mm)</t>
  </si>
  <si>
    <t>97</t>
  </si>
  <si>
    <t>10002063</t>
  </si>
  <si>
    <t>Koperty z zabezpieczeniem powietrznym białe samoklejące z paskiem, 12B, wymiar: 115x215 mm (120x215mm)</t>
  </si>
  <si>
    <t>98</t>
  </si>
  <si>
    <t>10002064</t>
  </si>
  <si>
    <t>Koperty z zabezpieczeniem powietrznym białe samoklejące z paskiem, 13C, wymiar:145x215 mm (150x215mm)</t>
  </si>
  <si>
    <t>99</t>
  </si>
  <si>
    <t>10002065</t>
  </si>
  <si>
    <t>Koperty z zabezpieczeniem powietrznym białe samoklejące z paskiem, 14D, wymiar:175x265 mm</t>
  </si>
  <si>
    <t>100</t>
  </si>
  <si>
    <t>10002066</t>
  </si>
  <si>
    <t>Koperty z zabezpieczeniem powietrznym białe samoklejące z paskiem, 15E, wymiar: 215x265 mm</t>
  </si>
  <si>
    <t>101</t>
  </si>
  <si>
    <t>10002067</t>
  </si>
  <si>
    <t>Koperty z zabezpieczeniem powietrznym białe samoklejące z paskiem, 16F, wymiar: 220x340 mm (240x350mm)</t>
  </si>
  <si>
    <t>102</t>
  </si>
  <si>
    <t>10002068</t>
  </si>
  <si>
    <t>Korektor w piórze, poj.12 ml</t>
  </si>
  <si>
    <t>103</t>
  </si>
  <si>
    <t>10002069</t>
  </si>
  <si>
    <t>TAURUS</t>
  </si>
  <si>
    <t>Korektor w płynie, poj. 20 ml</t>
  </si>
  <si>
    <t>104</t>
  </si>
  <si>
    <t>10002080</t>
  </si>
  <si>
    <t>pbs/PRITT/BIC</t>
  </si>
  <si>
    <t>Korektor w taśmie, szer. 4,2 mm, dł. taśmy (minimalna długość 5m, maksymalna dopuszczana długość 7m)</t>
  </si>
  <si>
    <t>105</t>
  </si>
  <si>
    <t>10002081</t>
  </si>
  <si>
    <t>ART.-PAP</t>
  </si>
  <si>
    <t>106</t>
  </si>
  <si>
    <t>10002082</t>
  </si>
  <si>
    <t>107</t>
  </si>
  <si>
    <t>10002083</t>
  </si>
  <si>
    <t>ESSELTE/Q-CONNECT</t>
  </si>
  <si>
    <t>Koszulki foliowe A4 groszkowe z perforacją do zawieszenia w segregatorze, otwierane z góry, gr. 35 mic.</t>
  </si>
  <si>
    <t>108</t>
  </si>
  <si>
    <t>10002084</t>
  </si>
  <si>
    <t>Koszulki foliowe groszkowe, z perforacją do wpinania do segregatora A5</t>
  </si>
  <si>
    <t>109</t>
  </si>
  <si>
    <t>10002085</t>
  </si>
  <si>
    <t>Koszulki foliowe krystaliczne A4 z perforacją do zawieszenia w segregatorze otwierane z góry, gr. min 40 mic.</t>
  </si>
  <si>
    <t>110</t>
  </si>
  <si>
    <t>10002086</t>
  </si>
  <si>
    <t>ESSELTE/LEITZ</t>
  </si>
  <si>
    <t>Koszulki na katalogi poszerzone  A4, przeznaczone do przechowywania grubych ofert, otwierane z góry, gr. 170 mic.</t>
  </si>
  <si>
    <t>111</t>
  </si>
  <si>
    <t>10002087</t>
  </si>
  <si>
    <t>pbs/Q-CONNECT</t>
  </si>
  <si>
    <t>Koszulki z klapką otwierane z boku A4</t>
  </si>
  <si>
    <t>112</t>
  </si>
  <si>
    <t>10002088</t>
  </si>
  <si>
    <t>MARBOR</t>
  </si>
  <si>
    <t>Kreda tablicowa biała</t>
  </si>
  <si>
    <t>113</t>
  </si>
  <si>
    <t>10002089</t>
  </si>
  <si>
    <t>Kreda tablicowa kolorowa</t>
  </si>
  <si>
    <t>114</t>
  </si>
  <si>
    <t>10004409</t>
  </si>
  <si>
    <t>Kubek na długopisy siatka metal 9/10cm</t>
  </si>
  <si>
    <t>115</t>
  </si>
  <si>
    <t>10004410</t>
  </si>
  <si>
    <t>Laminator do dokumentów A4</t>
  </si>
  <si>
    <t>116a</t>
  </si>
  <si>
    <t>10002091</t>
  </si>
  <si>
    <t>Linijka przeźroczysta, dł. 30 cm</t>
  </si>
  <si>
    <t>116b</t>
  </si>
  <si>
    <t>10002092</t>
  </si>
  <si>
    <t>Linijka przeźroczysta, dł. 50 cm</t>
  </si>
  <si>
    <t>117a</t>
  </si>
  <si>
    <t>10002093</t>
  </si>
  <si>
    <t>Magnesy do tablic, różnokolorowe, 15 mm.</t>
  </si>
  <si>
    <t>117b</t>
  </si>
  <si>
    <t>10002094</t>
  </si>
  <si>
    <t>Magnesy do tablic, różnokolorowe, 30 mm</t>
  </si>
  <si>
    <t>Op.(a 5 szt.)</t>
  </si>
  <si>
    <t>117c</t>
  </si>
  <si>
    <t>10004763</t>
  </si>
  <si>
    <t>Magnes mocny, neodymowy, walcowy średnica 5mm x grubość 2mm, materiał magnetyczny N38</t>
  </si>
  <si>
    <t>118</t>
  </si>
  <si>
    <t>10002133</t>
  </si>
  <si>
    <t>PRITT</t>
  </si>
  <si>
    <t>Masa mocująca 35g</t>
  </si>
  <si>
    <t>119</t>
  </si>
  <si>
    <t>10002095</t>
  </si>
  <si>
    <t>Marker  do flipczartów z okrągłą końcówką o grubości linii 1,5-3 mm, czarny</t>
  </si>
  <si>
    <t>120</t>
  </si>
  <si>
    <t>10002096</t>
  </si>
  <si>
    <t xml:space="preserve">Marker  do flipczartów z okrągłą końcówką o grubości linii 1,5-3 mm, niebieski </t>
  </si>
  <si>
    <t>121</t>
  </si>
  <si>
    <t>10002097</t>
  </si>
  <si>
    <t>Marker  do flipczartów z okrągłą końcówką o grubości linii 1,5-3 mm, czerwony</t>
  </si>
  <si>
    <t>122</t>
  </si>
  <si>
    <t>10002098</t>
  </si>
  <si>
    <t>Marker  do flipczartów z okrągłą końcówką o grubości linii 1,5-3 mm, zielony</t>
  </si>
  <si>
    <t>123</t>
  </si>
  <si>
    <t>10002099</t>
  </si>
  <si>
    <t>PENTEL/SHARPIE/STAEDTLER</t>
  </si>
  <si>
    <t>Marker do tablic suchościeralnych z końcówką okrągłą, o grubości linii pisania 1,9 mm (2mm), czarny</t>
  </si>
  <si>
    <t>124</t>
  </si>
  <si>
    <t>10002110</t>
  </si>
  <si>
    <t>Marker do tablic suchościeralnych z końcówką okrągłą, o grubości linii pisania 1,9 mm (2mm), niebieski</t>
  </si>
  <si>
    <t>125</t>
  </si>
  <si>
    <t>10002111</t>
  </si>
  <si>
    <t>Marker do tablic suchościeralnych z końcówką okrągłą, o grubości linii pisania 1,9 mm (2mm), czerwony</t>
  </si>
  <si>
    <t>126</t>
  </si>
  <si>
    <t>10002112</t>
  </si>
  <si>
    <t>Marker do tablic suchościeralnych z końcówką okrągłą, o grubości linii pisania 1,9 mm (2mm), zielony</t>
  </si>
  <si>
    <t>127</t>
  </si>
  <si>
    <t>10002113</t>
  </si>
  <si>
    <t>BIC</t>
  </si>
  <si>
    <t>Marker do tablic suchościeralnych ze ściętą końcówką o grubości linii pisania 3,7-5,5 mm, czarny</t>
  </si>
  <si>
    <t>128</t>
  </si>
  <si>
    <t>10002114</t>
  </si>
  <si>
    <t>Marker do tablic suchościeralnych ze ściętą końcówką o grubości linii pisania 3,7-5,5 mm, niebieski</t>
  </si>
  <si>
    <t>129</t>
  </si>
  <si>
    <t>10002115</t>
  </si>
  <si>
    <t>Marker do tablic suchościeralnych ze ściętą końcówką o grubości linii pisania 3,7-5,5 mm, czerwony</t>
  </si>
  <si>
    <t>130</t>
  </si>
  <si>
    <t>10002116</t>
  </si>
  <si>
    <t>Marker do tablic suchościeralnych ze ściętą końcówką o grubości linii pisania 3,7-5,5 mm, zielony</t>
  </si>
  <si>
    <t>131</t>
  </si>
  <si>
    <t>10002119</t>
  </si>
  <si>
    <t>PAPERMATE</t>
  </si>
  <si>
    <t>Markery uniwersalne z tuszem szybkoschnącym, odpornym na działanie światła i wody, z końcówką ścięta o grubości 1,5-5mm, czarny</t>
  </si>
  <si>
    <t>132</t>
  </si>
  <si>
    <t>10002130</t>
  </si>
  <si>
    <t>Markery uniwersalne z tuszem szybkoschnącym, odpornym na działanie światła i wody, z końcówką ścięta o grubości 1,5-5mm, niebieski</t>
  </si>
  <si>
    <t>133</t>
  </si>
  <si>
    <t>10002131</t>
  </si>
  <si>
    <t>Markery uniwersalne z tuszem szybkoschnącym, odpornym na działanie światła i wody, z końcówką ścięta o grubości 1,5-5mm, czerwony</t>
  </si>
  <si>
    <t>134</t>
  </si>
  <si>
    <t>10002132</t>
  </si>
  <si>
    <t>Markery uniwersalne z tuszem szybkoschnącym, odpornym na działanie światła i wody, z końcówką ścięta o grubości 1,5-5mm, zielony</t>
  </si>
  <si>
    <t>135</t>
  </si>
  <si>
    <t>10002134</t>
  </si>
  <si>
    <t>PARKER</t>
  </si>
  <si>
    <t>Naboje do pióra długie czarne</t>
  </si>
  <si>
    <t>136</t>
  </si>
  <si>
    <t>10002135</t>
  </si>
  <si>
    <t>Naboje do pióra długie niebieskie</t>
  </si>
  <si>
    <t>137</t>
  </si>
  <si>
    <t>10002136</t>
  </si>
  <si>
    <t>PELIKAN</t>
  </si>
  <si>
    <t>Naboje do pióra, krótkie TP/6 czarne</t>
  </si>
  <si>
    <t>Op.(a 6 szt.)</t>
  </si>
  <si>
    <t>138</t>
  </si>
  <si>
    <t>10002137</t>
  </si>
  <si>
    <t>Naboje do pióra, krótkie TP/6 niebieskie</t>
  </si>
  <si>
    <t>139</t>
  </si>
  <si>
    <t>10004441</t>
  </si>
  <si>
    <t>LAMY</t>
  </si>
  <si>
    <t>Naboje wkłady T10 do piór Lamy - czarne (op 5szt)</t>
  </si>
  <si>
    <t>140</t>
  </si>
  <si>
    <t>10004442</t>
  </si>
  <si>
    <t>Naboje wkłady T10 do piór Lamy - niebieskie (op 5szt)</t>
  </si>
  <si>
    <t>141a</t>
  </si>
  <si>
    <t>10004443</t>
  </si>
  <si>
    <t>Waterman</t>
  </si>
  <si>
    <t>Naboje wkłady do piór  Waterman, długość naboju 7,1cm - czarne (op 8szt)</t>
  </si>
  <si>
    <t>Op.(a 8 szt.)</t>
  </si>
  <si>
    <t>141b</t>
  </si>
  <si>
    <t>10004444</t>
  </si>
  <si>
    <t>Naboje wkłady do piór  Waterman długość naboju 7,1cm - niebieskie (op 8szt)</t>
  </si>
  <si>
    <t>142</t>
  </si>
  <si>
    <t>10004924</t>
  </si>
  <si>
    <t>ARGO/Wallner</t>
  </si>
  <si>
    <t>Niszczarka o parametrach technicznych nie gorszych niż wskazane: ilość niszczonych kart min. 11 (70g/m2), poziom bezpieczeństwa: P-2 (DIN-2). Gwarancja 24 miesiące</t>
  </si>
  <si>
    <t>143</t>
  </si>
  <si>
    <t>10004925</t>
  </si>
  <si>
    <t>ARGO/Kobra</t>
  </si>
  <si>
    <t>Niszczarka typu stip cut, o parametrach technicznych nie gorszych niż wskazane: pojemność podajnika min. 20 ark., poziom bezpieczeństwa P3 (Din-3), z funkcją rewersu, autostartem, z możliwością niszczenia kart kredytowych i płyt CD, o pojemności kosza min. 29l, gwarancja min. 24 miesiące</t>
  </si>
  <si>
    <t>144</t>
  </si>
  <si>
    <t>10002140</t>
  </si>
  <si>
    <t>TETIS</t>
  </si>
  <si>
    <t>Nożyczki metalowe ze stali nierdzewnej, dł. ostrza 22-23cm</t>
  </si>
  <si>
    <t>145</t>
  </si>
  <si>
    <t>10002141</t>
  </si>
  <si>
    <t>Nóż biurowy, z wymiennym ostrzem 12,5cm</t>
  </si>
  <si>
    <t>146</t>
  </si>
  <si>
    <t>10002142</t>
  </si>
  <si>
    <t>EAGLE</t>
  </si>
  <si>
    <t>Nóż do kopert, metalowy</t>
  </si>
  <si>
    <t>147</t>
  </si>
  <si>
    <t>10002143</t>
  </si>
  <si>
    <t>pbs/ESSELTE</t>
  </si>
  <si>
    <t>Ofertówki A4 kolorowe, zgrzewane w kształcie litery L, różnokolorowe</t>
  </si>
  <si>
    <t>148</t>
  </si>
  <si>
    <t>10002144</t>
  </si>
  <si>
    <t>BIURFOL/pbs/ESSELTE</t>
  </si>
  <si>
    <t>Ofertówki przeźroczyste sztywne z twardej folii PCV, A4, zgrzewane w kształcie litery L</t>
  </si>
  <si>
    <t>149</t>
  </si>
  <si>
    <t>10002145</t>
  </si>
  <si>
    <t>Okładki do bindowania A4, sztywne, różnokolorowe</t>
  </si>
  <si>
    <t>150</t>
  </si>
  <si>
    <t>10002146</t>
  </si>
  <si>
    <t>Okładki do bindowania skóropodobne A4, kartonowe, różnokolorowe</t>
  </si>
  <si>
    <t>151</t>
  </si>
  <si>
    <t>10002147</t>
  </si>
  <si>
    <t>Okładki do grzbietów zaciskowych, przezroczyste A4, wykonane z PCV min. 180 micronów</t>
  </si>
  <si>
    <t>152</t>
  </si>
  <si>
    <t>10002148</t>
  </si>
  <si>
    <t>Ołówek automatyczny  0,5 mm</t>
  </si>
  <si>
    <t>153a</t>
  </si>
  <si>
    <t>10002149</t>
  </si>
  <si>
    <t>STABILO/BIC/LYRA</t>
  </si>
  <si>
    <t>Ołówek z gumką, o twardości HB</t>
  </si>
  <si>
    <t>153b</t>
  </si>
  <si>
    <t>10002150</t>
  </si>
  <si>
    <t>Ołówek z gumką, o twardości 2B</t>
  </si>
  <si>
    <t>154</t>
  </si>
  <si>
    <t>10002151</t>
  </si>
  <si>
    <t>Ołówek zwykły o twardości H</t>
  </si>
  <si>
    <t>szt.</t>
  </si>
  <si>
    <t>155</t>
  </si>
  <si>
    <t>10002152</t>
  </si>
  <si>
    <t>156</t>
  </si>
  <si>
    <t>10002153</t>
  </si>
  <si>
    <t>Papier do flipczartów 100x65 cm, kratka blok</t>
  </si>
  <si>
    <t>Blok (a 50 arkuszy)</t>
  </si>
  <si>
    <t>157</t>
  </si>
  <si>
    <t>10002154</t>
  </si>
  <si>
    <t>Papier do flipczartów 100x65 cm, gładki blok</t>
  </si>
  <si>
    <t>158</t>
  </si>
  <si>
    <t>10002155</t>
  </si>
  <si>
    <t>Papier kancelaryjny w kratkę o formacie A3</t>
  </si>
  <si>
    <t>Ryza (a 500 ark.)</t>
  </si>
  <si>
    <t>159</t>
  </si>
  <si>
    <t>10002156</t>
  </si>
  <si>
    <t>Papier kancelaryjny w kratkę o formacie A4</t>
  </si>
  <si>
    <t>160</t>
  </si>
  <si>
    <t>10002157</t>
  </si>
  <si>
    <t>GRAND</t>
  </si>
  <si>
    <t>Pinezki do tablic, metalowe</t>
  </si>
  <si>
    <t>161</t>
  </si>
  <si>
    <t>10002158</t>
  </si>
  <si>
    <t>Pinezki do tablic, z zakończeniem plastikowym, różnokolorowe</t>
  </si>
  <si>
    <t>Op.(a. 50 szt.)</t>
  </si>
  <si>
    <t>162</t>
  </si>
  <si>
    <t>10002159</t>
  </si>
  <si>
    <t>STABILO</t>
  </si>
  <si>
    <t>Pióro kulkowe z technologią żelową, z antypoślizgowym uchwytem, o grubości linii pisania 0,5mm czarny</t>
  </si>
  <si>
    <t>163</t>
  </si>
  <si>
    <t>10002160</t>
  </si>
  <si>
    <t>Pióro kulkowe z technologią żelową, z antypoślizgowym uchwytem, o grubości linii pisania 0,5mm niebieski</t>
  </si>
  <si>
    <t>164</t>
  </si>
  <si>
    <t>10002161</t>
  </si>
  <si>
    <t>Pióro kulkowe z technologią żelową, z antypoślizgowym uchwytem, o grubości linii pisania 0,5mm czerwony</t>
  </si>
  <si>
    <t>165</t>
  </si>
  <si>
    <t>10002162</t>
  </si>
  <si>
    <t>Pióro kulkowe z technologią żelową, z antypoślizgowym uchwytem, o grubości linii pisania 0,5mm zielony</t>
  </si>
  <si>
    <t>166</t>
  </si>
  <si>
    <t>10002163</t>
  </si>
  <si>
    <t>PILOT/PENTEL</t>
  </si>
  <si>
    <t>Pióro kulkowe, o gr. linii pisania 0,3mm, dł. Linii pisania 1400m, czarny</t>
  </si>
  <si>
    <t>167</t>
  </si>
  <si>
    <t>10002164</t>
  </si>
  <si>
    <t>Pióro kulkowe, o gr. linii pisania 0,3mm, dł. Linii pisania 1400m, niebieskie</t>
  </si>
  <si>
    <t>168</t>
  </si>
  <si>
    <t>10002165</t>
  </si>
  <si>
    <t>Pióro kulkowe, o gr. linii pisania 0,3mm, dł. Linii pisania 1400m, czerwony</t>
  </si>
  <si>
    <t>169a</t>
  </si>
  <si>
    <t>10002166</t>
  </si>
  <si>
    <t>LEVIATAN</t>
  </si>
  <si>
    <t>Pióro kulkowe, o gr. linii pisania 0,3mm, dł. Linii pisania 1500m, CZARNY</t>
  </si>
  <si>
    <t>169b</t>
  </si>
  <si>
    <t>10002167</t>
  </si>
  <si>
    <t>169c</t>
  </si>
  <si>
    <t>10002168</t>
  </si>
  <si>
    <t>169d</t>
  </si>
  <si>
    <t>10002169</t>
  </si>
  <si>
    <t>170</t>
  </si>
  <si>
    <t>10002170</t>
  </si>
  <si>
    <t>Pisaki różnokolorowe, 6szt./komplet</t>
  </si>
  <si>
    <t>Kpl.(a 6 szt.)</t>
  </si>
  <si>
    <t>171</t>
  </si>
  <si>
    <t>10002171</t>
  </si>
  <si>
    <t>AG CHEMIA</t>
  </si>
  <si>
    <t>Płyn do czyszczenia ekranów, poj. 250 ml</t>
  </si>
  <si>
    <t>172</t>
  </si>
  <si>
    <t>10002172</t>
  </si>
  <si>
    <t>Płyn do czyszczenia tablic suchocieralnych, poj. 250ml</t>
  </si>
  <si>
    <t>181</t>
  </si>
  <si>
    <t>10002181</t>
  </si>
  <si>
    <t>FELLOWES</t>
  </si>
  <si>
    <t xml:space="preserve">Podkładka pod mysz żelowa </t>
  </si>
  <si>
    <t>182a</t>
  </si>
  <si>
    <t>10002182</t>
  </si>
  <si>
    <t>TRODAT</t>
  </si>
  <si>
    <t xml:space="preserve">Poduszka do stempli w pudelku z tworzywa, nasączona tuszem. CZARNY o wymiarach 110x70mm </t>
  </si>
  <si>
    <t>182b</t>
  </si>
  <si>
    <t>10002183</t>
  </si>
  <si>
    <t>182c</t>
  </si>
  <si>
    <t>10002184</t>
  </si>
  <si>
    <t>182d</t>
  </si>
  <si>
    <t>10002185</t>
  </si>
  <si>
    <t>182e</t>
  </si>
  <si>
    <t>10002186</t>
  </si>
  <si>
    <t xml:space="preserve"> -II- FIOLETOWY</t>
  </si>
  <si>
    <t>183</t>
  </si>
  <si>
    <t>10002187</t>
  </si>
  <si>
    <t>Pojemnik na czasopisma składany tworzywo PCV lub PCV wzmocnione kartonem, A4/70 mm, różnokolorowy</t>
  </si>
  <si>
    <t>184</t>
  </si>
  <si>
    <t>10004766</t>
  </si>
  <si>
    <t>Pojemnik/organizer plastikowy 20D x 25W x 10H cm</t>
  </si>
  <si>
    <t>185</t>
  </si>
  <si>
    <t>10002189</t>
  </si>
  <si>
    <t>PLATINET</t>
  </si>
  <si>
    <t>Powietrze sprężone, pojemność 400 ml</t>
  </si>
  <si>
    <t>186</t>
  </si>
  <si>
    <t>10002190</t>
  </si>
  <si>
    <t>Przekładki do segregatora kartonowe 240(235)mmx105 mm mix kolorów</t>
  </si>
  <si>
    <t>Op.( a 100 kart)</t>
  </si>
  <si>
    <t>187</t>
  </si>
  <si>
    <t>10002191</t>
  </si>
  <si>
    <t>Przekładki kartonowe A4 alfabetyczne kolorowe (A-Z)</t>
  </si>
  <si>
    <t>Op.(a 20-24 kart)</t>
  </si>
  <si>
    <t>188</t>
  </si>
  <si>
    <t>10002192</t>
  </si>
  <si>
    <t>Q-CONNECT</t>
  </si>
  <si>
    <t>Przekładki kartonowe A4 numeryczne (1-12)</t>
  </si>
  <si>
    <t>Op.( a 12 kart)</t>
  </si>
  <si>
    <t>189</t>
  </si>
  <si>
    <t>10002193</t>
  </si>
  <si>
    <t>Przekładki plastikowe A4 alfabetyczne (A-Z)</t>
  </si>
  <si>
    <t>Op.( a 20 kart)</t>
  </si>
  <si>
    <t>190</t>
  </si>
  <si>
    <t>10002194</t>
  </si>
  <si>
    <t>Przekładki plastikowe A4 numeryczne (1-20)</t>
  </si>
  <si>
    <t>191</t>
  </si>
  <si>
    <t>10002195</t>
  </si>
  <si>
    <t>Pudełka na płyty CD SLIM</t>
  </si>
  <si>
    <t>192</t>
  </si>
  <si>
    <t>10002196</t>
  </si>
  <si>
    <t>Pudełka na płyty CD, plastikowe, na 1 płytę CD, typu BOX</t>
  </si>
  <si>
    <t>193</t>
  </si>
  <si>
    <t>10002197</t>
  </si>
  <si>
    <t>Pudło archiwizacyjne kartonowe, otwierane z góry, wymiar: 550x365x255mm, mieści 6 pudełek boxy 80 mm.</t>
  </si>
  <si>
    <t>194</t>
  </si>
  <si>
    <t>10002198</t>
  </si>
  <si>
    <t>Pudło archiwizacyjne na segregatory, kartonowe, białe, wymiar:525x338x306</t>
  </si>
  <si>
    <t>195</t>
  </si>
  <si>
    <t>10002199</t>
  </si>
  <si>
    <t>Pudło archiwizacyjne na teczki zawieszane. Wymiary: 340x120x280 mm (345x120x245mm)</t>
  </si>
  <si>
    <t>196</t>
  </si>
  <si>
    <t>10002200</t>
  </si>
  <si>
    <t>Rolki offsetowe do maszyn liczących, wymiar: 57x30 m</t>
  </si>
  <si>
    <t>197</t>
  </si>
  <si>
    <t>10002201</t>
  </si>
  <si>
    <t>Rozszywasz do wszystkich rodzajów zszywek</t>
  </si>
  <si>
    <t>198a</t>
  </si>
  <si>
    <t>10002202</t>
  </si>
  <si>
    <t>pbs/VAUPE</t>
  </si>
  <si>
    <t>Segregator A4/75 z mechanizmem dźwigniowym, różnokolorowy, grubość kartonu 2 mm, wzmocniony otwór na palec, wyposażony w dolną listwę wzmacniającą CZARNY</t>
  </si>
  <si>
    <t>198b</t>
  </si>
  <si>
    <t>10002203</t>
  </si>
  <si>
    <t>198c</t>
  </si>
  <si>
    <t>10002204</t>
  </si>
  <si>
    <t>198d</t>
  </si>
  <si>
    <t>10002205</t>
  </si>
  <si>
    <t>198e</t>
  </si>
  <si>
    <t>10002206</t>
  </si>
  <si>
    <t xml:space="preserve"> -II- SZARY</t>
  </si>
  <si>
    <t>199a</t>
  </si>
  <si>
    <t>10002207</t>
  </si>
  <si>
    <t>Segregatory A4/35 mm z dwoma ringami, różnokolorowe, grubość kartonu min 1,8 CZARNY</t>
  </si>
  <si>
    <t>199b</t>
  </si>
  <si>
    <t>10002208</t>
  </si>
  <si>
    <t>199c</t>
  </si>
  <si>
    <t>10002209</t>
  </si>
  <si>
    <t>199d</t>
  </si>
  <si>
    <t>10002220</t>
  </si>
  <si>
    <t>200a</t>
  </si>
  <si>
    <t>10002221</t>
  </si>
  <si>
    <t>Segregatory A4/35 mm, z czterema ringami, różnokolorowe, grubość kartonu min 1,8mm CZARNY</t>
  </si>
  <si>
    <t>200b</t>
  </si>
  <si>
    <t>10002222</t>
  </si>
  <si>
    <t>200c</t>
  </si>
  <si>
    <t>10002223</t>
  </si>
  <si>
    <t>200d</t>
  </si>
  <si>
    <t>10002224</t>
  </si>
  <si>
    <t>201a</t>
  </si>
  <si>
    <t>10002225</t>
  </si>
  <si>
    <t>Segregatory A4/50 mm z mechanizmem dźwigniowym, różnokolorowy, grubość kartonu 2 mm, wzmocniony otwór na palec, wyposażony w dolną listwę wzmacniającą CZARNY</t>
  </si>
  <si>
    <t>201b</t>
  </si>
  <si>
    <t>10002226</t>
  </si>
  <si>
    <t>201c</t>
  </si>
  <si>
    <t>10002227</t>
  </si>
  <si>
    <t>201d</t>
  </si>
  <si>
    <t>10002228</t>
  </si>
  <si>
    <t>202</t>
  </si>
  <si>
    <t>10002229</t>
  </si>
  <si>
    <t>Segregatory A5/75 mm, z mechanizmem dźwigniowym, różnokolorowy, grubość kartonu 2 mm, wzmocniony otwór na palec</t>
  </si>
  <si>
    <t>203</t>
  </si>
  <si>
    <t>10002233</t>
  </si>
  <si>
    <t>Skoroszyt plastikowy, A4, miękki</t>
  </si>
  <si>
    <t>204</t>
  </si>
  <si>
    <t>BIURFOL</t>
  </si>
  <si>
    <t>Skoroszyty plastikowe A4, sztywne, zawieszane do segregatora, różnokolorowe</t>
  </si>
  <si>
    <t>205</t>
  </si>
  <si>
    <t>10002235</t>
  </si>
  <si>
    <t>Skoroszyty plastikowe, A4, sztywne, przednia okładka przeźroczysta, druga kolorowa</t>
  </si>
  <si>
    <t>206</t>
  </si>
  <si>
    <t>10002236</t>
  </si>
  <si>
    <t>Skorowidze szyte, format A4, 96 kartkowe</t>
  </si>
  <si>
    <t>207</t>
  </si>
  <si>
    <t>10002237</t>
  </si>
  <si>
    <t>Skorowidze szyte, format A5, 96 kartkowe</t>
  </si>
  <si>
    <t>208</t>
  </si>
  <si>
    <t>10002238</t>
  </si>
  <si>
    <t>Spinacze biurowe metalowe, okrągłe 50 mm, niklowane</t>
  </si>
  <si>
    <t>Op.( a 100 szt.)</t>
  </si>
  <si>
    <t>209</t>
  </si>
  <si>
    <t>10002239</t>
  </si>
  <si>
    <t>Spinacze biurowe, kolorowe 28 mm</t>
  </si>
  <si>
    <t>Op.( a 150 szt.)</t>
  </si>
  <si>
    <t>210</t>
  </si>
  <si>
    <t>10002240</t>
  </si>
  <si>
    <t>Spinacze krzyżowe, 41 mm</t>
  </si>
  <si>
    <t>211</t>
  </si>
  <si>
    <t>10002241</t>
  </si>
  <si>
    <t>Spinacze okrągłe 28 mm</t>
  </si>
  <si>
    <t>212</t>
  </si>
  <si>
    <t>10002242</t>
  </si>
  <si>
    <t>Spinacze trójkątne, 28 mm</t>
  </si>
  <si>
    <t>213</t>
  </si>
  <si>
    <t>10002243</t>
  </si>
  <si>
    <t>Sznurek jutowy 3 dag, 15 m</t>
  </si>
  <si>
    <t>214</t>
  </si>
  <si>
    <t>10002244</t>
  </si>
  <si>
    <t>Sznurek jutowy 50 dag, 250 m</t>
  </si>
  <si>
    <t>215</t>
  </si>
  <si>
    <t>10002245</t>
  </si>
  <si>
    <t>Szuflada na dokumenty, przeźroczysta, wymiary: 250x65x345 mm, wykonana z plastiku</t>
  </si>
  <si>
    <t>216</t>
  </si>
  <si>
    <t>10002246</t>
  </si>
  <si>
    <t>Ściereczki czyszczące do obudów nasączone, 100 szt.</t>
  </si>
  <si>
    <t>217</t>
  </si>
  <si>
    <t>10002247</t>
  </si>
  <si>
    <t>Ściereczki do czyszczenia monitorów, 100 szt., w tubie</t>
  </si>
  <si>
    <t>218</t>
  </si>
  <si>
    <t>10002248</t>
  </si>
  <si>
    <t>Tablica korkowa w drewnianej ramie, wymiar: 60x 100 cm</t>
  </si>
  <si>
    <t>219</t>
  </si>
  <si>
    <t>10002249</t>
  </si>
  <si>
    <t>Tablica korkowa w drewnianej ramie, wymiar: 60x 80 cm</t>
  </si>
  <si>
    <t>220</t>
  </si>
  <si>
    <t>10002250</t>
  </si>
  <si>
    <t>MEMOBOARDS</t>
  </si>
  <si>
    <t>Tablica korkowa w drewnianej ramie, wymiar: 90x120 cm</t>
  </si>
  <si>
    <t>221</t>
  </si>
  <si>
    <t>10002251</t>
  </si>
  <si>
    <t>Tablica suchościeralna, wymiar: 100x150 cm</t>
  </si>
  <si>
    <t>222</t>
  </si>
  <si>
    <t>10002252</t>
  </si>
  <si>
    <t>Tablica suchościeralna, wymiar: 90x 120 cm</t>
  </si>
  <si>
    <t>223</t>
  </si>
  <si>
    <t>10002253</t>
  </si>
  <si>
    <t>Taśma do metkownicy różnokolorowa, wymiar: 22 x 12 cm</t>
  </si>
  <si>
    <t>Rolka ( a 800 szt.)</t>
  </si>
  <si>
    <t>224</t>
  </si>
  <si>
    <t>10002254</t>
  </si>
  <si>
    <t>PAKART</t>
  </si>
  <si>
    <t>Taśma dwustronna piankowa biała 30 mm x 5 m</t>
  </si>
  <si>
    <t>225</t>
  </si>
  <si>
    <t>10002255</t>
  </si>
  <si>
    <t>Taśma klejąca biurowa  przeźroczysta 18 mm x 20 m</t>
  </si>
  <si>
    <t>226</t>
  </si>
  <si>
    <t>10002256</t>
  </si>
  <si>
    <t>Taśma klejąca biurowa przeźroczysta 12mm x 20 m</t>
  </si>
  <si>
    <t>227</t>
  </si>
  <si>
    <t>10002257</t>
  </si>
  <si>
    <t>Taśma klejąca biurowa przeźroczysta 24 mm x 20 m</t>
  </si>
  <si>
    <t>228</t>
  </si>
  <si>
    <t>10002258</t>
  </si>
  <si>
    <t>Taśma klejąca dwustronna 50 mm (48) x 10 m</t>
  </si>
  <si>
    <t>229</t>
  </si>
  <si>
    <t>10002259</t>
  </si>
  <si>
    <t>SCOTCH/TESA</t>
  </si>
  <si>
    <t>Taśma klejąca na podajniku 19 mm x 7,5 m (10 m)</t>
  </si>
  <si>
    <t>230</t>
  </si>
  <si>
    <t>10002260</t>
  </si>
  <si>
    <t>Taśma klejąca w pudełku 19 mm x 33 m</t>
  </si>
  <si>
    <t>231</t>
  </si>
  <si>
    <t>10002261</t>
  </si>
  <si>
    <t>Taśma pakowa brązowa 48 mm x 46 m (50m)</t>
  </si>
  <si>
    <t>232</t>
  </si>
  <si>
    <t>10002262</t>
  </si>
  <si>
    <t>SCOTCH</t>
  </si>
  <si>
    <t>Taśma pakowa brązowa 50 mm x 66 m</t>
  </si>
  <si>
    <t>233</t>
  </si>
  <si>
    <t>10002263</t>
  </si>
  <si>
    <t>Taśma pakowa przeźroczysta 50 mm x 66 m</t>
  </si>
  <si>
    <t>234</t>
  </si>
  <si>
    <t>10002264</t>
  </si>
  <si>
    <t>BESKID PLUS/Kieltech</t>
  </si>
  <si>
    <t>Teczka bezkwasowa do archiwizacji dokumentów A4 z kartonu, biała, gr. 300g/m², 320x250x35</t>
  </si>
  <si>
    <t>235</t>
  </si>
  <si>
    <t>10002265</t>
  </si>
  <si>
    <t>Teczka bezkwasowa do archiwizacji dokumentów A4 z kartonu biała gr. 240g/m² 320x250x50</t>
  </si>
  <si>
    <t>236</t>
  </si>
  <si>
    <t>10002266</t>
  </si>
  <si>
    <t>WARTA/Barbara</t>
  </si>
  <si>
    <t>Teczka do podpisu, 10 kartek</t>
  </si>
  <si>
    <t>237</t>
  </si>
  <si>
    <t>10002267</t>
  </si>
  <si>
    <t>Teczka do podpisu, 20 kartek, różnokolorowa</t>
  </si>
  <si>
    <t>238</t>
  </si>
  <si>
    <t>10002268</t>
  </si>
  <si>
    <t>BARBARA</t>
  </si>
  <si>
    <t>Teczka kartonowa A4 biała z gumką, gramatura kartonu min. 300g/m²</t>
  </si>
  <si>
    <t>239a</t>
  </si>
  <si>
    <t>10002269</t>
  </si>
  <si>
    <t>KIEL-TECH</t>
  </si>
  <si>
    <t>239b</t>
  </si>
  <si>
    <t>10004408</t>
  </si>
  <si>
    <t>Teczka kartonowa A3 biała wiązana gramatura min. 300 g/m2</t>
  </si>
  <si>
    <t>240a</t>
  </si>
  <si>
    <t>10002270</t>
  </si>
  <si>
    <t>Teczka kartonowa A4 lakierowana z gumką, gramatura kartonu min 300g/m², CZARNY</t>
  </si>
  <si>
    <t>240b</t>
  </si>
  <si>
    <t>10002271</t>
  </si>
  <si>
    <t>240c</t>
  </si>
  <si>
    <t>10002272</t>
  </si>
  <si>
    <t>240d</t>
  </si>
  <si>
    <t>10002273</t>
  </si>
  <si>
    <t>241a</t>
  </si>
  <si>
    <t>10002274</t>
  </si>
  <si>
    <t>Q-CONNECT/ELBA</t>
  </si>
  <si>
    <t>Teczka plastikowa, A4 z gumką, CZARNY</t>
  </si>
  <si>
    <t>241b</t>
  </si>
  <si>
    <t>10002275</t>
  </si>
  <si>
    <t>241c</t>
  </si>
  <si>
    <t>10002276</t>
  </si>
  <si>
    <t>241d</t>
  </si>
  <si>
    <t>10002277</t>
  </si>
  <si>
    <t>242a</t>
  </si>
  <si>
    <t>10002278</t>
  </si>
  <si>
    <t>ESSELTE/DURABLE</t>
  </si>
  <si>
    <t>Teczka preszpanowa, z gumką A4, CZARNY</t>
  </si>
  <si>
    <t>242b</t>
  </si>
  <si>
    <t>10002279</t>
  </si>
  <si>
    <t>242c</t>
  </si>
  <si>
    <t>10002280</t>
  </si>
  <si>
    <t>242d</t>
  </si>
  <si>
    <t>10002281</t>
  </si>
  <si>
    <t>243a</t>
  </si>
  <si>
    <t>10002282</t>
  </si>
  <si>
    <t>pbs/VAUPE/BARBARA</t>
  </si>
  <si>
    <t>Teczka skrzydełkowa z gumką A4/15 mm, CZARNY</t>
  </si>
  <si>
    <t>243b</t>
  </si>
  <si>
    <t>10002283</t>
  </si>
  <si>
    <t>243c</t>
  </si>
  <si>
    <t>10002284</t>
  </si>
  <si>
    <t>243d</t>
  </si>
  <si>
    <t>10002285</t>
  </si>
  <si>
    <t>244a</t>
  </si>
  <si>
    <t>10002286</t>
  </si>
  <si>
    <t>Teczka skrzydełkowa, A4/40mm, na rzep, CZARNY</t>
  </si>
  <si>
    <t>244b</t>
  </si>
  <si>
    <t>10002287</t>
  </si>
  <si>
    <t>244c</t>
  </si>
  <si>
    <t>10002288</t>
  </si>
  <si>
    <t>244d</t>
  </si>
  <si>
    <t>10002289</t>
  </si>
  <si>
    <t>245a</t>
  </si>
  <si>
    <t>10002290</t>
  </si>
  <si>
    <t>Teczka skrzydełkowa, z gumką, A4/40mm, CZARNY</t>
  </si>
  <si>
    <t>245b</t>
  </si>
  <si>
    <t>10002291</t>
  </si>
  <si>
    <t>245c</t>
  </si>
  <si>
    <t>10002292</t>
  </si>
  <si>
    <t>245d</t>
  </si>
  <si>
    <t>10002293</t>
  </si>
  <si>
    <t>246a</t>
  </si>
  <si>
    <t>10002294</t>
  </si>
  <si>
    <t>Teczka wiązana plastikowa A4, CZARNY</t>
  </si>
  <si>
    <t>246b</t>
  </si>
  <si>
    <t>10002295</t>
  </si>
  <si>
    <t>246c</t>
  </si>
  <si>
    <t>10002296</t>
  </si>
  <si>
    <t>246d</t>
  </si>
  <si>
    <t>10002297</t>
  </si>
  <si>
    <t>247</t>
  </si>
  <si>
    <t>10002298</t>
  </si>
  <si>
    <t>Teczka wisząca A4, zawieszkowa, do archiwizacji, twardy karton, przesuwany szyld z etykietą opisową, pojemność min. 200 kartek</t>
  </si>
  <si>
    <t>248</t>
  </si>
  <si>
    <t>10002299</t>
  </si>
  <si>
    <t>Temperówka metalowa, pojedyncza, ostrze wykonane ze stali nierdzewnej manganowej 65 Mn z możliwością regeneracji</t>
  </si>
  <si>
    <t>249</t>
  </si>
  <si>
    <t>10002310</t>
  </si>
  <si>
    <t>Temperówka plastikowa okrągła z pojemnikiem</t>
  </si>
  <si>
    <t>250a</t>
  </si>
  <si>
    <t>10002311</t>
  </si>
  <si>
    <t>250b</t>
  </si>
  <si>
    <t>10002312</t>
  </si>
  <si>
    <t>250c</t>
  </si>
  <si>
    <t>10002313</t>
  </si>
  <si>
    <t>250d</t>
  </si>
  <si>
    <t>10002314</t>
  </si>
  <si>
    <t>251a</t>
  </si>
  <si>
    <t>10002315</t>
  </si>
  <si>
    <t>UNI</t>
  </si>
  <si>
    <t>Wkłady do długopisów UNI UMN 207, UMR85/87, CZARNY</t>
  </si>
  <si>
    <t>251b</t>
  </si>
  <si>
    <t>10002316</t>
  </si>
  <si>
    <t>251c</t>
  </si>
  <si>
    <t>10002317</t>
  </si>
  <si>
    <t>252a</t>
  </si>
  <si>
    <t>10002318</t>
  </si>
  <si>
    <t>PILOT</t>
  </si>
  <si>
    <t>Wkłady do długopisu PILOT G1 CZARNY</t>
  </si>
  <si>
    <t>252b</t>
  </si>
  <si>
    <t>10002319</t>
  </si>
  <si>
    <t>252c</t>
  </si>
  <si>
    <t>10002320</t>
  </si>
  <si>
    <t>252d</t>
  </si>
  <si>
    <t>10002321</t>
  </si>
  <si>
    <t>253</t>
  </si>
  <si>
    <t>10002322</t>
  </si>
  <si>
    <t>Wkłady do długopisu PILOT G2 czarne, zielone, czerwone i niebieskie</t>
  </si>
  <si>
    <t>254</t>
  </si>
  <si>
    <t>10002323</t>
  </si>
  <si>
    <t>RYSTOR</t>
  </si>
  <si>
    <t>Wkłady do długopisu RYSTOR BOY-GEL, R-120, w czterech podstawowych kolorach</t>
  </si>
  <si>
    <t>255</t>
  </si>
  <si>
    <t>10002324</t>
  </si>
  <si>
    <t>Wkłady do segregatorów, A5, białe, w kratkę</t>
  </si>
  <si>
    <t>Op.(a 50 kartek)</t>
  </si>
  <si>
    <t>256</t>
  </si>
  <si>
    <t>10002325</t>
  </si>
  <si>
    <t>Wkłady do segregatorów,A4, białe w kratkę</t>
  </si>
  <si>
    <t>257</t>
  </si>
  <si>
    <t>10004923</t>
  </si>
  <si>
    <r>
      <t xml:space="preserve">Niszczarka o parametrach technicznych nie gorszych niż wskazane: wydajnośc cięcia min.14 ark. tryb ręczny, poziom bezpieczeństwa P4 (DIN 66399), z funkcją rewersu, autostartem, z możliwością niszczenia kart kredytowych, spinaczy i płyty CD, o pojemności kosza min. 20l, gwarancja </t>
    </r>
    <r>
      <rPr>
        <sz val="8"/>
        <color rgb="FF000000"/>
        <rFont val="Calibri"/>
        <family val="2"/>
        <charset val="238"/>
      </rPr>
      <t>min. 36 miesięcy</t>
    </r>
  </si>
  <si>
    <t>258</t>
  </si>
  <si>
    <t>10002327</t>
  </si>
  <si>
    <t>Zakładki indeksujące 12x43 (45) mm/25 kart, kolor. NEON TRANSPARENT</t>
  </si>
  <si>
    <t>Op.(5x25 szt.)</t>
  </si>
  <si>
    <t>259</t>
  </si>
  <si>
    <t>10002328</t>
  </si>
  <si>
    <t>Zakładki indeksujące 15x50 mm/5 kolorów, neon</t>
  </si>
  <si>
    <t>op.</t>
  </si>
  <si>
    <t>260</t>
  </si>
  <si>
    <t>10002329</t>
  </si>
  <si>
    <t>POST-IT</t>
  </si>
  <si>
    <t>Zakładki indeksujące strzałki 12x43 (45) mm, w pięciu kolorach</t>
  </si>
  <si>
    <t>Op.(5x20 szt.)</t>
  </si>
  <si>
    <t>261a</t>
  </si>
  <si>
    <t>10002330</t>
  </si>
  <si>
    <t>STABILO/pbs</t>
  </si>
  <si>
    <t>Zakreślacze tekstu, min 5 kolorów ŻÓŁTY, tusz na bazie wody, szerokość linii: 2-5 mm</t>
  </si>
  <si>
    <t>261b</t>
  </si>
  <si>
    <t>10002331</t>
  </si>
  <si>
    <t>261c</t>
  </si>
  <si>
    <t>10002332</t>
  </si>
  <si>
    <t>261d</t>
  </si>
  <si>
    <t>10002333</t>
  </si>
  <si>
    <t>261e</t>
  </si>
  <si>
    <t>10002334</t>
  </si>
  <si>
    <t xml:space="preserve"> -II- POMARAŃCZOWY</t>
  </si>
  <si>
    <t>262</t>
  </si>
  <si>
    <t>10002335</t>
  </si>
  <si>
    <t>Zeszyty A4, 96 kartkowe, kratka, w twardej oprawie</t>
  </si>
  <si>
    <t>263</t>
  </si>
  <si>
    <t>10002336</t>
  </si>
  <si>
    <t>Zeszyty A5, 32 kartkowe, kratka</t>
  </si>
  <si>
    <t>264</t>
  </si>
  <si>
    <t>10002337</t>
  </si>
  <si>
    <t>Zeszyty A5, 60 kartkowe, kratka</t>
  </si>
  <si>
    <t>265</t>
  </si>
  <si>
    <t>10002338</t>
  </si>
  <si>
    <t>Zeszyty A5, 80 kartkowe, kratka</t>
  </si>
  <si>
    <t>266</t>
  </si>
  <si>
    <t>10002339</t>
  </si>
  <si>
    <t>Zeszyty A5, 96 kartkowe, kratka, w twardej oprawie</t>
  </si>
  <si>
    <t>267</t>
  </si>
  <si>
    <t>10002340</t>
  </si>
  <si>
    <t>Zeszyty B5, 160 kartkowe, kratka w twardej oprawie</t>
  </si>
  <si>
    <t>268</t>
  </si>
  <si>
    <t>10002341</t>
  </si>
  <si>
    <t>Zszywacz długoramienny na zszywki 24/6 i 26/6</t>
  </si>
  <si>
    <t>269</t>
  </si>
  <si>
    <t>10002342</t>
  </si>
  <si>
    <t>DELI/LEITZ</t>
  </si>
  <si>
    <t>Zszywacz, zszywa 20 kartek, głębokość wsunięcia kartki 45mm</t>
  </si>
  <si>
    <t>270</t>
  </si>
  <si>
    <t>10002343</t>
  </si>
  <si>
    <t>Zszywacz, zszywa 30 kartek, głębokość wsunięcia kartki 65mm</t>
  </si>
  <si>
    <t>271</t>
  </si>
  <si>
    <t>10002344</t>
  </si>
  <si>
    <t>Zszywacz, zszywa 60 kartek</t>
  </si>
  <si>
    <t>272</t>
  </si>
  <si>
    <t>10002345</t>
  </si>
  <si>
    <t>Zszywacz, zszywa 80-100 kartek</t>
  </si>
  <si>
    <t>273</t>
  </si>
  <si>
    <t>10002346</t>
  </si>
  <si>
    <t>Zszywki 23/10 do 70 kartek, stalowe</t>
  </si>
  <si>
    <t>Op.(a 1000 szt.)</t>
  </si>
  <si>
    <t>274</t>
  </si>
  <si>
    <t>10002347</t>
  </si>
  <si>
    <t>Zszywki 23/13 do 100 kartek, stalowe</t>
  </si>
  <si>
    <t>275</t>
  </si>
  <si>
    <t>10002348</t>
  </si>
  <si>
    <t>Zszywki 23/6  do 30 kartek, stalowe</t>
  </si>
  <si>
    <t>276</t>
  </si>
  <si>
    <t>10002349</t>
  </si>
  <si>
    <t>Zszywki 24/6, stalowe</t>
  </si>
  <si>
    <t>277</t>
  </si>
  <si>
    <t>10002350</t>
  </si>
  <si>
    <t>278</t>
  </si>
  <si>
    <t>10002351</t>
  </si>
  <si>
    <t>Zszywki mini 10 stalowe</t>
  </si>
  <si>
    <t>10003170</t>
  </si>
  <si>
    <t>LEITZ</t>
  </si>
  <si>
    <t>Zszywacz elektryczny do 10 kartek</t>
  </si>
  <si>
    <t>10003171</t>
  </si>
  <si>
    <t>Zszywacz elektryczny do 20 kartek</t>
  </si>
  <si>
    <t>10003172</t>
  </si>
  <si>
    <t>Zszywki do zszywacza elektrycznego z poz 279</t>
  </si>
  <si>
    <t>Op. (min. 2000 szt.)</t>
  </si>
  <si>
    <t>10003173</t>
  </si>
  <si>
    <t>Zszywki do zszywacza elektrycznego z poz 280</t>
  </si>
  <si>
    <t>10004435</t>
  </si>
  <si>
    <t>Gento/Gento</t>
  </si>
  <si>
    <t>Etykiety termiczne samoprzylepne do drukarki termicznej, wymiary etykiety 80mm x 50mm, kolor biały, nadruk czarny, średnica wewnętrzna glizy 40mm, liczba etykiet na rolce 1000szt, Rodzaj kleju Trwały, nie odlepny</t>
  </si>
  <si>
    <t>rol.</t>
  </si>
  <si>
    <t>10004436</t>
  </si>
  <si>
    <t>Etykiety termotransferowe, samoprzylepne, papierowe, do drukarki termotransferowej, wymiary etykiety 50mm x 25mm, kolor biały, średnica wewnętrzna glizy 40mm, liczba etykiet na rolce 2000szt, Rodzaj kleju Trwały, nie odlepny</t>
  </si>
  <si>
    <t>10004438</t>
  </si>
  <si>
    <t>Taśma termotransferowa woskowo-żywiczna, długość taśmy min. 74m, szerokość taśmy min. 55mm, max. 70mm, kolor nadruku Czarny, wymagana kompatybilność z drukarką Zebra ZD420t</t>
  </si>
  <si>
    <t>10004407</t>
  </si>
  <si>
    <t>Taśma klejąca pakowa papierowa rozmiar 48mmx50m, kolor brązowy</t>
  </si>
  <si>
    <t>10001991</t>
  </si>
  <si>
    <t xml:space="preserve">Dziurkacz do 20 kartek </t>
  </si>
  <si>
    <t>10004764</t>
  </si>
  <si>
    <t>Zegar ścienny średnica 41 cm (na baterie) kolor tarczy preferowany biały dopuszczamy czarny lub granatowy, cichy mechanizm, duża wielkość czcionki, baterie w zestawie</t>
  </si>
  <si>
    <t>TIMER TIMER</t>
  </si>
  <si>
    <t>Minutnik stojący, obudowa czarna, wymiary 3,2D x 19,1W x 19,1H cm, materiał plastik, odliczanie 60 min,</t>
  </si>
  <si>
    <t>FALKEN</t>
  </si>
  <si>
    <t>Skoroszyt zawieszkowy/wiszący A4, do archiwizacji, karton gramatura min 200g/m2, przesuwany szyld z wymienną etykietą opisową, pojemność min. 200 kartek, metalowe zapięcie skoroszytowe wewnątrz, różne kolory</t>
  </si>
  <si>
    <t>SUMA</t>
  </si>
  <si>
    <t xml:space="preserve"> </t>
  </si>
  <si>
    <t>UWAGI: Wykonawcy przy obliczaniu wartości sumarycznej netto i brutto winni zastosować algorytm obliczania ceny wskazany w kolumnie 12 i 13 (str. 1 wykazu asortymentowo-ilościowego). W przypadku składania oferty równoważnej na długopisy, wykonawca zobowiązany jest do zaoferowania wkładów odpowiednich dla danego typu oferowanego długopisu.</t>
  </si>
  <si>
    <r>
      <t xml:space="preserve">Teczka kartonowa A4 biała, wiązana, gramatura kartonu min. </t>
    </r>
    <r>
      <rPr>
        <sz val="8"/>
        <rFont val="Calibri"/>
        <family val="2"/>
        <charset val="238"/>
      </rPr>
      <t>300</t>
    </r>
    <r>
      <rPr>
        <sz val="8"/>
        <color indexed="8"/>
        <rFont val="Calibri"/>
        <family val="2"/>
        <charset val="238"/>
      </rPr>
      <t>g/m²</t>
    </r>
  </si>
  <si>
    <t>Zszywki 26/6, stalowe/galwanizowane (cynkowane)</t>
  </si>
  <si>
    <t xml:space="preserve">WZORZEC /wzorcom każdorazowo towarzyszy zapis "lub równoważny"/. </t>
  </si>
  <si>
    <t>Opis parametrów technicznych i/lub funkcjonano-użytkowych oferowanych materiałów biurowych /OPIS NALEŻY WPROWADZIĆ ZARÓWNO W ODNIESIENIU DO MATERIAŁÓW WZORCOWYCH, JAK I RÓWNOWAŻNYCH/</t>
  </si>
  <si>
    <r>
      <t>Etykiety samoprzylepne min. 70x30 (70x32) mm  max.</t>
    </r>
    <r>
      <rPr>
        <sz val="8"/>
        <color rgb="FFFF0000"/>
        <rFont val="Calibri"/>
        <family val="2"/>
        <charset val="238"/>
      </rPr>
      <t xml:space="preserve"> </t>
    </r>
    <r>
      <rPr>
        <sz val="8"/>
        <rFont val="Calibri"/>
        <family val="2"/>
        <charset val="238"/>
      </rPr>
      <t>70x36 mm</t>
    </r>
    <r>
      <rPr>
        <sz val="8"/>
        <color indexed="8"/>
        <rFont val="Calibri"/>
        <family val="2"/>
        <charset val="238"/>
      </rPr>
      <t xml:space="preserve"> na arkuszach A4</t>
    </r>
  </si>
  <si>
    <r>
      <t>Etykiety samoprzylepne  min.70x40 (70x43) max</t>
    </r>
    <r>
      <rPr>
        <sz val="8"/>
        <color rgb="FFFF0000"/>
        <rFont val="Calibri"/>
        <family val="2"/>
        <charset val="238"/>
      </rPr>
      <t xml:space="preserve"> </t>
    </r>
    <r>
      <rPr>
        <sz val="8"/>
        <rFont val="Calibri"/>
        <family val="2"/>
        <charset val="238"/>
      </rPr>
      <t>70x41 mm</t>
    </r>
    <r>
      <rPr>
        <sz val="8"/>
        <color indexed="8"/>
        <rFont val="Calibri"/>
        <family val="2"/>
        <charset val="238"/>
      </rPr>
      <t xml:space="preserve"> na arkuszach A4</t>
    </r>
  </si>
  <si>
    <r>
      <t xml:space="preserve">Identyfikator z przeźroczystego tworzywa, z taśmą niebieską </t>
    </r>
    <r>
      <rPr>
        <sz val="8"/>
        <rFont val="Calibri"/>
        <family val="2"/>
        <charset val="238"/>
      </rPr>
      <t>min</t>
    </r>
    <r>
      <rPr>
        <sz val="8"/>
        <color indexed="8"/>
        <rFont val="Calibri"/>
        <family val="2"/>
        <charset val="238"/>
      </rPr>
      <t>. 8mm,</t>
    </r>
    <r>
      <rPr>
        <sz val="8"/>
        <rFont val="Calibri"/>
        <family val="2"/>
        <charset val="238"/>
      </rPr>
      <t xml:space="preserve"> max 10mm</t>
    </r>
  </si>
  <si>
    <r>
      <t>Koperty białe C-5 samoprzylepne z paskiem, klejone po krótkim boku, wymiar: 162x229 mm, gramatura min. 80g/m² max.</t>
    </r>
    <r>
      <rPr>
        <sz val="8"/>
        <color rgb="FFFF0000"/>
        <rFont val="Calibri"/>
        <family val="2"/>
        <charset val="238"/>
      </rPr>
      <t xml:space="preserve"> </t>
    </r>
    <r>
      <rPr>
        <sz val="8"/>
        <rFont val="Calibri"/>
        <family val="2"/>
        <charset val="238"/>
      </rPr>
      <t>90g/m²</t>
    </r>
  </si>
  <si>
    <r>
      <t xml:space="preserve">Kostka klejona, biała do notatek, wymiar: 85x85x35 mm </t>
    </r>
    <r>
      <rPr>
        <sz val="8"/>
        <rFont val="Calibri"/>
        <family val="2"/>
        <charset val="238"/>
      </rPr>
      <t>(85x85x40 mm)</t>
    </r>
  </si>
  <si>
    <r>
      <t>Kostka w pojemniku akrylowym, z luźnymi karteczkami do notatek, kolor, wymiar:</t>
    </r>
    <r>
      <rPr>
        <sz val="8"/>
        <color rgb="FFFF0000"/>
        <rFont val="Calibri"/>
        <family val="2"/>
        <charset val="238"/>
      </rPr>
      <t xml:space="preserve"> </t>
    </r>
    <r>
      <rPr>
        <sz val="8"/>
        <rFont val="Calibri"/>
        <family val="2"/>
        <charset val="238"/>
      </rPr>
      <t>min. 83x83x70mm</t>
    </r>
    <r>
      <rPr>
        <sz val="8"/>
        <color rgb="FFFF0000"/>
        <rFont val="Calibri"/>
        <family val="2"/>
        <charset val="238"/>
      </rPr>
      <t xml:space="preserve">,  </t>
    </r>
    <r>
      <rPr>
        <sz val="8"/>
        <rFont val="Calibri"/>
        <family val="2"/>
        <charset val="238"/>
      </rPr>
      <t xml:space="preserve">max </t>
    </r>
    <r>
      <rPr>
        <sz val="8"/>
        <color indexed="8"/>
        <rFont val="Calibri"/>
        <family val="2"/>
        <charset val="238"/>
      </rPr>
      <t>85x85x80 mm</t>
    </r>
  </si>
  <si>
    <r>
      <t xml:space="preserve">Ostrza wymienne do noży do papieru TIGER </t>
    </r>
    <r>
      <rPr>
        <sz val="8"/>
        <rFont val="Calibri"/>
        <family val="2"/>
        <charset val="238"/>
      </rPr>
      <t>18 mm</t>
    </r>
  </si>
  <si>
    <r>
      <t xml:space="preserve">Tusz do stempli uniwersalny, poj. </t>
    </r>
    <r>
      <rPr>
        <sz val="8"/>
        <rFont val="Calibri"/>
        <family val="2"/>
        <charset val="238"/>
      </rPr>
      <t>min</t>
    </r>
    <r>
      <rPr>
        <sz val="8"/>
        <color rgb="FFFF0000"/>
        <rFont val="Calibri"/>
        <family val="2"/>
        <charset val="238"/>
      </rPr>
      <t>.</t>
    </r>
    <r>
      <rPr>
        <sz val="8"/>
        <color indexed="8"/>
        <rFont val="Calibri"/>
        <family val="2"/>
        <charset val="238"/>
      </rPr>
      <t xml:space="preserve"> 22 ml, CZARNY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</si>
</sst>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zcionka tekstu podstawowego"/>
      <family val="2"/>
      <charset val="238"/>
    </font>
    <font>
      <sz val="11"/>
      <color indexed="8"/>
      <name val="Calibri"/>
      <family val="2"/>
      <charset val="238"/>
    </font>
    <font>
      <b/>
      <u/>
      <sz val="8"/>
      <name val="Calibri"/>
      <family val="2"/>
      <charset val="238"/>
    </font>
    <font>
      <sz val="8"/>
      <color theme="1"/>
      <name val="Czcionka tekstu podstawowego"/>
      <family val="2"/>
      <charset val="238"/>
    </font>
    <font>
      <b/>
      <sz val="10"/>
      <color indexed="8"/>
      <name val="Calibri"/>
      <family val="2"/>
      <charset val="238"/>
    </font>
    <font>
      <b/>
      <sz val="10"/>
      <name val="Calibri"/>
      <family val="2"/>
      <charset val="238"/>
    </font>
    <font>
      <b/>
      <sz val="8"/>
      <name val="Calibri"/>
      <family val="2"/>
      <charset val="238"/>
    </font>
    <font>
      <b/>
      <u/>
      <sz val="10"/>
      <name val="Calibri"/>
      <family val="2"/>
      <charset val="238"/>
    </font>
    <font>
      <sz val="8"/>
      <color theme="1"/>
      <name val="Calibri"/>
      <family val="2"/>
      <charset val="238"/>
      <scheme val="minor"/>
    </font>
    <font>
      <sz val="8"/>
      <color indexed="8"/>
      <name val="Calibri"/>
      <family val="2"/>
      <charset val="238"/>
    </font>
    <font>
      <sz val="8"/>
      <name val="Arial"/>
      <family val="2"/>
      <charset val="238"/>
    </font>
    <font>
      <sz val="11"/>
      <name val="Calibri"/>
      <family val="2"/>
      <charset val="238"/>
    </font>
    <font>
      <b/>
      <sz val="9"/>
      <name val="Czcionka tekstu podstawowego"/>
      <charset val="238"/>
    </font>
    <font>
      <sz val="8"/>
      <name val="Calibri"/>
      <family val="2"/>
      <charset val="238"/>
    </font>
    <font>
      <b/>
      <sz val="8"/>
      <name val="Calibri"/>
      <family val="2"/>
      <charset val="238"/>
      <scheme val="minor"/>
    </font>
    <font>
      <b/>
      <sz val="8"/>
      <color theme="1"/>
      <name val="Calibri"/>
      <family val="2"/>
      <charset val="238"/>
      <scheme val="minor"/>
    </font>
    <font>
      <b/>
      <sz val="9"/>
      <color theme="1"/>
      <name val="Czcionka tekstu podstawowego"/>
      <charset val="238"/>
    </font>
    <font>
      <sz val="8"/>
      <color rgb="FFFF0000"/>
      <name val="Calibri"/>
      <family val="2"/>
      <charset val="238"/>
    </font>
    <font>
      <b/>
      <sz val="8"/>
      <color indexed="8"/>
      <name val="Calibri"/>
      <family val="2"/>
      <charset val="238"/>
    </font>
    <font>
      <sz val="8"/>
      <color rgb="FF000000"/>
      <name val="Calibri"/>
      <family val="2"/>
      <charset val="238"/>
    </font>
    <font>
      <b/>
      <sz val="12"/>
      <color indexed="8"/>
      <name val="Calibri"/>
      <family val="2"/>
      <charset val="238"/>
    </font>
    <font>
      <sz val="12"/>
      <name val="Calibri"/>
      <family val="2"/>
      <charset val="238"/>
    </font>
    <font>
      <sz val="12"/>
      <color indexed="8"/>
      <name val="Calibri"/>
      <family val="2"/>
      <charset val="238"/>
    </font>
    <font>
      <b/>
      <sz val="12"/>
      <color theme="1"/>
      <name val="Czcionka tekstu podstawowego"/>
      <charset val="238"/>
    </font>
    <font>
      <sz val="12"/>
      <color theme="1"/>
      <name val="Czcionka tekstu podstawowego"/>
      <family val="2"/>
      <charset val="238"/>
    </font>
    <font>
      <b/>
      <sz val="12"/>
      <color theme="1"/>
      <name val="Calibri"/>
      <family val="2"/>
      <charset val="238"/>
      <scheme val="minor"/>
    </font>
    <font>
      <b/>
      <sz val="10"/>
      <color theme="1"/>
      <name val="Calibri"/>
      <family val="2"/>
      <charset val="238"/>
      <scheme val="minor"/>
    </font>
  </fonts>
  <fills count="13">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5" tint="0.59999389629810485"/>
        <bgColor indexed="27"/>
      </patternFill>
    </fill>
    <fill>
      <patternFill patternType="solid">
        <fgColor theme="6" tint="0.59999389629810485"/>
        <bgColor indexed="27"/>
      </patternFill>
    </fill>
    <fill>
      <patternFill patternType="solid">
        <fgColor theme="9" tint="0.79998168889431442"/>
        <bgColor indexed="27"/>
      </patternFill>
    </fill>
    <fill>
      <patternFill patternType="solid">
        <fgColor theme="9" tint="0.79998168889431442"/>
        <bgColor indexed="64"/>
      </patternFill>
    </fill>
    <fill>
      <patternFill patternType="solid">
        <fgColor theme="5" tint="0.59999389629810485"/>
        <bgColor indexed="31"/>
      </patternFill>
    </fill>
    <fill>
      <patternFill patternType="solid">
        <fgColor theme="6" tint="0.59999389629810485"/>
        <bgColor indexed="64"/>
      </patternFill>
    </fill>
    <fill>
      <patternFill patternType="solid">
        <fgColor theme="9" tint="0.79998168889431442"/>
        <bgColor indexed="31"/>
      </patternFill>
    </fill>
    <fill>
      <patternFill patternType="solid">
        <fgColor theme="9" tint="0.59999389629810485"/>
        <bgColor indexed="31"/>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56">
    <xf numFmtId="0" fontId="0" fillId="0" borderId="0" xfId="0"/>
    <xf numFmtId="49"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3" fillId="0" borderId="0" xfId="0" applyFont="1"/>
    <xf numFmtId="49" fontId="4" fillId="3" borderId="1" xfId="0"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textRotation="90" wrapText="1"/>
    </xf>
    <xf numFmtId="0" fontId="6" fillId="5" borderId="1" xfId="1" applyFont="1" applyFill="1" applyBorder="1" applyAlignment="1">
      <alignment horizontal="center" vertical="center" wrapText="1"/>
    </xf>
    <xf numFmtId="0" fontId="5" fillId="6" borderId="1" xfId="1" applyFont="1" applyFill="1" applyBorder="1" applyAlignment="1">
      <alignment horizontal="center" vertical="center" textRotation="90" wrapText="1"/>
    </xf>
    <xf numFmtId="0" fontId="5" fillId="7" borderId="1" xfId="0" applyFont="1" applyFill="1" applyBorder="1" applyAlignment="1">
      <alignment horizontal="center" vertical="center" textRotation="90" wrapText="1"/>
    </xf>
    <xf numFmtId="0" fontId="5" fillId="7" borderId="1" xfId="0" applyFont="1" applyFill="1" applyBorder="1" applyAlignment="1">
      <alignment horizontal="center" vertical="center" wrapText="1"/>
    </xf>
    <xf numFmtId="2" fontId="5" fillId="7" borderId="1" xfId="0" applyNumberFormat="1" applyFont="1" applyFill="1" applyBorder="1" applyAlignment="1">
      <alignment horizontal="center" vertical="center" wrapText="1"/>
    </xf>
    <xf numFmtId="0" fontId="8" fillId="0" borderId="0" xfId="0" applyFont="1"/>
    <xf numFmtId="49" fontId="9"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9" fillId="8" borderId="1" xfId="2" applyFont="1" applyFill="1" applyBorder="1" applyAlignment="1">
      <alignment horizontal="center" vertical="center" wrapText="1"/>
    </xf>
    <xf numFmtId="0" fontId="9" fillId="9" borderId="1" xfId="0" applyFont="1" applyFill="1" applyBorder="1" applyAlignment="1">
      <alignment vertical="center" wrapText="1"/>
    </xf>
    <xf numFmtId="0" fontId="11" fillId="10" borderId="1" xfId="2" applyFont="1" applyFill="1" applyBorder="1" applyAlignment="1">
      <alignment horizontal="center" vertical="center" wrapText="1"/>
    </xf>
    <xf numFmtId="0" fontId="1"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3" fillId="7" borderId="1" xfId="0" applyFont="1" applyFill="1" applyBorder="1" applyAlignment="1">
      <alignment horizontal="center" vertical="center" wrapText="1"/>
    </xf>
    <xf numFmtId="2" fontId="14" fillId="7" borderId="1" xfId="0" applyNumberFormat="1" applyFont="1" applyFill="1" applyBorder="1" applyAlignment="1">
      <alignment horizontal="center" vertical="center"/>
    </xf>
    <xf numFmtId="2" fontId="15" fillId="7" borderId="1" xfId="0" applyNumberFormat="1" applyFont="1" applyFill="1" applyBorder="1" applyAlignment="1">
      <alignment horizontal="center" vertical="center"/>
    </xf>
    <xf numFmtId="9" fontId="15" fillId="7" borderId="1" xfId="0" applyNumberFormat="1" applyFont="1" applyFill="1" applyBorder="1" applyAlignment="1">
      <alignment horizontal="center" vertical="center"/>
    </xf>
    <xf numFmtId="0" fontId="16"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13" fillId="8" borderId="1" xfId="2" applyFont="1" applyFill="1" applyBorder="1" applyAlignment="1">
      <alignment horizontal="center" vertical="center" wrapText="1"/>
    </xf>
    <xf numFmtId="0" fontId="13" fillId="9"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9" fillId="8" borderId="2" xfId="2" applyFont="1" applyFill="1" applyBorder="1" applyAlignment="1">
      <alignment horizontal="center" vertical="center" wrapText="1"/>
    </xf>
    <xf numFmtId="0" fontId="9" fillId="9" borderId="2" xfId="0" applyFont="1" applyFill="1" applyBorder="1" applyAlignment="1">
      <alignment vertical="center" wrapText="1"/>
    </xf>
    <xf numFmtId="0" fontId="1" fillId="10" borderId="1" xfId="2" applyFill="1" applyBorder="1" applyAlignment="1">
      <alignment horizontal="center" vertical="center" wrapText="1"/>
    </xf>
    <xf numFmtId="0" fontId="1" fillId="6" borderId="1" xfId="2" applyFill="1" applyBorder="1" applyAlignment="1">
      <alignment horizontal="center" vertical="center" wrapText="1"/>
    </xf>
    <xf numFmtId="0" fontId="18" fillId="8" borderId="1" xfId="2" applyFont="1" applyFill="1" applyBorder="1" applyAlignment="1">
      <alignment horizontal="center" vertical="center" wrapText="1"/>
    </xf>
    <xf numFmtId="0" fontId="6" fillId="8" borderId="1" xfId="2"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1" fillId="7" borderId="2" xfId="0" applyFont="1" applyFill="1" applyBorder="1" applyAlignment="1">
      <alignment horizontal="center" vertical="center" wrapText="1"/>
    </xf>
    <xf numFmtId="0" fontId="16" fillId="7" borderId="2" xfId="0" applyFont="1" applyFill="1" applyBorder="1" applyAlignment="1">
      <alignment horizontal="center" vertical="center"/>
    </xf>
    <xf numFmtId="0" fontId="9" fillId="7" borderId="2" xfId="0" applyFont="1" applyFill="1" applyBorder="1" applyAlignment="1">
      <alignment horizontal="center" vertical="center" wrapText="1"/>
    </xf>
    <xf numFmtId="0" fontId="11" fillId="10" borderId="2" xfId="2"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9" fillId="11" borderId="1" xfId="2" applyFont="1" applyFill="1" applyBorder="1" applyAlignment="1">
      <alignment horizontal="center" vertical="center" wrapText="1"/>
    </xf>
    <xf numFmtId="0" fontId="20" fillId="2" borderId="1" xfId="0" applyFont="1" applyFill="1" applyBorder="1" applyAlignment="1">
      <alignment horizontal="right" vertical="center" wrapText="1"/>
    </xf>
    <xf numFmtId="0" fontId="21" fillId="11" borderId="1" xfId="2"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2" fontId="24" fillId="2" borderId="1" xfId="0" applyNumberFormat="1" applyFont="1" applyFill="1" applyBorder="1" applyAlignment="1">
      <alignment vertical="top"/>
    </xf>
    <xf numFmtId="2" fontId="25" fillId="2" borderId="1" xfId="0" applyNumberFormat="1" applyFont="1" applyFill="1" applyBorder="1" applyAlignment="1">
      <alignment horizontal="center" vertical="center"/>
    </xf>
    <xf numFmtId="9" fontId="25" fillId="2" borderId="1" xfId="0" applyNumberFormat="1" applyFont="1" applyFill="1" applyBorder="1" applyAlignment="1">
      <alignment horizontal="center" vertical="center"/>
    </xf>
    <xf numFmtId="0" fontId="8" fillId="12" borderId="0" xfId="0" applyFont="1" applyFill="1"/>
    <xf numFmtId="0" fontId="13" fillId="9" borderId="1" xfId="0" applyFont="1" applyFill="1" applyBorder="1" applyAlignment="1">
      <alignment vertical="center" wrapText="1"/>
    </xf>
    <xf numFmtId="0" fontId="13" fillId="9" borderId="2" xfId="0" applyFont="1" applyFill="1" applyBorder="1" applyAlignment="1">
      <alignment vertical="center" wrapText="1"/>
    </xf>
    <xf numFmtId="0" fontId="26" fillId="3" borderId="1" xfId="0" applyFont="1" applyFill="1" applyBorder="1" applyAlignment="1">
      <alignment horizontal="left" vertical="center" wrapText="1"/>
    </xf>
  </cellXfs>
  <cellStyles count="3">
    <cellStyle name="Excel Built-in Normal" xfId="2" xr:uid="{00000000-0005-0000-0000-000000000000}"/>
    <cellStyle name="Normalny" xfId="0" builtinId="0"/>
    <cellStyle name="Normalny_Arkusz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2"/>
  <sheetViews>
    <sheetView tabSelected="1" topLeftCell="C314" workbookViewId="0">
      <selection activeCell="D297" sqref="D297"/>
    </sheetView>
  </sheetViews>
  <sheetFormatPr defaultRowHeight="11.25"/>
  <cols>
    <col min="1" max="1" width="6.5" style="52" customWidth="1"/>
    <col min="2" max="2" width="7.25" style="11" bestFit="1" customWidth="1"/>
    <col min="3" max="3" width="16.25" style="11" customWidth="1"/>
    <col min="4" max="4" width="48.25" style="11" customWidth="1"/>
    <col min="5" max="5" width="19.125" style="11" customWidth="1"/>
    <col min="6" max="6" width="21" style="11" customWidth="1"/>
    <col min="7" max="7" width="9.25" style="11" customWidth="1"/>
    <col min="8" max="8" width="10.375" style="11" bestFit="1" customWidth="1"/>
    <col min="9" max="9" width="11.875" style="11" customWidth="1"/>
    <col min="10" max="10" width="10.375" style="11" customWidth="1"/>
    <col min="11" max="11" width="7.5" style="11" customWidth="1"/>
    <col min="12" max="12" width="12" style="11" customWidth="1"/>
    <col min="13" max="13" width="18.875" style="11" customWidth="1"/>
    <col min="14" max="214" width="8.75" style="11"/>
    <col min="215" max="215" width="12.125" style="11" customWidth="1"/>
    <col min="216" max="216" width="24" style="11" customWidth="1"/>
    <col min="217" max="217" width="23" style="11" customWidth="1"/>
    <col min="218" max="470" width="8.75" style="11"/>
    <col min="471" max="471" width="12.125" style="11" customWidth="1"/>
    <col min="472" max="472" width="24" style="11" customWidth="1"/>
    <col min="473" max="473" width="23" style="11" customWidth="1"/>
    <col min="474" max="726" width="8.75" style="11"/>
    <col min="727" max="727" width="12.125" style="11" customWidth="1"/>
    <col min="728" max="728" width="24" style="11" customWidth="1"/>
    <col min="729" max="729" width="23" style="11" customWidth="1"/>
    <col min="730" max="982" width="8.75" style="11"/>
    <col min="983" max="983" width="12.125" style="11" customWidth="1"/>
    <col min="984" max="984" width="24" style="11" customWidth="1"/>
    <col min="985" max="985" width="23" style="11" customWidth="1"/>
    <col min="986" max="1238" width="8.75" style="11"/>
    <col min="1239" max="1239" width="12.125" style="11" customWidth="1"/>
    <col min="1240" max="1240" width="24" style="11" customWidth="1"/>
    <col min="1241" max="1241" width="23" style="11" customWidth="1"/>
    <col min="1242" max="1494" width="8.75" style="11"/>
    <col min="1495" max="1495" width="12.125" style="11" customWidth="1"/>
    <col min="1496" max="1496" width="24" style="11" customWidth="1"/>
    <col min="1497" max="1497" width="23" style="11" customWidth="1"/>
    <col min="1498" max="1750" width="8.75" style="11"/>
    <col min="1751" max="1751" width="12.125" style="11" customWidth="1"/>
    <col min="1752" max="1752" width="24" style="11" customWidth="1"/>
    <col min="1753" max="1753" width="23" style="11" customWidth="1"/>
    <col min="1754" max="2006" width="8.75" style="11"/>
    <col min="2007" max="2007" width="12.125" style="11" customWidth="1"/>
    <col min="2008" max="2008" width="24" style="11" customWidth="1"/>
    <col min="2009" max="2009" width="23" style="11" customWidth="1"/>
    <col min="2010" max="2262" width="8.75" style="11"/>
    <col min="2263" max="2263" width="12.125" style="11" customWidth="1"/>
    <col min="2264" max="2264" width="24" style="11" customWidth="1"/>
    <col min="2265" max="2265" width="23" style="11" customWidth="1"/>
    <col min="2266" max="2518" width="8.75" style="11"/>
    <col min="2519" max="2519" width="12.125" style="11" customWidth="1"/>
    <col min="2520" max="2520" width="24" style="11" customWidth="1"/>
    <col min="2521" max="2521" width="23" style="11" customWidth="1"/>
    <col min="2522" max="2774" width="8.75" style="11"/>
    <col min="2775" max="2775" width="12.125" style="11" customWidth="1"/>
    <col min="2776" max="2776" width="24" style="11" customWidth="1"/>
    <col min="2777" max="2777" width="23" style="11" customWidth="1"/>
    <col min="2778" max="3030" width="8.75" style="11"/>
    <col min="3031" max="3031" width="12.125" style="11" customWidth="1"/>
    <col min="3032" max="3032" width="24" style="11" customWidth="1"/>
    <col min="3033" max="3033" width="23" style="11" customWidth="1"/>
    <col min="3034" max="3286" width="8.75" style="11"/>
    <col min="3287" max="3287" width="12.125" style="11" customWidth="1"/>
    <col min="3288" max="3288" width="24" style="11" customWidth="1"/>
    <col min="3289" max="3289" width="23" style="11" customWidth="1"/>
    <col min="3290" max="3542" width="8.75" style="11"/>
    <col min="3543" max="3543" width="12.125" style="11" customWidth="1"/>
    <col min="3544" max="3544" width="24" style="11" customWidth="1"/>
    <col min="3545" max="3545" width="23" style="11" customWidth="1"/>
    <col min="3546" max="3798" width="8.75" style="11"/>
    <col min="3799" max="3799" width="12.125" style="11" customWidth="1"/>
    <col min="3800" max="3800" width="24" style="11" customWidth="1"/>
    <col min="3801" max="3801" width="23" style="11" customWidth="1"/>
    <col min="3802" max="4054" width="8.75" style="11"/>
    <col min="4055" max="4055" width="12.125" style="11" customWidth="1"/>
    <col min="4056" max="4056" width="24" style="11" customWidth="1"/>
    <col min="4057" max="4057" width="23" style="11" customWidth="1"/>
    <col min="4058" max="4310" width="8.75" style="11"/>
    <col min="4311" max="4311" width="12.125" style="11" customWidth="1"/>
    <col min="4312" max="4312" width="24" style="11" customWidth="1"/>
    <col min="4313" max="4313" width="23" style="11" customWidth="1"/>
    <col min="4314" max="4566" width="8.75" style="11"/>
    <col min="4567" max="4567" width="12.125" style="11" customWidth="1"/>
    <col min="4568" max="4568" width="24" style="11" customWidth="1"/>
    <col min="4569" max="4569" width="23" style="11" customWidth="1"/>
    <col min="4570" max="4822" width="8.75" style="11"/>
    <col min="4823" max="4823" width="12.125" style="11" customWidth="1"/>
    <col min="4824" max="4824" width="24" style="11" customWidth="1"/>
    <col min="4825" max="4825" width="23" style="11" customWidth="1"/>
    <col min="4826" max="5078" width="8.75" style="11"/>
    <col min="5079" max="5079" width="12.125" style="11" customWidth="1"/>
    <col min="5080" max="5080" width="24" style="11" customWidth="1"/>
    <col min="5081" max="5081" width="23" style="11" customWidth="1"/>
    <col min="5082" max="5334" width="8.75" style="11"/>
    <col min="5335" max="5335" width="12.125" style="11" customWidth="1"/>
    <col min="5336" max="5336" width="24" style="11" customWidth="1"/>
    <col min="5337" max="5337" width="23" style="11" customWidth="1"/>
    <col min="5338" max="5590" width="8.75" style="11"/>
    <col min="5591" max="5591" width="12.125" style="11" customWidth="1"/>
    <col min="5592" max="5592" width="24" style="11" customWidth="1"/>
    <col min="5593" max="5593" width="23" style="11" customWidth="1"/>
    <col min="5594" max="5846" width="8.75" style="11"/>
    <col min="5847" max="5847" width="12.125" style="11" customWidth="1"/>
    <col min="5848" max="5848" width="24" style="11" customWidth="1"/>
    <col min="5849" max="5849" width="23" style="11" customWidth="1"/>
    <col min="5850" max="6102" width="8.75" style="11"/>
    <col min="6103" max="6103" width="12.125" style="11" customWidth="1"/>
    <col min="6104" max="6104" width="24" style="11" customWidth="1"/>
    <col min="6105" max="6105" width="23" style="11" customWidth="1"/>
    <col min="6106" max="6358" width="8.75" style="11"/>
    <col min="6359" max="6359" width="12.125" style="11" customWidth="1"/>
    <col min="6360" max="6360" width="24" style="11" customWidth="1"/>
    <col min="6361" max="6361" width="23" style="11" customWidth="1"/>
    <col min="6362" max="6614" width="8.75" style="11"/>
    <col min="6615" max="6615" width="12.125" style="11" customWidth="1"/>
    <col min="6616" max="6616" width="24" style="11" customWidth="1"/>
    <col min="6617" max="6617" width="23" style="11" customWidth="1"/>
    <col min="6618" max="6870" width="8.75" style="11"/>
    <col min="6871" max="6871" width="12.125" style="11" customWidth="1"/>
    <col min="6872" max="6872" width="24" style="11" customWidth="1"/>
    <col min="6873" max="6873" width="23" style="11" customWidth="1"/>
    <col min="6874" max="7126" width="8.75" style="11"/>
    <col min="7127" max="7127" width="12.125" style="11" customWidth="1"/>
    <col min="7128" max="7128" width="24" style="11" customWidth="1"/>
    <col min="7129" max="7129" width="23" style="11" customWidth="1"/>
    <col min="7130" max="7382" width="8.75" style="11"/>
    <col min="7383" max="7383" width="12.125" style="11" customWidth="1"/>
    <col min="7384" max="7384" width="24" style="11" customWidth="1"/>
    <col min="7385" max="7385" width="23" style="11" customWidth="1"/>
    <col min="7386" max="7638" width="8.75" style="11"/>
    <col min="7639" max="7639" width="12.125" style="11" customWidth="1"/>
    <col min="7640" max="7640" width="24" style="11" customWidth="1"/>
    <col min="7641" max="7641" width="23" style="11" customWidth="1"/>
    <col min="7642" max="7894" width="8.75" style="11"/>
    <col min="7895" max="7895" width="12.125" style="11" customWidth="1"/>
    <col min="7896" max="7896" width="24" style="11" customWidth="1"/>
    <col min="7897" max="7897" width="23" style="11" customWidth="1"/>
    <col min="7898" max="8150" width="8.75" style="11"/>
    <col min="8151" max="8151" width="12.125" style="11" customWidth="1"/>
    <col min="8152" max="8152" width="24" style="11" customWidth="1"/>
    <col min="8153" max="8153" width="23" style="11" customWidth="1"/>
    <col min="8154" max="8406" width="8.75" style="11"/>
    <col min="8407" max="8407" width="12.125" style="11" customWidth="1"/>
    <col min="8408" max="8408" width="24" style="11" customWidth="1"/>
    <col min="8409" max="8409" width="23" style="11" customWidth="1"/>
    <col min="8410" max="8662" width="8.75" style="11"/>
    <col min="8663" max="8663" width="12.125" style="11" customWidth="1"/>
    <col min="8664" max="8664" width="24" style="11" customWidth="1"/>
    <col min="8665" max="8665" width="23" style="11" customWidth="1"/>
    <col min="8666" max="8918" width="8.75" style="11"/>
    <col min="8919" max="8919" width="12.125" style="11" customWidth="1"/>
    <col min="8920" max="8920" width="24" style="11" customWidth="1"/>
    <col min="8921" max="8921" width="23" style="11" customWidth="1"/>
    <col min="8922" max="9174" width="8.75" style="11"/>
    <col min="9175" max="9175" width="12.125" style="11" customWidth="1"/>
    <col min="9176" max="9176" width="24" style="11" customWidth="1"/>
    <col min="9177" max="9177" width="23" style="11" customWidth="1"/>
    <col min="9178" max="9430" width="8.75" style="11"/>
    <col min="9431" max="9431" width="12.125" style="11" customWidth="1"/>
    <col min="9432" max="9432" width="24" style="11" customWidth="1"/>
    <col min="9433" max="9433" width="23" style="11" customWidth="1"/>
    <col min="9434" max="9686" width="8.75" style="11"/>
    <col min="9687" max="9687" width="12.125" style="11" customWidth="1"/>
    <col min="9688" max="9688" width="24" style="11" customWidth="1"/>
    <col min="9689" max="9689" width="23" style="11" customWidth="1"/>
    <col min="9690" max="9942" width="8.75" style="11"/>
    <col min="9943" max="9943" width="12.125" style="11" customWidth="1"/>
    <col min="9944" max="9944" width="24" style="11" customWidth="1"/>
    <col min="9945" max="9945" width="23" style="11" customWidth="1"/>
    <col min="9946" max="10198" width="8.75" style="11"/>
    <col min="10199" max="10199" width="12.125" style="11" customWidth="1"/>
    <col min="10200" max="10200" width="24" style="11" customWidth="1"/>
    <col min="10201" max="10201" width="23" style="11" customWidth="1"/>
    <col min="10202" max="10454" width="8.75" style="11"/>
    <col min="10455" max="10455" width="12.125" style="11" customWidth="1"/>
    <col min="10456" max="10456" width="24" style="11" customWidth="1"/>
    <col min="10457" max="10457" width="23" style="11" customWidth="1"/>
    <col min="10458" max="10710" width="8.75" style="11"/>
    <col min="10711" max="10711" width="12.125" style="11" customWidth="1"/>
    <col min="10712" max="10712" width="24" style="11" customWidth="1"/>
    <col min="10713" max="10713" width="23" style="11" customWidth="1"/>
    <col min="10714" max="10966" width="8.75" style="11"/>
    <col min="10967" max="10967" width="12.125" style="11" customWidth="1"/>
    <col min="10968" max="10968" width="24" style="11" customWidth="1"/>
    <col min="10969" max="10969" width="23" style="11" customWidth="1"/>
    <col min="10970" max="11222" width="8.75" style="11"/>
    <col min="11223" max="11223" width="12.125" style="11" customWidth="1"/>
    <col min="11224" max="11224" width="24" style="11" customWidth="1"/>
    <col min="11225" max="11225" width="23" style="11" customWidth="1"/>
    <col min="11226" max="11478" width="8.75" style="11"/>
    <col min="11479" max="11479" width="12.125" style="11" customWidth="1"/>
    <col min="11480" max="11480" width="24" style="11" customWidth="1"/>
    <col min="11481" max="11481" width="23" style="11" customWidth="1"/>
    <col min="11482" max="11734" width="8.75" style="11"/>
    <col min="11735" max="11735" width="12.125" style="11" customWidth="1"/>
    <col min="11736" max="11736" width="24" style="11" customWidth="1"/>
    <col min="11737" max="11737" width="23" style="11" customWidth="1"/>
    <col min="11738" max="11990" width="8.75" style="11"/>
    <col min="11991" max="11991" width="12.125" style="11" customWidth="1"/>
    <col min="11992" max="11992" width="24" style="11" customWidth="1"/>
    <col min="11993" max="11993" width="23" style="11" customWidth="1"/>
    <col min="11994" max="12246" width="8.75" style="11"/>
    <col min="12247" max="12247" width="12.125" style="11" customWidth="1"/>
    <col min="12248" max="12248" width="24" style="11" customWidth="1"/>
    <col min="12249" max="12249" width="23" style="11" customWidth="1"/>
    <col min="12250" max="12502" width="8.75" style="11"/>
    <col min="12503" max="12503" width="12.125" style="11" customWidth="1"/>
    <col min="12504" max="12504" width="24" style="11" customWidth="1"/>
    <col min="12505" max="12505" width="23" style="11" customWidth="1"/>
    <col min="12506" max="12758" width="8.75" style="11"/>
    <col min="12759" max="12759" width="12.125" style="11" customWidth="1"/>
    <col min="12760" max="12760" width="24" style="11" customWidth="1"/>
    <col min="12761" max="12761" width="23" style="11" customWidth="1"/>
    <col min="12762" max="13014" width="8.75" style="11"/>
    <col min="13015" max="13015" width="12.125" style="11" customWidth="1"/>
    <col min="13016" max="13016" width="24" style="11" customWidth="1"/>
    <col min="13017" max="13017" width="23" style="11" customWidth="1"/>
    <col min="13018" max="13270" width="8.75" style="11"/>
    <col min="13271" max="13271" width="12.125" style="11" customWidth="1"/>
    <col min="13272" max="13272" width="24" style="11" customWidth="1"/>
    <col min="13273" max="13273" width="23" style="11" customWidth="1"/>
    <col min="13274" max="13526" width="8.75" style="11"/>
    <col min="13527" max="13527" width="12.125" style="11" customWidth="1"/>
    <col min="13528" max="13528" width="24" style="11" customWidth="1"/>
    <col min="13529" max="13529" width="23" style="11" customWidth="1"/>
    <col min="13530" max="13782" width="8.75" style="11"/>
    <col min="13783" max="13783" width="12.125" style="11" customWidth="1"/>
    <col min="13784" max="13784" width="24" style="11" customWidth="1"/>
    <col min="13785" max="13785" width="23" style="11" customWidth="1"/>
    <col min="13786" max="14038" width="8.75" style="11"/>
    <col min="14039" max="14039" width="12.125" style="11" customWidth="1"/>
    <col min="14040" max="14040" width="24" style="11" customWidth="1"/>
    <col min="14041" max="14041" width="23" style="11" customWidth="1"/>
    <col min="14042" max="14294" width="8.75" style="11"/>
    <col min="14295" max="14295" width="12.125" style="11" customWidth="1"/>
    <col min="14296" max="14296" width="24" style="11" customWidth="1"/>
    <col min="14297" max="14297" width="23" style="11" customWidth="1"/>
    <col min="14298" max="14550" width="8.75" style="11"/>
    <col min="14551" max="14551" width="12.125" style="11" customWidth="1"/>
    <col min="14552" max="14552" width="24" style="11" customWidth="1"/>
    <col min="14553" max="14553" width="23" style="11" customWidth="1"/>
    <col min="14554" max="14806" width="8.75" style="11"/>
    <col min="14807" max="14807" width="12.125" style="11" customWidth="1"/>
    <col min="14808" max="14808" width="24" style="11" customWidth="1"/>
    <col min="14809" max="14809" width="23" style="11" customWidth="1"/>
    <col min="14810" max="15062" width="8.75" style="11"/>
    <col min="15063" max="15063" width="12.125" style="11" customWidth="1"/>
    <col min="15064" max="15064" width="24" style="11" customWidth="1"/>
    <col min="15065" max="15065" width="23" style="11" customWidth="1"/>
    <col min="15066" max="15318" width="8.75" style="11"/>
    <col min="15319" max="15319" width="12.125" style="11" customWidth="1"/>
    <col min="15320" max="15320" width="24" style="11" customWidth="1"/>
    <col min="15321" max="15321" width="23" style="11" customWidth="1"/>
    <col min="15322" max="15574" width="8.75" style="11"/>
    <col min="15575" max="15575" width="12.125" style="11" customWidth="1"/>
    <col min="15576" max="15576" width="24" style="11" customWidth="1"/>
    <col min="15577" max="15577" width="23" style="11" customWidth="1"/>
    <col min="15578" max="15830" width="8.75" style="11"/>
    <col min="15831" max="15831" width="12.125" style="11" customWidth="1"/>
    <col min="15832" max="15832" width="24" style="11" customWidth="1"/>
    <col min="15833" max="15833" width="23" style="11" customWidth="1"/>
    <col min="15834" max="16086" width="8.75" style="11"/>
    <col min="16087" max="16087" width="12.125" style="11" customWidth="1"/>
    <col min="16088" max="16088" width="24" style="11" customWidth="1"/>
    <col min="16089" max="16089" width="23" style="11" customWidth="1"/>
    <col min="16090" max="16371" width="8.75" style="11"/>
    <col min="16372" max="16384" width="8.75" style="11" customWidth="1"/>
  </cols>
  <sheetData>
    <row r="1" spans="1:13" s="3" customFormat="1">
      <c r="A1" s="1" t="s">
        <v>0</v>
      </c>
      <c r="B1" s="1" t="s">
        <v>1</v>
      </c>
      <c r="C1" s="1" t="s">
        <v>2</v>
      </c>
      <c r="D1" s="2">
        <v>4</v>
      </c>
      <c r="E1" s="2">
        <v>5</v>
      </c>
      <c r="F1" s="2">
        <v>6</v>
      </c>
      <c r="G1" s="2">
        <v>7</v>
      </c>
      <c r="H1" s="2">
        <v>8</v>
      </c>
      <c r="I1" s="2">
        <v>9</v>
      </c>
      <c r="J1" s="2">
        <v>10</v>
      </c>
      <c r="K1" s="2">
        <v>11</v>
      </c>
      <c r="L1" s="2">
        <v>12</v>
      </c>
      <c r="M1" s="2">
        <v>13</v>
      </c>
    </row>
    <row r="2" spans="1:13" ht="210.75">
      <c r="A2" s="4" t="s">
        <v>3</v>
      </c>
      <c r="B2" s="4" t="s">
        <v>4</v>
      </c>
      <c r="C2" s="5" t="s">
        <v>1087</v>
      </c>
      <c r="D2" s="6" t="s">
        <v>5</v>
      </c>
      <c r="E2" s="8" t="s">
        <v>6</v>
      </c>
      <c r="F2" s="7" t="s">
        <v>1088</v>
      </c>
      <c r="G2" s="8" t="s">
        <v>7</v>
      </c>
      <c r="H2" s="9" t="s">
        <v>8</v>
      </c>
      <c r="I2" s="10" t="s">
        <v>9</v>
      </c>
      <c r="J2" s="10" t="s">
        <v>10</v>
      </c>
      <c r="K2" s="10" t="s">
        <v>11</v>
      </c>
      <c r="L2" s="10" t="s">
        <v>12</v>
      </c>
      <c r="M2" s="10" t="s">
        <v>13</v>
      </c>
    </row>
    <row r="3" spans="1:13" ht="15">
      <c r="A3" s="12" t="s">
        <v>0</v>
      </c>
      <c r="B3" s="13" t="s">
        <v>14</v>
      </c>
      <c r="C3" s="14" t="s">
        <v>15</v>
      </c>
      <c r="D3" s="15" t="s">
        <v>16</v>
      </c>
      <c r="E3" s="16"/>
      <c r="F3" s="17"/>
      <c r="G3" s="18">
        <v>5400</v>
      </c>
      <c r="H3" s="19" t="s">
        <v>17</v>
      </c>
      <c r="I3" s="20"/>
      <c r="J3" s="21" t="str">
        <f t="shared" ref="J3:J66" si="0">IF(I3="","",IF(I3&lt;=0,"błąd",I3+(I3*K3)))</f>
        <v/>
      </c>
      <c r="K3" s="22">
        <v>0.23</v>
      </c>
      <c r="L3" s="21">
        <f t="shared" ref="L3:L66" si="1">IF(I3&lt;0,"cena mniejsza od 0",G3*I3)</f>
        <v>0</v>
      </c>
      <c r="M3" s="21">
        <f>L3+(L3*K3)</f>
        <v>0</v>
      </c>
    </row>
    <row r="4" spans="1:13" ht="15">
      <c r="A4" s="12" t="s">
        <v>1</v>
      </c>
      <c r="B4" s="13" t="s">
        <v>18</v>
      </c>
      <c r="C4" s="14" t="s">
        <v>15</v>
      </c>
      <c r="D4" s="15" t="s">
        <v>19</v>
      </c>
      <c r="E4" s="16"/>
      <c r="F4" s="17"/>
      <c r="G4" s="18">
        <v>4450</v>
      </c>
      <c r="H4" s="19" t="s">
        <v>17</v>
      </c>
      <c r="I4" s="20"/>
      <c r="J4" s="21" t="str">
        <f t="shared" si="0"/>
        <v/>
      </c>
      <c r="K4" s="22">
        <v>0.23</v>
      </c>
      <c r="L4" s="21">
        <f t="shared" si="1"/>
        <v>0</v>
      </c>
      <c r="M4" s="21">
        <f t="shared" ref="M4:M68" si="2">L4+(L4*K4)</f>
        <v>0</v>
      </c>
    </row>
    <row r="5" spans="1:13" ht="15">
      <c r="A5" s="12" t="s">
        <v>20</v>
      </c>
      <c r="B5" s="13" t="s">
        <v>21</v>
      </c>
      <c r="C5" s="14" t="s">
        <v>22</v>
      </c>
      <c r="D5" s="15" t="s">
        <v>23</v>
      </c>
      <c r="E5" s="16"/>
      <c r="F5" s="17"/>
      <c r="G5" s="18">
        <v>2050</v>
      </c>
      <c r="H5" s="19" t="s">
        <v>24</v>
      </c>
      <c r="I5" s="20"/>
      <c r="J5" s="21" t="str">
        <f t="shared" si="0"/>
        <v/>
      </c>
      <c r="K5" s="22">
        <v>0.23</v>
      </c>
      <c r="L5" s="21">
        <f t="shared" si="1"/>
        <v>0</v>
      </c>
      <c r="M5" s="21">
        <f t="shared" si="2"/>
        <v>0</v>
      </c>
    </row>
    <row r="6" spans="1:13" ht="22.5">
      <c r="A6" s="12" t="s">
        <v>25</v>
      </c>
      <c r="B6" s="13" t="s">
        <v>26</v>
      </c>
      <c r="C6" s="14"/>
      <c r="D6" s="15" t="s">
        <v>27</v>
      </c>
      <c r="E6" s="17"/>
      <c r="F6" s="17"/>
      <c r="G6" s="18">
        <v>320</v>
      </c>
      <c r="H6" s="19" t="s">
        <v>24</v>
      </c>
      <c r="I6" s="20"/>
      <c r="J6" s="21" t="str">
        <f t="shared" si="0"/>
        <v/>
      </c>
      <c r="K6" s="22">
        <v>0.23</v>
      </c>
      <c r="L6" s="21">
        <f t="shared" si="1"/>
        <v>0</v>
      </c>
      <c r="M6" s="21">
        <f t="shared" si="2"/>
        <v>0</v>
      </c>
    </row>
    <row r="7" spans="1:13" ht="15">
      <c r="A7" s="12" t="s">
        <v>28</v>
      </c>
      <c r="B7" s="12" t="s">
        <v>29</v>
      </c>
      <c r="C7" s="14" t="s">
        <v>22</v>
      </c>
      <c r="D7" s="15" t="s">
        <v>30</v>
      </c>
      <c r="E7" s="16"/>
      <c r="F7" s="17"/>
      <c r="G7" s="18">
        <v>3130</v>
      </c>
      <c r="H7" s="19" t="s">
        <v>24</v>
      </c>
      <c r="I7" s="20"/>
      <c r="J7" s="21" t="str">
        <f t="shared" si="0"/>
        <v/>
      </c>
      <c r="K7" s="22">
        <v>0.23</v>
      </c>
      <c r="L7" s="21">
        <f t="shared" si="1"/>
        <v>0</v>
      </c>
      <c r="M7" s="21">
        <f t="shared" si="2"/>
        <v>0</v>
      </c>
    </row>
    <row r="8" spans="1:13" ht="22.5">
      <c r="A8" s="12" t="s">
        <v>31</v>
      </c>
      <c r="B8" s="13" t="s">
        <v>32</v>
      </c>
      <c r="C8" s="14"/>
      <c r="D8" s="15" t="s">
        <v>33</v>
      </c>
      <c r="E8" s="17"/>
      <c r="F8" s="17"/>
      <c r="G8" s="18">
        <v>690</v>
      </c>
      <c r="H8" s="19" t="s">
        <v>24</v>
      </c>
      <c r="I8" s="20"/>
      <c r="J8" s="21" t="str">
        <f t="shared" si="0"/>
        <v/>
      </c>
      <c r="K8" s="22">
        <v>0.23</v>
      </c>
      <c r="L8" s="21">
        <f t="shared" si="1"/>
        <v>0</v>
      </c>
      <c r="M8" s="21">
        <f t="shared" si="2"/>
        <v>0</v>
      </c>
    </row>
    <row r="9" spans="1:13" ht="15">
      <c r="A9" s="12" t="s">
        <v>34</v>
      </c>
      <c r="B9" s="12" t="s">
        <v>35</v>
      </c>
      <c r="C9" s="14" t="s">
        <v>22</v>
      </c>
      <c r="D9" s="15" t="s">
        <v>36</v>
      </c>
      <c r="E9" s="16"/>
      <c r="F9" s="17"/>
      <c r="G9" s="18">
        <v>1510</v>
      </c>
      <c r="H9" s="19" t="s">
        <v>24</v>
      </c>
      <c r="I9" s="20"/>
      <c r="J9" s="21" t="str">
        <f t="shared" si="0"/>
        <v/>
      </c>
      <c r="K9" s="22">
        <v>0.23</v>
      </c>
      <c r="L9" s="21">
        <f t="shared" si="1"/>
        <v>0</v>
      </c>
      <c r="M9" s="21">
        <f t="shared" si="2"/>
        <v>0</v>
      </c>
    </row>
    <row r="10" spans="1:13" ht="15">
      <c r="A10" s="12" t="s">
        <v>37</v>
      </c>
      <c r="B10" s="12" t="s">
        <v>38</v>
      </c>
      <c r="C10" s="14" t="s">
        <v>22</v>
      </c>
      <c r="D10" s="15" t="s">
        <v>39</v>
      </c>
      <c r="E10" s="16"/>
      <c r="F10" s="17"/>
      <c r="G10" s="23">
        <v>5080</v>
      </c>
      <c r="H10" s="24" t="s">
        <v>24</v>
      </c>
      <c r="I10" s="21"/>
      <c r="J10" s="21" t="str">
        <f t="shared" si="0"/>
        <v/>
      </c>
      <c r="K10" s="22">
        <v>0.23</v>
      </c>
      <c r="L10" s="21">
        <f t="shared" si="1"/>
        <v>0</v>
      </c>
      <c r="M10" s="21">
        <f t="shared" si="2"/>
        <v>0</v>
      </c>
    </row>
    <row r="11" spans="1:13" ht="22.5">
      <c r="A11" s="12" t="s">
        <v>40</v>
      </c>
      <c r="B11" s="13" t="s">
        <v>41</v>
      </c>
      <c r="C11" s="14"/>
      <c r="D11" s="15" t="s">
        <v>42</v>
      </c>
      <c r="E11" s="17"/>
      <c r="F11" s="17"/>
      <c r="G11" s="23">
        <v>970</v>
      </c>
      <c r="H11" s="24" t="s">
        <v>24</v>
      </c>
      <c r="I11" s="21"/>
      <c r="J11" s="21" t="str">
        <f t="shared" si="0"/>
        <v/>
      </c>
      <c r="K11" s="22">
        <v>0.23</v>
      </c>
      <c r="L11" s="21">
        <f t="shared" si="1"/>
        <v>0</v>
      </c>
      <c r="M11" s="21">
        <f t="shared" si="2"/>
        <v>0</v>
      </c>
    </row>
    <row r="12" spans="1:13" ht="15">
      <c r="A12" s="12" t="s">
        <v>43</v>
      </c>
      <c r="B12" s="12" t="s">
        <v>44</v>
      </c>
      <c r="C12" s="14" t="s">
        <v>45</v>
      </c>
      <c r="D12" s="15" t="s">
        <v>46</v>
      </c>
      <c r="E12" s="16"/>
      <c r="F12" s="17"/>
      <c r="G12" s="23">
        <v>610</v>
      </c>
      <c r="H12" s="24" t="s">
        <v>24</v>
      </c>
      <c r="I12" s="21"/>
      <c r="J12" s="21" t="str">
        <f t="shared" si="0"/>
        <v/>
      </c>
      <c r="K12" s="22">
        <v>0.23</v>
      </c>
      <c r="L12" s="21">
        <f t="shared" si="1"/>
        <v>0</v>
      </c>
      <c r="M12" s="21">
        <f t="shared" si="2"/>
        <v>0</v>
      </c>
    </row>
    <row r="13" spans="1:13" ht="15">
      <c r="A13" s="12" t="s">
        <v>47</v>
      </c>
      <c r="B13" s="12" t="s">
        <v>48</v>
      </c>
      <c r="C13" s="14" t="s">
        <v>45</v>
      </c>
      <c r="D13" s="15" t="s">
        <v>49</v>
      </c>
      <c r="E13" s="16"/>
      <c r="F13" s="17"/>
      <c r="G13" s="23">
        <v>290</v>
      </c>
      <c r="H13" s="24" t="s">
        <v>24</v>
      </c>
      <c r="I13" s="21"/>
      <c r="J13" s="21" t="str">
        <f t="shared" si="0"/>
        <v/>
      </c>
      <c r="K13" s="22">
        <v>0.23</v>
      </c>
      <c r="L13" s="21">
        <f t="shared" si="1"/>
        <v>0</v>
      </c>
      <c r="M13" s="21">
        <f t="shared" si="2"/>
        <v>0</v>
      </c>
    </row>
    <row r="14" spans="1:13" ht="22.5">
      <c r="A14" s="12" t="s">
        <v>50</v>
      </c>
      <c r="B14" s="13" t="s">
        <v>51</v>
      </c>
      <c r="C14" s="14" t="s">
        <v>52</v>
      </c>
      <c r="D14" s="15" t="s">
        <v>53</v>
      </c>
      <c r="E14" s="16"/>
      <c r="F14" s="17"/>
      <c r="G14" s="23">
        <v>730</v>
      </c>
      <c r="H14" s="24" t="s">
        <v>24</v>
      </c>
      <c r="I14" s="21"/>
      <c r="J14" s="21" t="str">
        <f t="shared" si="0"/>
        <v/>
      </c>
      <c r="K14" s="22">
        <v>0.23</v>
      </c>
      <c r="L14" s="21">
        <f t="shared" si="1"/>
        <v>0</v>
      </c>
      <c r="M14" s="21">
        <f t="shared" si="2"/>
        <v>0</v>
      </c>
    </row>
    <row r="15" spans="1:13" ht="22.5">
      <c r="A15" s="12" t="s">
        <v>54</v>
      </c>
      <c r="B15" s="13" t="s">
        <v>55</v>
      </c>
      <c r="C15" s="14" t="s">
        <v>52</v>
      </c>
      <c r="D15" s="15" t="s">
        <v>56</v>
      </c>
      <c r="E15" s="16"/>
      <c r="F15" s="17"/>
      <c r="G15" s="23">
        <v>550</v>
      </c>
      <c r="H15" s="24" t="s">
        <v>24</v>
      </c>
      <c r="I15" s="21"/>
      <c r="J15" s="21" t="str">
        <f t="shared" si="0"/>
        <v/>
      </c>
      <c r="K15" s="22">
        <v>0.23</v>
      </c>
      <c r="L15" s="21">
        <f t="shared" si="1"/>
        <v>0</v>
      </c>
      <c r="M15" s="21">
        <f t="shared" si="2"/>
        <v>0</v>
      </c>
    </row>
    <row r="16" spans="1:13" ht="22.5">
      <c r="A16" s="12" t="s">
        <v>57</v>
      </c>
      <c r="B16" s="13" t="s">
        <v>58</v>
      </c>
      <c r="C16" s="14" t="s">
        <v>52</v>
      </c>
      <c r="D16" s="15" t="s">
        <v>59</v>
      </c>
      <c r="E16" s="16"/>
      <c r="F16" s="17"/>
      <c r="G16" s="23">
        <v>710</v>
      </c>
      <c r="H16" s="24" t="s">
        <v>24</v>
      </c>
      <c r="I16" s="21"/>
      <c r="J16" s="21" t="str">
        <f t="shared" si="0"/>
        <v/>
      </c>
      <c r="K16" s="22">
        <v>0.23</v>
      </c>
      <c r="L16" s="21">
        <f t="shared" si="1"/>
        <v>0</v>
      </c>
      <c r="M16" s="21">
        <f t="shared" si="2"/>
        <v>0</v>
      </c>
    </row>
    <row r="17" spans="1:13" ht="22.5">
      <c r="A17" s="12" t="s">
        <v>60</v>
      </c>
      <c r="B17" s="13" t="s">
        <v>61</v>
      </c>
      <c r="C17" s="14" t="s">
        <v>52</v>
      </c>
      <c r="D17" s="15" t="s">
        <v>62</v>
      </c>
      <c r="E17" s="16"/>
      <c r="F17" s="17"/>
      <c r="G17" s="23">
        <v>430</v>
      </c>
      <c r="H17" s="24" t="s">
        <v>24</v>
      </c>
      <c r="I17" s="21"/>
      <c r="J17" s="21" t="str">
        <f t="shared" si="0"/>
        <v/>
      </c>
      <c r="K17" s="22">
        <v>0.23</v>
      </c>
      <c r="L17" s="21">
        <f t="shared" si="1"/>
        <v>0</v>
      </c>
      <c r="M17" s="21">
        <f t="shared" si="2"/>
        <v>0</v>
      </c>
    </row>
    <row r="18" spans="1:13" ht="15">
      <c r="A18" s="12" t="s">
        <v>63</v>
      </c>
      <c r="B18" s="13" t="s">
        <v>64</v>
      </c>
      <c r="C18" s="14" t="s">
        <v>65</v>
      </c>
      <c r="D18" s="15" t="s">
        <v>66</v>
      </c>
      <c r="E18" s="16"/>
      <c r="F18" s="17"/>
      <c r="G18" s="23">
        <v>230</v>
      </c>
      <c r="H18" s="24" t="s">
        <v>24</v>
      </c>
      <c r="I18" s="21"/>
      <c r="J18" s="21" t="str">
        <f t="shared" si="0"/>
        <v/>
      </c>
      <c r="K18" s="22">
        <v>0.23</v>
      </c>
      <c r="L18" s="21">
        <f t="shared" si="1"/>
        <v>0</v>
      </c>
      <c r="M18" s="21">
        <f t="shared" si="2"/>
        <v>0</v>
      </c>
    </row>
    <row r="19" spans="1:13" ht="15">
      <c r="A19" s="12" t="s">
        <v>67</v>
      </c>
      <c r="B19" s="13" t="s">
        <v>68</v>
      </c>
      <c r="C19" s="14"/>
      <c r="D19" s="15" t="s">
        <v>69</v>
      </c>
      <c r="E19" s="16"/>
      <c r="F19" s="17"/>
      <c r="G19" s="23">
        <v>220</v>
      </c>
      <c r="H19" s="24" t="s">
        <v>24</v>
      </c>
      <c r="I19" s="21"/>
      <c r="J19" s="21" t="str">
        <f t="shared" si="0"/>
        <v/>
      </c>
      <c r="K19" s="22">
        <v>0.23</v>
      </c>
      <c r="L19" s="21">
        <f t="shared" si="1"/>
        <v>0</v>
      </c>
      <c r="M19" s="21">
        <f t="shared" si="2"/>
        <v>0</v>
      </c>
    </row>
    <row r="20" spans="1:13" ht="45">
      <c r="A20" s="12" t="s">
        <v>70</v>
      </c>
      <c r="B20" s="13" t="s">
        <v>71</v>
      </c>
      <c r="C20" s="14" t="s">
        <v>72</v>
      </c>
      <c r="D20" s="25" t="s">
        <v>73</v>
      </c>
      <c r="E20" s="16"/>
      <c r="F20" s="17"/>
      <c r="G20" s="23">
        <v>1240</v>
      </c>
      <c r="H20" s="24" t="s">
        <v>24</v>
      </c>
      <c r="I20" s="21"/>
      <c r="J20" s="21" t="str">
        <f t="shared" si="0"/>
        <v/>
      </c>
      <c r="K20" s="22">
        <v>0.23</v>
      </c>
      <c r="L20" s="21">
        <f t="shared" si="1"/>
        <v>0</v>
      </c>
      <c r="M20" s="21">
        <f t="shared" si="2"/>
        <v>0</v>
      </c>
    </row>
    <row r="21" spans="1:13" ht="45">
      <c r="A21" s="12" t="s">
        <v>74</v>
      </c>
      <c r="B21" s="13" t="s">
        <v>75</v>
      </c>
      <c r="C21" s="14" t="s">
        <v>72</v>
      </c>
      <c r="D21" s="25" t="s">
        <v>76</v>
      </c>
      <c r="E21" s="16"/>
      <c r="F21" s="17"/>
      <c r="G21" s="23">
        <v>2930</v>
      </c>
      <c r="H21" s="24" t="s">
        <v>24</v>
      </c>
      <c r="I21" s="21"/>
      <c r="J21" s="21" t="str">
        <f t="shared" si="0"/>
        <v/>
      </c>
      <c r="K21" s="22">
        <v>0.23</v>
      </c>
      <c r="L21" s="21">
        <f t="shared" si="1"/>
        <v>0</v>
      </c>
      <c r="M21" s="21">
        <f t="shared" si="2"/>
        <v>0</v>
      </c>
    </row>
    <row r="22" spans="1:13" ht="45">
      <c r="A22" s="12" t="s">
        <v>77</v>
      </c>
      <c r="B22" s="13" t="s">
        <v>78</v>
      </c>
      <c r="C22" s="14" t="s">
        <v>72</v>
      </c>
      <c r="D22" s="25" t="s">
        <v>79</v>
      </c>
      <c r="E22" s="16"/>
      <c r="F22" s="17"/>
      <c r="G22" s="23">
        <v>570</v>
      </c>
      <c r="H22" s="24" t="s">
        <v>24</v>
      </c>
      <c r="I22" s="21"/>
      <c r="J22" s="21" t="str">
        <f t="shared" si="0"/>
        <v/>
      </c>
      <c r="K22" s="22">
        <v>0.23</v>
      </c>
      <c r="L22" s="21">
        <f t="shared" si="1"/>
        <v>0</v>
      </c>
      <c r="M22" s="21">
        <f t="shared" si="2"/>
        <v>0</v>
      </c>
    </row>
    <row r="23" spans="1:13" ht="45">
      <c r="A23" s="12" t="s">
        <v>80</v>
      </c>
      <c r="B23" s="13" t="s">
        <v>81</v>
      </c>
      <c r="C23" s="14" t="s">
        <v>72</v>
      </c>
      <c r="D23" s="25" t="s">
        <v>82</v>
      </c>
      <c r="E23" s="16"/>
      <c r="F23" s="17"/>
      <c r="G23" s="23">
        <v>430</v>
      </c>
      <c r="H23" s="24" t="s">
        <v>24</v>
      </c>
      <c r="I23" s="21"/>
      <c r="J23" s="21" t="str">
        <f t="shared" si="0"/>
        <v/>
      </c>
      <c r="K23" s="22">
        <v>0.23</v>
      </c>
      <c r="L23" s="21">
        <f t="shared" si="1"/>
        <v>0</v>
      </c>
      <c r="M23" s="21">
        <f t="shared" si="2"/>
        <v>0</v>
      </c>
    </row>
    <row r="24" spans="1:13" ht="15">
      <c r="A24" s="12" t="s">
        <v>83</v>
      </c>
      <c r="B24" s="13" t="s">
        <v>84</v>
      </c>
      <c r="C24" s="14" t="s">
        <v>85</v>
      </c>
      <c r="D24" s="15" t="s">
        <v>86</v>
      </c>
      <c r="E24" s="16"/>
      <c r="F24" s="17"/>
      <c r="G24" s="23">
        <v>3710</v>
      </c>
      <c r="H24" s="24" t="s">
        <v>24</v>
      </c>
      <c r="I24" s="21"/>
      <c r="J24" s="21" t="str">
        <f t="shared" si="0"/>
        <v/>
      </c>
      <c r="K24" s="22">
        <v>0.23</v>
      </c>
      <c r="L24" s="21">
        <f t="shared" si="1"/>
        <v>0</v>
      </c>
      <c r="M24" s="21">
        <f t="shared" si="2"/>
        <v>0</v>
      </c>
    </row>
    <row r="25" spans="1:13" ht="15">
      <c r="A25" s="12" t="s">
        <v>87</v>
      </c>
      <c r="B25" s="13" t="s">
        <v>88</v>
      </c>
      <c r="C25" s="14" t="s">
        <v>85</v>
      </c>
      <c r="D25" s="15" t="s">
        <v>89</v>
      </c>
      <c r="E25" s="16"/>
      <c r="F25" s="17"/>
      <c r="G25" s="23">
        <v>6310</v>
      </c>
      <c r="H25" s="24" t="s">
        <v>24</v>
      </c>
      <c r="I25" s="21"/>
      <c r="J25" s="21" t="str">
        <f t="shared" si="0"/>
        <v/>
      </c>
      <c r="K25" s="22">
        <v>0.23</v>
      </c>
      <c r="L25" s="21">
        <f t="shared" si="1"/>
        <v>0</v>
      </c>
      <c r="M25" s="21">
        <f t="shared" si="2"/>
        <v>0</v>
      </c>
    </row>
    <row r="26" spans="1:13" ht="15">
      <c r="A26" s="12" t="s">
        <v>90</v>
      </c>
      <c r="B26" s="13" t="s">
        <v>91</v>
      </c>
      <c r="C26" s="14" t="s">
        <v>85</v>
      </c>
      <c r="D26" s="15" t="s">
        <v>92</v>
      </c>
      <c r="E26" s="16"/>
      <c r="F26" s="17"/>
      <c r="G26" s="23">
        <v>1430</v>
      </c>
      <c r="H26" s="24" t="s">
        <v>24</v>
      </c>
      <c r="I26" s="21"/>
      <c r="J26" s="21" t="str">
        <f t="shared" si="0"/>
        <v/>
      </c>
      <c r="K26" s="22">
        <v>0.23</v>
      </c>
      <c r="L26" s="21">
        <f t="shared" si="1"/>
        <v>0</v>
      </c>
      <c r="M26" s="21">
        <f t="shared" si="2"/>
        <v>0</v>
      </c>
    </row>
    <row r="27" spans="1:13" ht="15">
      <c r="A27" s="12" t="s">
        <v>93</v>
      </c>
      <c r="B27" s="13" t="s">
        <v>94</v>
      </c>
      <c r="C27" s="14" t="s">
        <v>85</v>
      </c>
      <c r="D27" s="15" t="s">
        <v>95</v>
      </c>
      <c r="E27" s="16"/>
      <c r="F27" s="17"/>
      <c r="G27" s="23">
        <v>850</v>
      </c>
      <c r="H27" s="24" t="s">
        <v>24</v>
      </c>
      <c r="I27" s="21"/>
      <c r="J27" s="21" t="str">
        <f t="shared" si="0"/>
        <v/>
      </c>
      <c r="K27" s="22">
        <v>0.23</v>
      </c>
      <c r="L27" s="21">
        <f t="shared" si="1"/>
        <v>0</v>
      </c>
      <c r="M27" s="21">
        <f t="shared" si="2"/>
        <v>0</v>
      </c>
    </row>
    <row r="28" spans="1:13" ht="22.5">
      <c r="A28" s="12" t="s">
        <v>96</v>
      </c>
      <c r="B28" s="13" t="s">
        <v>97</v>
      </c>
      <c r="C28" s="14" t="s">
        <v>65</v>
      </c>
      <c r="D28" s="15" t="s">
        <v>98</v>
      </c>
      <c r="E28" s="16"/>
      <c r="F28" s="17"/>
      <c r="G28" s="23">
        <v>2030</v>
      </c>
      <c r="H28" s="24" t="s">
        <v>24</v>
      </c>
      <c r="I28" s="21"/>
      <c r="J28" s="21" t="str">
        <f t="shared" si="0"/>
        <v/>
      </c>
      <c r="K28" s="22">
        <v>0.23</v>
      </c>
      <c r="L28" s="21">
        <f t="shared" si="1"/>
        <v>0</v>
      </c>
      <c r="M28" s="21">
        <f t="shared" si="2"/>
        <v>0</v>
      </c>
    </row>
    <row r="29" spans="1:13" ht="22.5">
      <c r="A29" s="12" t="s">
        <v>99</v>
      </c>
      <c r="B29" s="13" t="s">
        <v>100</v>
      </c>
      <c r="C29" s="14" t="s">
        <v>65</v>
      </c>
      <c r="D29" s="15" t="s">
        <v>101</v>
      </c>
      <c r="E29" s="16"/>
      <c r="F29" s="17"/>
      <c r="G29" s="23">
        <v>2610</v>
      </c>
      <c r="H29" s="24" t="s">
        <v>24</v>
      </c>
      <c r="I29" s="21"/>
      <c r="J29" s="21" t="str">
        <f t="shared" si="0"/>
        <v/>
      </c>
      <c r="K29" s="22">
        <v>0.23</v>
      </c>
      <c r="L29" s="21">
        <f t="shared" si="1"/>
        <v>0</v>
      </c>
      <c r="M29" s="21">
        <f t="shared" si="2"/>
        <v>0</v>
      </c>
    </row>
    <row r="30" spans="1:13" ht="22.5">
      <c r="A30" s="12" t="s">
        <v>102</v>
      </c>
      <c r="B30" s="13" t="s">
        <v>103</v>
      </c>
      <c r="C30" s="14" t="s">
        <v>65</v>
      </c>
      <c r="D30" s="15" t="s">
        <v>104</v>
      </c>
      <c r="E30" s="16"/>
      <c r="F30" s="17"/>
      <c r="G30" s="23">
        <v>600</v>
      </c>
      <c r="H30" s="24" t="s">
        <v>24</v>
      </c>
      <c r="I30" s="21"/>
      <c r="J30" s="21" t="str">
        <f t="shared" si="0"/>
        <v/>
      </c>
      <c r="K30" s="22">
        <v>0.23</v>
      </c>
      <c r="L30" s="21">
        <f t="shared" si="1"/>
        <v>0</v>
      </c>
      <c r="M30" s="21">
        <f t="shared" si="2"/>
        <v>0</v>
      </c>
    </row>
    <row r="31" spans="1:13" ht="22.5">
      <c r="A31" s="12" t="s">
        <v>105</v>
      </c>
      <c r="B31" s="13" t="s">
        <v>106</v>
      </c>
      <c r="C31" s="14" t="s">
        <v>65</v>
      </c>
      <c r="D31" s="15" t="s">
        <v>107</v>
      </c>
      <c r="E31" s="16"/>
      <c r="F31" s="17"/>
      <c r="G31" s="23">
        <v>530</v>
      </c>
      <c r="H31" s="24" t="s">
        <v>24</v>
      </c>
      <c r="I31" s="21"/>
      <c r="J31" s="21" t="str">
        <f t="shared" si="0"/>
        <v/>
      </c>
      <c r="K31" s="22">
        <v>0.23</v>
      </c>
      <c r="L31" s="21">
        <f t="shared" si="1"/>
        <v>0</v>
      </c>
      <c r="M31" s="21">
        <f t="shared" si="2"/>
        <v>0</v>
      </c>
    </row>
    <row r="32" spans="1:13" ht="22.5">
      <c r="A32" s="12" t="s">
        <v>108</v>
      </c>
      <c r="B32" s="13" t="s">
        <v>109</v>
      </c>
      <c r="C32" s="14" t="s">
        <v>110</v>
      </c>
      <c r="D32" s="15" t="s">
        <v>111</v>
      </c>
      <c r="E32" s="16"/>
      <c r="F32" s="17"/>
      <c r="G32" s="23">
        <v>630</v>
      </c>
      <c r="H32" s="24" t="s">
        <v>24</v>
      </c>
      <c r="I32" s="21"/>
      <c r="J32" s="21" t="str">
        <f t="shared" si="0"/>
        <v/>
      </c>
      <c r="K32" s="22">
        <v>0.23</v>
      </c>
      <c r="L32" s="21">
        <f t="shared" si="1"/>
        <v>0</v>
      </c>
      <c r="M32" s="21">
        <f t="shared" si="2"/>
        <v>0</v>
      </c>
    </row>
    <row r="33" spans="1:13" ht="22.5">
      <c r="A33" s="12" t="s">
        <v>112</v>
      </c>
      <c r="B33" s="13" t="s">
        <v>113</v>
      </c>
      <c r="C33" s="14" t="s">
        <v>110</v>
      </c>
      <c r="D33" s="15" t="s">
        <v>114</v>
      </c>
      <c r="E33" s="16"/>
      <c r="F33" s="17"/>
      <c r="G33" s="23">
        <v>1910</v>
      </c>
      <c r="H33" s="24" t="s">
        <v>24</v>
      </c>
      <c r="I33" s="21"/>
      <c r="J33" s="21" t="str">
        <f t="shared" si="0"/>
        <v/>
      </c>
      <c r="K33" s="22">
        <v>0.23</v>
      </c>
      <c r="L33" s="21">
        <f t="shared" si="1"/>
        <v>0</v>
      </c>
      <c r="M33" s="21">
        <f t="shared" si="2"/>
        <v>0</v>
      </c>
    </row>
    <row r="34" spans="1:13" ht="22.5">
      <c r="A34" s="12" t="s">
        <v>115</v>
      </c>
      <c r="B34" s="13" t="s">
        <v>116</v>
      </c>
      <c r="C34" s="14" t="s">
        <v>110</v>
      </c>
      <c r="D34" s="15" t="s">
        <v>117</v>
      </c>
      <c r="E34" s="16"/>
      <c r="F34" s="17"/>
      <c r="G34" s="23">
        <v>400</v>
      </c>
      <c r="H34" s="24" t="s">
        <v>24</v>
      </c>
      <c r="I34" s="21"/>
      <c r="J34" s="21" t="str">
        <f t="shared" si="0"/>
        <v/>
      </c>
      <c r="K34" s="22">
        <v>0.23</v>
      </c>
      <c r="L34" s="21">
        <f t="shared" si="1"/>
        <v>0</v>
      </c>
      <c r="M34" s="21">
        <f t="shared" si="2"/>
        <v>0</v>
      </c>
    </row>
    <row r="35" spans="1:13" ht="22.5">
      <c r="A35" s="12" t="s">
        <v>118</v>
      </c>
      <c r="B35" s="13" t="s">
        <v>119</v>
      </c>
      <c r="C35" s="14" t="s">
        <v>110</v>
      </c>
      <c r="D35" s="15" t="s">
        <v>120</v>
      </c>
      <c r="E35" s="16"/>
      <c r="F35" s="17"/>
      <c r="G35" s="23">
        <v>280</v>
      </c>
      <c r="H35" s="24" t="s">
        <v>24</v>
      </c>
      <c r="I35" s="21"/>
      <c r="J35" s="21" t="str">
        <f t="shared" si="0"/>
        <v/>
      </c>
      <c r="K35" s="22">
        <v>0.23</v>
      </c>
      <c r="L35" s="21">
        <f t="shared" si="1"/>
        <v>0</v>
      </c>
      <c r="M35" s="21">
        <f t="shared" si="2"/>
        <v>0</v>
      </c>
    </row>
    <row r="36" spans="1:13" ht="33.75">
      <c r="A36" s="12" t="s">
        <v>121</v>
      </c>
      <c r="B36" s="13" t="s">
        <v>122</v>
      </c>
      <c r="C36" s="14" t="s">
        <v>65</v>
      </c>
      <c r="D36" s="25" t="s">
        <v>123</v>
      </c>
      <c r="E36" s="16"/>
      <c r="F36" s="17"/>
      <c r="G36" s="23">
        <v>460</v>
      </c>
      <c r="H36" s="24" t="s">
        <v>24</v>
      </c>
      <c r="I36" s="21"/>
      <c r="J36" s="21" t="str">
        <f t="shared" si="0"/>
        <v/>
      </c>
      <c r="K36" s="22">
        <v>0.23</v>
      </c>
      <c r="L36" s="21">
        <f t="shared" si="1"/>
        <v>0</v>
      </c>
      <c r="M36" s="21">
        <f t="shared" si="2"/>
        <v>0</v>
      </c>
    </row>
    <row r="37" spans="1:13" ht="15">
      <c r="A37" s="12" t="s">
        <v>124</v>
      </c>
      <c r="B37" s="13" t="s">
        <v>125</v>
      </c>
      <c r="C37" s="14" t="s">
        <v>65</v>
      </c>
      <c r="D37" s="25" t="s">
        <v>126</v>
      </c>
      <c r="E37" s="16"/>
      <c r="F37" s="17"/>
      <c r="G37" s="23">
        <v>820</v>
      </c>
      <c r="H37" s="24" t="s">
        <v>24</v>
      </c>
      <c r="I37" s="21"/>
      <c r="J37" s="21" t="str">
        <f t="shared" si="0"/>
        <v/>
      </c>
      <c r="K37" s="22">
        <v>0.23</v>
      </c>
      <c r="L37" s="21">
        <f t="shared" si="1"/>
        <v>0</v>
      </c>
      <c r="M37" s="21">
        <f t="shared" si="2"/>
        <v>0</v>
      </c>
    </row>
    <row r="38" spans="1:13" ht="15">
      <c r="A38" s="12" t="s">
        <v>127</v>
      </c>
      <c r="B38" s="13" t="s">
        <v>128</v>
      </c>
      <c r="C38" s="14" t="s">
        <v>65</v>
      </c>
      <c r="D38" s="25" t="s">
        <v>129</v>
      </c>
      <c r="E38" s="16"/>
      <c r="F38" s="17"/>
      <c r="G38" s="23">
        <v>160</v>
      </c>
      <c r="H38" s="24" t="s">
        <v>24</v>
      </c>
      <c r="I38" s="21"/>
      <c r="J38" s="21" t="str">
        <f t="shared" si="0"/>
        <v/>
      </c>
      <c r="K38" s="22">
        <v>0.23</v>
      </c>
      <c r="L38" s="21">
        <f t="shared" si="1"/>
        <v>0</v>
      </c>
      <c r="M38" s="21">
        <f t="shared" si="2"/>
        <v>0</v>
      </c>
    </row>
    <row r="39" spans="1:13" ht="15">
      <c r="A39" s="12" t="s">
        <v>130</v>
      </c>
      <c r="B39" s="13" t="s">
        <v>131</v>
      </c>
      <c r="C39" s="14" t="s">
        <v>65</v>
      </c>
      <c r="D39" s="25" t="s">
        <v>132</v>
      </c>
      <c r="E39" s="16"/>
      <c r="F39" s="17"/>
      <c r="G39" s="23">
        <v>160</v>
      </c>
      <c r="H39" s="24" t="s">
        <v>24</v>
      </c>
      <c r="I39" s="21"/>
      <c r="J39" s="21" t="str">
        <f t="shared" si="0"/>
        <v/>
      </c>
      <c r="K39" s="22">
        <v>0.23</v>
      </c>
      <c r="L39" s="21">
        <f t="shared" si="1"/>
        <v>0</v>
      </c>
      <c r="M39" s="21">
        <f t="shared" si="2"/>
        <v>0</v>
      </c>
    </row>
    <row r="40" spans="1:13" ht="22.5">
      <c r="A40" s="12" t="s">
        <v>133</v>
      </c>
      <c r="B40" s="13" t="s">
        <v>134</v>
      </c>
      <c r="C40" s="14" t="s">
        <v>135</v>
      </c>
      <c r="D40" s="15" t="s">
        <v>136</v>
      </c>
      <c r="E40" s="16"/>
      <c r="F40" s="17"/>
      <c r="G40" s="23">
        <v>220</v>
      </c>
      <c r="H40" s="24" t="s">
        <v>24</v>
      </c>
      <c r="I40" s="21"/>
      <c r="J40" s="21" t="str">
        <f t="shared" si="0"/>
        <v/>
      </c>
      <c r="K40" s="22">
        <v>0.23</v>
      </c>
      <c r="L40" s="21">
        <f t="shared" si="1"/>
        <v>0</v>
      </c>
      <c r="M40" s="21">
        <f t="shared" si="2"/>
        <v>0</v>
      </c>
    </row>
    <row r="41" spans="1:13" ht="22.5">
      <c r="A41" s="12" t="s">
        <v>137</v>
      </c>
      <c r="B41" s="13" t="s">
        <v>138</v>
      </c>
      <c r="C41" s="14" t="s">
        <v>139</v>
      </c>
      <c r="D41" s="15" t="s">
        <v>140</v>
      </c>
      <c r="E41" s="16"/>
      <c r="F41" s="17"/>
      <c r="G41" s="23">
        <v>50</v>
      </c>
      <c r="H41" s="24" t="s">
        <v>141</v>
      </c>
      <c r="I41" s="21"/>
      <c r="J41" s="21" t="str">
        <f t="shared" si="0"/>
        <v/>
      </c>
      <c r="K41" s="22">
        <v>0.23</v>
      </c>
      <c r="L41" s="21">
        <f t="shared" si="1"/>
        <v>0</v>
      </c>
      <c r="M41" s="21">
        <f t="shared" si="2"/>
        <v>0</v>
      </c>
    </row>
    <row r="42" spans="1:13" ht="15">
      <c r="A42" s="12" t="s">
        <v>142</v>
      </c>
      <c r="B42" s="13" t="s">
        <v>143</v>
      </c>
      <c r="C42" s="14" t="s">
        <v>139</v>
      </c>
      <c r="D42" s="15" t="s">
        <v>144</v>
      </c>
      <c r="E42" s="16"/>
      <c r="F42" s="17"/>
      <c r="G42" s="23">
        <v>20</v>
      </c>
      <c r="H42" s="24" t="s">
        <v>145</v>
      </c>
      <c r="I42" s="21"/>
      <c r="J42" s="21" t="str">
        <f t="shared" si="0"/>
        <v/>
      </c>
      <c r="K42" s="22">
        <v>0.23</v>
      </c>
      <c r="L42" s="21">
        <f t="shared" si="1"/>
        <v>0</v>
      </c>
      <c r="M42" s="21">
        <f t="shared" si="2"/>
        <v>0</v>
      </c>
    </row>
    <row r="43" spans="1:13" ht="22.5">
      <c r="A43" s="12" t="s">
        <v>146</v>
      </c>
      <c r="B43" s="13" t="s">
        <v>147</v>
      </c>
      <c r="C43" s="14" t="s">
        <v>139</v>
      </c>
      <c r="D43" s="15" t="s">
        <v>1089</v>
      </c>
      <c r="E43" s="16"/>
      <c r="F43" s="17"/>
      <c r="G43" s="23">
        <v>80</v>
      </c>
      <c r="H43" s="24" t="s">
        <v>141</v>
      </c>
      <c r="I43" s="21"/>
      <c r="J43" s="21" t="str">
        <f t="shared" si="0"/>
        <v/>
      </c>
      <c r="K43" s="22">
        <v>0.23</v>
      </c>
      <c r="L43" s="21">
        <f t="shared" si="1"/>
        <v>0</v>
      </c>
      <c r="M43" s="21">
        <f t="shared" si="2"/>
        <v>0</v>
      </c>
    </row>
    <row r="44" spans="1:13" ht="15">
      <c r="A44" s="12" t="s">
        <v>148</v>
      </c>
      <c r="B44" s="13" t="s">
        <v>149</v>
      </c>
      <c r="C44" s="14" t="s">
        <v>139</v>
      </c>
      <c r="D44" s="15" t="s">
        <v>150</v>
      </c>
      <c r="E44" s="16"/>
      <c r="F44" s="17"/>
      <c r="G44" s="23">
        <v>460</v>
      </c>
      <c r="H44" s="24" t="s">
        <v>141</v>
      </c>
      <c r="I44" s="21"/>
      <c r="J44" s="21" t="str">
        <f t="shared" si="0"/>
        <v/>
      </c>
      <c r="K44" s="22">
        <v>0.23</v>
      </c>
      <c r="L44" s="21">
        <f t="shared" si="1"/>
        <v>0</v>
      </c>
      <c r="M44" s="21">
        <f t="shared" si="2"/>
        <v>0</v>
      </c>
    </row>
    <row r="45" spans="1:13" ht="15">
      <c r="A45" s="12" t="s">
        <v>151</v>
      </c>
      <c r="B45" s="13" t="s">
        <v>152</v>
      </c>
      <c r="C45" s="14" t="s">
        <v>139</v>
      </c>
      <c r="D45" s="15" t="s">
        <v>1090</v>
      </c>
      <c r="E45" s="16"/>
      <c r="F45" s="17"/>
      <c r="G45" s="23">
        <v>20</v>
      </c>
      <c r="H45" s="24" t="s">
        <v>145</v>
      </c>
      <c r="I45" s="21"/>
      <c r="J45" s="21" t="str">
        <f t="shared" si="0"/>
        <v/>
      </c>
      <c r="K45" s="22">
        <v>0.23</v>
      </c>
      <c r="L45" s="21">
        <f t="shared" si="1"/>
        <v>0</v>
      </c>
      <c r="M45" s="21">
        <f t="shared" si="2"/>
        <v>0</v>
      </c>
    </row>
    <row r="46" spans="1:13" ht="15">
      <c r="A46" s="12" t="s">
        <v>153</v>
      </c>
      <c r="B46" s="13" t="s">
        <v>154</v>
      </c>
      <c r="C46" s="14" t="s">
        <v>155</v>
      </c>
      <c r="D46" s="15" t="s">
        <v>156</v>
      </c>
      <c r="E46" s="16"/>
      <c r="F46" s="17"/>
      <c r="G46" s="23">
        <v>200</v>
      </c>
      <c r="H46" s="24" t="s">
        <v>145</v>
      </c>
      <c r="I46" s="21"/>
      <c r="J46" s="21" t="str">
        <f t="shared" si="0"/>
        <v/>
      </c>
      <c r="K46" s="22">
        <v>0.23</v>
      </c>
      <c r="L46" s="21">
        <f t="shared" si="1"/>
        <v>0</v>
      </c>
      <c r="M46" s="21">
        <f t="shared" si="2"/>
        <v>0</v>
      </c>
    </row>
    <row r="47" spans="1:13" ht="15">
      <c r="A47" s="12" t="s">
        <v>157</v>
      </c>
      <c r="B47" s="13" t="s">
        <v>158</v>
      </c>
      <c r="C47" s="14" t="s">
        <v>155</v>
      </c>
      <c r="D47" s="15" t="s">
        <v>159</v>
      </c>
      <c r="E47" s="16"/>
      <c r="F47" s="17"/>
      <c r="G47" s="23">
        <v>40</v>
      </c>
      <c r="H47" s="24" t="s">
        <v>145</v>
      </c>
      <c r="I47" s="21"/>
      <c r="J47" s="21" t="str">
        <f t="shared" si="0"/>
        <v/>
      </c>
      <c r="K47" s="22">
        <v>0.23</v>
      </c>
      <c r="L47" s="21">
        <f t="shared" si="1"/>
        <v>0</v>
      </c>
      <c r="M47" s="21">
        <f t="shared" si="2"/>
        <v>0</v>
      </c>
    </row>
    <row r="48" spans="1:13" ht="15">
      <c r="A48" s="12" t="s">
        <v>160</v>
      </c>
      <c r="B48" s="13" t="s">
        <v>161</v>
      </c>
      <c r="C48" s="14" t="s">
        <v>155</v>
      </c>
      <c r="D48" s="15" t="s">
        <v>162</v>
      </c>
      <c r="E48" s="16"/>
      <c r="F48" s="17"/>
      <c r="G48" s="23">
        <v>50</v>
      </c>
      <c r="H48" s="24" t="s">
        <v>145</v>
      </c>
      <c r="I48" s="21"/>
      <c r="J48" s="21" t="str">
        <f t="shared" si="0"/>
        <v/>
      </c>
      <c r="K48" s="22">
        <v>0.23</v>
      </c>
      <c r="L48" s="21">
        <f t="shared" si="1"/>
        <v>0</v>
      </c>
      <c r="M48" s="21">
        <f t="shared" si="2"/>
        <v>0</v>
      </c>
    </row>
    <row r="49" spans="1:13" ht="15">
      <c r="A49" s="12" t="s">
        <v>163</v>
      </c>
      <c r="B49" s="13" t="s">
        <v>164</v>
      </c>
      <c r="C49" s="14" t="s">
        <v>165</v>
      </c>
      <c r="D49" s="15" t="s">
        <v>166</v>
      </c>
      <c r="E49" s="16"/>
      <c r="F49" s="17"/>
      <c r="G49" s="23">
        <v>1730</v>
      </c>
      <c r="H49" s="24" t="s">
        <v>24</v>
      </c>
      <c r="I49" s="21"/>
      <c r="J49" s="21" t="str">
        <f t="shared" si="0"/>
        <v/>
      </c>
      <c r="K49" s="22">
        <v>0.23</v>
      </c>
      <c r="L49" s="21">
        <f t="shared" si="1"/>
        <v>0</v>
      </c>
      <c r="M49" s="21">
        <f t="shared" si="2"/>
        <v>0</v>
      </c>
    </row>
    <row r="50" spans="1:13" ht="15">
      <c r="A50" s="12" t="s">
        <v>167</v>
      </c>
      <c r="B50" s="13" t="s">
        <v>168</v>
      </c>
      <c r="C50" s="14" t="s">
        <v>165</v>
      </c>
      <c r="D50" s="15" t="s">
        <v>169</v>
      </c>
      <c r="E50" s="16"/>
      <c r="F50" s="17"/>
      <c r="G50" s="23">
        <v>410</v>
      </c>
      <c r="H50" s="24" t="s">
        <v>24</v>
      </c>
      <c r="I50" s="21"/>
      <c r="J50" s="21" t="str">
        <f t="shared" si="0"/>
        <v/>
      </c>
      <c r="K50" s="22">
        <v>0.23</v>
      </c>
      <c r="L50" s="21">
        <f t="shared" si="1"/>
        <v>0</v>
      </c>
      <c r="M50" s="21">
        <f t="shared" si="2"/>
        <v>0</v>
      </c>
    </row>
    <row r="51" spans="1:13" ht="15">
      <c r="A51" s="12" t="s">
        <v>170</v>
      </c>
      <c r="B51" s="13" t="s">
        <v>171</v>
      </c>
      <c r="C51" s="14" t="s">
        <v>165</v>
      </c>
      <c r="D51" s="15" t="s">
        <v>172</v>
      </c>
      <c r="E51" s="16"/>
      <c r="F51" s="17"/>
      <c r="G51" s="23">
        <v>570</v>
      </c>
      <c r="H51" s="24" t="s">
        <v>24</v>
      </c>
      <c r="I51" s="21"/>
      <c r="J51" s="21" t="str">
        <f t="shared" si="0"/>
        <v/>
      </c>
      <c r="K51" s="22">
        <v>0.23</v>
      </c>
      <c r="L51" s="21">
        <f t="shared" si="1"/>
        <v>0</v>
      </c>
      <c r="M51" s="21">
        <f t="shared" si="2"/>
        <v>0</v>
      </c>
    </row>
    <row r="52" spans="1:13" ht="15">
      <c r="A52" s="12" t="s">
        <v>173</v>
      </c>
      <c r="B52" s="13" t="s">
        <v>174</v>
      </c>
      <c r="C52" s="14" t="s">
        <v>165</v>
      </c>
      <c r="D52" s="15" t="s">
        <v>175</v>
      </c>
      <c r="E52" s="16"/>
      <c r="F52" s="17"/>
      <c r="G52" s="23">
        <v>300</v>
      </c>
      <c r="H52" s="24" t="s">
        <v>24</v>
      </c>
      <c r="I52" s="21"/>
      <c r="J52" s="21" t="str">
        <f t="shared" si="0"/>
        <v/>
      </c>
      <c r="K52" s="22">
        <v>0.23</v>
      </c>
      <c r="L52" s="21">
        <f t="shared" si="1"/>
        <v>0</v>
      </c>
      <c r="M52" s="21">
        <f t="shared" si="2"/>
        <v>0</v>
      </c>
    </row>
    <row r="53" spans="1:13" ht="15">
      <c r="A53" s="12" t="s">
        <v>176</v>
      </c>
      <c r="B53" s="13" t="s">
        <v>177</v>
      </c>
      <c r="C53" s="14" t="s">
        <v>178</v>
      </c>
      <c r="D53" s="15" t="s">
        <v>179</v>
      </c>
      <c r="E53" s="16"/>
      <c r="F53" s="17"/>
      <c r="G53" s="23">
        <v>1400</v>
      </c>
      <c r="H53" s="24" t="s">
        <v>24</v>
      </c>
      <c r="I53" s="21"/>
      <c r="J53" s="21" t="str">
        <f t="shared" si="0"/>
        <v/>
      </c>
      <c r="K53" s="22">
        <v>0.23</v>
      </c>
      <c r="L53" s="21">
        <f t="shared" si="1"/>
        <v>0</v>
      </c>
      <c r="M53" s="21">
        <f t="shared" si="2"/>
        <v>0</v>
      </c>
    </row>
    <row r="54" spans="1:13" ht="22.5">
      <c r="A54" s="12" t="s">
        <v>180</v>
      </c>
      <c r="B54" s="13" t="s">
        <v>181</v>
      </c>
      <c r="C54" s="14" t="s">
        <v>182</v>
      </c>
      <c r="D54" s="15" t="s">
        <v>183</v>
      </c>
      <c r="E54" s="16"/>
      <c r="F54" s="17"/>
      <c r="G54" s="23">
        <v>10</v>
      </c>
      <c r="H54" s="24" t="s">
        <v>184</v>
      </c>
      <c r="I54" s="21"/>
      <c r="J54" s="21" t="str">
        <f t="shared" si="0"/>
        <v/>
      </c>
      <c r="K54" s="22">
        <v>0.23</v>
      </c>
      <c r="L54" s="21">
        <f t="shared" si="1"/>
        <v>0</v>
      </c>
      <c r="M54" s="21">
        <f t="shared" si="2"/>
        <v>0</v>
      </c>
    </row>
    <row r="55" spans="1:13" ht="22.5">
      <c r="A55" s="12" t="s">
        <v>185</v>
      </c>
      <c r="B55" s="13" t="s">
        <v>186</v>
      </c>
      <c r="C55" s="14" t="s">
        <v>182</v>
      </c>
      <c r="D55" s="15" t="s">
        <v>187</v>
      </c>
      <c r="E55" s="16"/>
      <c r="F55" s="17"/>
      <c r="G55" s="23">
        <v>120</v>
      </c>
      <c r="H55" s="24" t="s">
        <v>184</v>
      </c>
      <c r="I55" s="21"/>
      <c r="J55" s="21" t="str">
        <f t="shared" si="0"/>
        <v/>
      </c>
      <c r="K55" s="22">
        <v>0.23</v>
      </c>
      <c r="L55" s="21">
        <f t="shared" si="1"/>
        <v>0</v>
      </c>
      <c r="M55" s="21">
        <f t="shared" si="2"/>
        <v>0</v>
      </c>
    </row>
    <row r="56" spans="1:13" ht="22.5">
      <c r="A56" s="12" t="s">
        <v>188</v>
      </c>
      <c r="B56" s="13" t="s">
        <v>189</v>
      </c>
      <c r="C56" s="14" t="s">
        <v>182</v>
      </c>
      <c r="D56" s="15" t="s">
        <v>190</v>
      </c>
      <c r="E56" s="16"/>
      <c r="F56" s="17"/>
      <c r="G56" s="23">
        <v>10</v>
      </c>
      <c r="H56" s="24" t="s">
        <v>184</v>
      </c>
      <c r="I56" s="21"/>
      <c r="J56" s="21" t="str">
        <f t="shared" si="0"/>
        <v/>
      </c>
      <c r="K56" s="22">
        <v>0.23</v>
      </c>
      <c r="L56" s="21">
        <f t="shared" si="1"/>
        <v>0</v>
      </c>
      <c r="M56" s="21">
        <f t="shared" si="2"/>
        <v>0</v>
      </c>
    </row>
    <row r="57" spans="1:13" ht="22.5">
      <c r="A57" s="12" t="s">
        <v>191</v>
      </c>
      <c r="B57" s="13" t="s">
        <v>192</v>
      </c>
      <c r="C57" s="14" t="s">
        <v>182</v>
      </c>
      <c r="D57" s="15" t="s">
        <v>193</v>
      </c>
      <c r="E57" s="16"/>
      <c r="F57" s="17"/>
      <c r="G57" s="23">
        <v>210</v>
      </c>
      <c r="H57" s="24" t="s">
        <v>184</v>
      </c>
      <c r="I57" s="21"/>
      <c r="J57" s="21" t="str">
        <f t="shared" si="0"/>
        <v/>
      </c>
      <c r="K57" s="22">
        <v>0.23</v>
      </c>
      <c r="L57" s="21">
        <f t="shared" si="1"/>
        <v>0</v>
      </c>
      <c r="M57" s="21">
        <f t="shared" si="2"/>
        <v>0</v>
      </c>
    </row>
    <row r="58" spans="1:13" ht="22.5">
      <c r="A58" s="12" t="s">
        <v>194</v>
      </c>
      <c r="B58" s="13" t="s">
        <v>195</v>
      </c>
      <c r="C58" s="14" t="s">
        <v>182</v>
      </c>
      <c r="D58" s="15" t="s">
        <v>196</v>
      </c>
      <c r="E58" s="16"/>
      <c r="F58" s="17"/>
      <c r="G58" s="23">
        <v>50</v>
      </c>
      <c r="H58" s="24" t="s">
        <v>184</v>
      </c>
      <c r="I58" s="21"/>
      <c r="J58" s="21" t="str">
        <f t="shared" si="0"/>
        <v/>
      </c>
      <c r="K58" s="22">
        <v>0.23</v>
      </c>
      <c r="L58" s="21">
        <f t="shared" si="1"/>
        <v>0</v>
      </c>
      <c r="M58" s="21">
        <f t="shared" si="2"/>
        <v>0</v>
      </c>
    </row>
    <row r="59" spans="1:13" ht="15">
      <c r="A59" s="12" t="s">
        <v>197</v>
      </c>
      <c r="B59" s="13" t="s">
        <v>198</v>
      </c>
      <c r="C59" s="14" t="s">
        <v>155</v>
      </c>
      <c r="D59" s="15" t="s">
        <v>199</v>
      </c>
      <c r="E59" s="16"/>
      <c r="F59" s="17"/>
      <c r="G59" s="23">
        <v>5</v>
      </c>
      <c r="H59" s="24" t="s">
        <v>145</v>
      </c>
      <c r="I59" s="20"/>
      <c r="J59" s="21" t="str">
        <f t="shared" si="0"/>
        <v/>
      </c>
      <c r="K59" s="22">
        <v>0.23</v>
      </c>
      <c r="L59" s="21">
        <f t="shared" si="1"/>
        <v>0</v>
      </c>
      <c r="M59" s="21">
        <f t="shared" si="2"/>
        <v>0</v>
      </c>
    </row>
    <row r="60" spans="1:13" ht="15">
      <c r="A60" s="12" t="s">
        <v>200</v>
      </c>
      <c r="B60" s="13" t="s">
        <v>201</v>
      </c>
      <c r="C60" s="14" t="s">
        <v>155</v>
      </c>
      <c r="D60" s="15" t="s">
        <v>202</v>
      </c>
      <c r="E60" s="16"/>
      <c r="F60" s="17"/>
      <c r="G60" s="23">
        <v>5</v>
      </c>
      <c r="H60" s="24" t="s">
        <v>145</v>
      </c>
      <c r="I60" s="21"/>
      <c r="J60" s="21" t="str">
        <f t="shared" si="0"/>
        <v/>
      </c>
      <c r="K60" s="22">
        <v>0.23</v>
      </c>
      <c r="L60" s="21">
        <f t="shared" si="1"/>
        <v>0</v>
      </c>
      <c r="M60" s="21">
        <f t="shared" si="2"/>
        <v>0</v>
      </c>
    </row>
    <row r="61" spans="1:13" ht="15">
      <c r="A61" s="12" t="s">
        <v>203</v>
      </c>
      <c r="B61" s="13" t="s">
        <v>204</v>
      </c>
      <c r="C61" s="14" t="s">
        <v>155</v>
      </c>
      <c r="D61" s="15" t="s">
        <v>205</v>
      </c>
      <c r="E61" s="16"/>
      <c r="F61" s="17"/>
      <c r="G61" s="23">
        <v>5</v>
      </c>
      <c r="H61" s="24" t="s">
        <v>145</v>
      </c>
      <c r="I61" s="21"/>
      <c r="J61" s="21" t="str">
        <f t="shared" si="0"/>
        <v/>
      </c>
      <c r="K61" s="22">
        <v>0.23</v>
      </c>
      <c r="L61" s="21">
        <f t="shared" si="1"/>
        <v>0</v>
      </c>
      <c r="M61" s="21">
        <f t="shared" si="2"/>
        <v>0</v>
      </c>
    </row>
    <row r="62" spans="1:13" ht="15">
      <c r="A62" s="12" t="s">
        <v>206</v>
      </c>
      <c r="B62" s="13" t="s">
        <v>207</v>
      </c>
      <c r="C62" s="14" t="s">
        <v>155</v>
      </c>
      <c r="D62" s="15" t="s">
        <v>208</v>
      </c>
      <c r="E62" s="16"/>
      <c r="F62" s="17"/>
      <c r="G62" s="23">
        <v>10</v>
      </c>
      <c r="H62" s="24" t="s">
        <v>145</v>
      </c>
      <c r="I62" s="21"/>
      <c r="J62" s="21" t="str">
        <f t="shared" si="0"/>
        <v/>
      </c>
      <c r="K62" s="22">
        <v>0.23</v>
      </c>
      <c r="L62" s="21">
        <f t="shared" si="1"/>
        <v>0</v>
      </c>
      <c r="M62" s="21">
        <f t="shared" si="2"/>
        <v>0</v>
      </c>
    </row>
    <row r="63" spans="1:13" ht="15">
      <c r="A63" s="12" t="s">
        <v>209</v>
      </c>
      <c r="B63" s="13" t="s">
        <v>210</v>
      </c>
      <c r="C63" s="14" t="s">
        <v>155</v>
      </c>
      <c r="D63" s="15" t="s">
        <v>211</v>
      </c>
      <c r="E63" s="16"/>
      <c r="F63" s="17"/>
      <c r="G63" s="23">
        <v>5</v>
      </c>
      <c r="H63" s="24" t="s">
        <v>212</v>
      </c>
      <c r="I63" s="21"/>
      <c r="J63" s="21" t="str">
        <f t="shared" si="0"/>
        <v/>
      </c>
      <c r="K63" s="22">
        <v>0.23</v>
      </c>
      <c r="L63" s="21">
        <f t="shared" si="1"/>
        <v>0</v>
      </c>
      <c r="M63" s="21">
        <f t="shared" si="2"/>
        <v>0</v>
      </c>
    </row>
    <row r="64" spans="1:13" ht="15">
      <c r="A64" s="12" t="s">
        <v>213</v>
      </c>
      <c r="B64" s="13" t="s">
        <v>214</v>
      </c>
      <c r="C64" s="14" t="s">
        <v>155</v>
      </c>
      <c r="D64" s="15" t="s">
        <v>215</v>
      </c>
      <c r="E64" s="16"/>
      <c r="F64" s="17"/>
      <c r="G64" s="23">
        <v>5</v>
      </c>
      <c r="H64" s="24" t="s">
        <v>212</v>
      </c>
      <c r="I64" s="21"/>
      <c r="J64" s="21" t="str">
        <f t="shared" si="0"/>
        <v/>
      </c>
      <c r="K64" s="22">
        <v>0.23</v>
      </c>
      <c r="L64" s="21">
        <f t="shared" si="1"/>
        <v>0</v>
      </c>
      <c r="M64" s="21">
        <f t="shared" si="2"/>
        <v>0</v>
      </c>
    </row>
    <row r="65" spans="1:13" ht="15">
      <c r="A65" s="12" t="s">
        <v>216</v>
      </c>
      <c r="B65" s="13" t="s">
        <v>217</v>
      </c>
      <c r="C65" s="14" t="s">
        <v>155</v>
      </c>
      <c r="D65" s="15" t="s">
        <v>218</v>
      </c>
      <c r="E65" s="16"/>
      <c r="F65" s="17"/>
      <c r="G65" s="23">
        <v>5</v>
      </c>
      <c r="H65" s="24" t="s">
        <v>145</v>
      </c>
      <c r="I65" s="21"/>
      <c r="J65" s="21" t="str">
        <f t="shared" si="0"/>
        <v/>
      </c>
      <c r="K65" s="22">
        <v>0.23</v>
      </c>
      <c r="L65" s="21">
        <f t="shared" si="1"/>
        <v>0</v>
      </c>
      <c r="M65" s="21">
        <f t="shared" si="2"/>
        <v>0</v>
      </c>
    </row>
    <row r="66" spans="1:13" ht="15">
      <c r="A66" s="12" t="s">
        <v>219</v>
      </c>
      <c r="B66" s="13" t="s">
        <v>220</v>
      </c>
      <c r="C66" s="14" t="s">
        <v>221</v>
      </c>
      <c r="D66" s="15" t="s">
        <v>222</v>
      </c>
      <c r="E66" s="16"/>
      <c r="F66" s="17"/>
      <c r="G66" s="23">
        <v>5</v>
      </c>
      <c r="H66" s="24" t="s">
        <v>223</v>
      </c>
      <c r="I66" s="21"/>
      <c r="J66" s="21" t="str">
        <f t="shared" si="0"/>
        <v/>
      </c>
      <c r="K66" s="22">
        <v>0.23</v>
      </c>
      <c r="L66" s="21">
        <f t="shared" si="1"/>
        <v>0</v>
      </c>
      <c r="M66" s="21">
        <f t="shared" si="2"/>
        <v>0</v>
      </c>
    </row>
    <row r="67" spans="1:13" ht="15">
      <c r="A67" s="12" t="s">
        <v>224</v>
      </c>
      <c r="B67" s="13" t="s">
        <v>225</v>
      </c>
      <c r="C67" s="14" t="s">
        <v>155</v>
      </c>
      <c r="D67" s="15" t="s">
        <v>226</v>
      </c>
      <c r="E67" s="16"/>
      <c r="F67" s="17"/>
      <c r="G67" s="23">
        <v>10</v>
      </c>
      <c r="H67" s="24" t="s">
        <v>212</v>
      </c>
      <c r="I67" s="21"/>
      <c r="J67" s="21" t="str">
        <f t="shared" ref="J67:J130" si="3">IF(I67="","",IF(I67&lt;=0,"błąd",I67+(I67*K67)))</f>
        <v/>
      </c>
      <c r="K67" s="22">
        <v>0.23</v>
      </c>
      <c r="L67" s="21">
        <f t="shared" ref="L67:L130" si="4">IF(I67&lt;0,"cena mniejsza od 0",G67*I67)</f>
        <v>0</v>
      </c>
      <c r="M67" s="21">
        <f t="shared" si="2"/>
        <v>0</v>
      </c>
    </row>
    <row r="68" spans="1:13" ht="15">
      <c r="A68" s="12" t="s">
        <v>227</v>
      </c>
      <c r="B68" s="13" t="s">
        <v>228</v>
      </c>
      <c r="C68" s="14" t="s">
        <v>155</v>
      </c>
      <c r="D68" s="15" t="s">
        <v>229</v>
      </c>
      <c r="E68" s="16"/>
      <c r="F68" s="17"/>
      <c r="G68" s="23">
        <v>5</v>
      </c>
      <c r="H68" s="24" t="s">
        <v>212</v>
      </c>
      <c r="I68" s="21"/>
      <c r="J68" s="21" t="str">
        <f t="shared" si="3"/>
        <v/>
      </c>
      <c r="K68" s="22">
        <v>0.23</v>
      </c>
      <c r="L68" s="21">
        <f t="shared" si="4"/>
        <v>0</v>
      </c>
      <c r="M68" s="21">
        <f t="shared" si="2"/>
        <v>0</v>
      </c>
    </row>
    <row r="69" spans="1:13" ht="15">
      <c r="A69" s="12" t="s">
        <v>230</v>
      </c>
      <c r="B69" s="13" t="s">
        <v>231</v>
      </c>
      <c r="C69" s="14" t="s">
        <v>65</v>
      </c>
      <c r="D69" s="15" t="s">
        <v>232</v>
      </c>
      <c r="E69" s="16"/>
      <c r="F69" s="17"/>
      <c r="G69" s="23">
        <v>300</v>
      </c>
      <c r="H69" s="24" t="s">
        <v>24</v>
      </c>
      <c r="I69" s="21"/>
      <c r="J69" s="21" t="str">
        <f t="shared" si="3"/>
        <v/>
      </c>
      <c r="K69" s="22">
        <v>0.23</v>
      </c>
      <c r="L69" s="21">
        <f t="shared" si="4"/>
        <v>0</v>
      </c>
      <c r="M69" s="21">
        <f t="shared" ref="M69:M133" si="5">L69+(L69*K69)</f>
        <v>0</v>
      </c>
    </row>
    <row r="70" spans="1:13" ht="15">
      <c r="A70" s="12" t="s">
        <v>233</v>
      </c>
      <c r="B70" s="13" t="s">
        <v>234</v>
      </c>
      <c r="C70" s="14" t="s">
        <v>235</v>
      </c>
      <c r="D70" s="15" t="s">
        <v>236</v>
      </c>
      <c r="E70" s="16"/>
      <c r="F70" s="17"/>
      <c r="G70" s="23">
        <v>1200</v>
      </c>
      <c r="H70" s="24" t="s">
        <v>24</v>
      </c>
      <c r="I70" s="21"/>
      <c r="J70" s="21" t="str">
        <f t="shared" si="3"/>
        <v/>
      </c>
      <c r="K70" s="22">
        <v>0.23</v>
      </c>
      <c r="L70" s="21">
        <f t="shared" si="4"/>
        <v>0</v>
      </c>
      <c r="M70" s="21">
        <f t="shared" si="5"/>
        <v>0</v>
      </c>
    </row>
    <row r="71" spans="1:13" ht="22.5">
      <c r="A71" s="12" t="s">
        <v>237</v>
      </c>
      <c r="B71" s="13" t="s">
        <v>238</v>
      </c>
      <c r="C71" s="14" t="s">
        <v>155</v>
      </c>
      <c r="D71" s="15" t="s">
        <v>239</v>
      </c>
      <c r="E71" s="16"/>
      <c r="F71" s="17"/>
      <c r="G71" s="23">
        <v>2070</v>
      </c>
      <c r="H71" s="24" t="s">
        <v>24</v>
      </c>
      <c r="I71" s="21"/>
      <c r="J71" s="21" t="str">
        <f t="shared" si="3"/>
        <v/>
      </c>
      <c r="K71" s="22">
        <v>0.23</v>
      </c>
      <c r="L71" s="21">
        <f t="shared" si="4"/>
        <v>0</v>
      </c>
      <c r="M71" s="21">
        <f t="shared" si="5"/>
        <v>0</v>
      </c>
    </row>
    <row r="72" spans="1:13" ht="22.5">
      <c r="A72" s="12" t="s">
        <v>240</v>
      </c>
      <c r="B72" s="13" t="s">
        <v>241</v>
      </c>
      <c r="C72" s="26" t="s">
        <v>155</v>
      </c>
      <c r="D72" s="15" t="s">
        <v>1091</v>
      </c>
      <c r="E72" s="16"/>
      <c r="F72" s="17"/>
      <c r="G72" s="23">
        <v>2290</v>
      </c>
      <c r="H72" s="24" t="s">
        <v>24</v>
      </c>
      <c r="I72" s="21"/>
      <c r="J72" s="21" t="str">
        <f t="shared" si="3"/>
        <v/>
      </c>
      <c r="K72" s="22">
        <v>0.23</v>
      </c>
      <c r="L72" s="21">
        <f t="shared" si="4"/>
        <v>0</v>
      </c>
      <c r="M72" s="21">
        <f t="shared" si="5"/>
        <v>0</v>
      </c>
    </row>
    <row r="73" spans="1:13" ht="15">
      <c r="A73" s="12" t="s">
        <v>242</v>
      </c>
      <c r="B73" s="13" t="s">
        <v>243</v>
      </c>
      <c r="C73" s="14" t="s">
        <v>244</v>
      </c>
      <c r="D73" s="15" t="s">
        <v>245</v>
      </c>
      <c r="E73" s="16"/>
      <c r="F73" s="17"/>
      <c r="G73" s="23">
        <v>230</v>
      </c>
      <c r="H73" s="24" t="s">
        <v>24</v>
      </c>
      <c r="I73" s="21"/>
      <c r="J73" s="21" t="str">
        <f t="shared" si="3"/>
        <v/>
      </c>
      <c r="K73" s="22">
        <v>0.23</v>
      </c>
      <c r="L73" s="21">
        <f t="shared" si="4"/>
        <v>0</v>
      </c>
      <c r="M73" s="21">
        <f t="shared" si="5"/>
        <v>0</v>
      </c>
    </row>
    <row r="74" spans="1:13" ht="22.5">
      <c r="A74" s="12" t="s">
        <v>246</v>
      </c>
      <c r="B74" s="13" t="s">
        <v>247</v>
      </c>
      <c r="C74" s="14" t="s">
        <v>248</v>
      </c>
      <c r="D74" s="15" t="s">
        <v>249</v>
      </c>
      <c r="E74" s="16"/>
      <c r="F74" s="17"/>
      <c r="G74" s="23">
        <v>620</v>
      </c>
      <c r="H74" s="24" t="s">
        <v>24</v>
      </c>
      <c r="I74" s="21"/>
      <c r="J74" s="21" t="str">
        <f t="shared" si="3"/>
        <v/>
      </c>
      <c r="K74" s="22">
        <v>0.23</v>
      </c>
      <c r="L74" s="21">
        <f t="shared" si="4"/>
        <v>0</v>
      </c>
      <c r="M74" s="21">
        <f t="shared" si="5"/>
        <v>0</v>
      </c>
    </row>
    <row r="75" spans="1:13" ht="22.5">
      <c r="A75" s="12" t="s">
        <v>250</v>
      </c>
      <c r="B75" s="13" t="s">
        <v>251</v>
      </c>
      <c r="C75" s="14" t="s">
        <v>248</v>
      </c>
      <c r="D75" s="15" t="s">
        <v>252</v>
      </c>
      <c r="E75" s="16"/>
      <c r="F75" s="17"/>
      <c r="G75" s="23">
        <v>250</v>
      </c>
      <c r="H75" s="24" t="s">
        <v>24</v>
      </c>
      <c r="I75" s="21"/>
      <c r="J75" s="21" t="str">
        <f t="shared" si="3"/>
        <v/>
      </c>
      <c r="K75" s="22">
        <v>0.23</v>
      </c>
      <c r="L75" s="21">
        <f t="shared" si="4"/>
        <v>0</v>
      </c>
      <c r="M75" s="21">
        <f t="shared" si="5"/>
        <v>0</v>
      </c>
    </row>
    <row r="76" spans="1:13" ht="15">
      <c r="A76" s="12" t="s">
        <v>253</v>
      </c>
      <c r="B76" s="12" t="s">
        <v>254</v>
      </c>
      <c r="C76" s="14"/>
      <c r="D76" s="15" t="s">
        <v>255</v>
      </c>
      <c r="E76" s="16"/>
      <c r="F76" s="17"/>
      <c r="G76" s="23">
        <v>320</v>
      </c>
      <c r="H76" s="24" t="s">
        <v>24</v>
      </c>
      <c r="I76" s="21"/>
      <c r="J76" s="21" t="str">
        <f t="shared" si="3"/>
        <v/>
      </c>
      <c r="K76" s="22">
        <v>0.23</v>
      </c>
      <c r="L76" s="21">
        <f t="shared" si="4"/>
        <v>0</v>
      </c>
      <c r="M76" s="21">
        <f t="shared" si="5"/>
        <v>0</v>
      </c>
    </row>
    <row r="77" spans="1:13" ht="15">
      <c r="A77" s="12" t="s">
        <v>256</v>
      </c>
      <c r="B77" s="12" t="s">
        <v>257</v>
      </c>
      <c r="C77" s="14" t="s">
        <v>258</v>
      </c>
      <c r="D77" s="15" t="s">
        <v>259</v>
      </c>
      <c r="E77" s="16"/>
      <c r="F77" s="17"/>
      <c r="G77" s="23">
        <v>2150</v>
      </c>
      <c r="H77" s="24" t="s">
        <v>24</v>
      </c>
      <c r="I77" s="21"/>
      <c r="J77" s="21" t="str">
        <f t="shared" si="3"/>
        <v/>
      </c>
      <c r="K77" s="22">
        <v>0.23</v>
      </c>
      <c r="L77" s="21">
        <f t="shared" si="4"/>
        <v>0</v>
      </c>
      <c r="M77" s="21">
        <f t="shared" si="5"/>
        <v>0</v>
      </c>
    </row>
    <row r="78" spans="1:13" ht="15">
      <c r="A78" s="12" t="s">
        <v>260</v>
      </c>
      <c r="B78" s="13" t="s">
        <v>261</v>
      </c>
      <c r="C78" s="14"/>
      <c r="D78" s="15" t="s">
        <v>262</v>
      </c>
      <c r="E78" s="16"/>
      <c r="F78" s="17"/>
      <c r="G78" s="23">
        <v>40</v>
      </c>
      <c r="H78" s="24" t="s">
        <v>263</v>
      </c>
      <c r="I78" s="21"/>
      <c r="J78" s="21" t="str">
        <f t="shared" si="3"/>
        <v/>
      </c>
      <c r="K78" s="22">
        <v>0.23</v>
      </c>
      <c r="L78" s="21">
        <f t="shared" si="4"/>
        <v>0</v>
      </c>
      <c r="M78" s="21">
        <f t="shared" si="5"/>
        <v>0</v>
      </c>
    </row>
    <row r="79" spans="1:13" ht="15">
      <c r="A79" s="12" t="s">
        <v>264</v>
      </c>
      <c r="B79" s="13" t="s">
        <v>265</v>
      </c>
      <c r="C79" s="14" t="s">
        <v>266</v>
      </c>
      <c r="D79" s="15" t="s">
        <v>267</v>
      </c>
      <c r="E79" s="16"/>
      <c r="F79" s="17"/>
      <c r="G79" s="23">
        <v>500</v>
      </c>
      <c r="H79" s="24" t="s">
        <v>268</v>
      </c>
      <c r="I79" s="21"/>
      <c r="J79" s="21" t="str">
        <f t="shared" si="3"/>
        <v/>
      </c>
      <c r="K79" s="22">
        <v>0.23</v>
      </c>
      <c r="L79" s="21">
        <f t="shared" si="4"/>
        <v>0</v>
      </c>
      <c r="M79" s="21">
        <f t="shared" si="5"/>
        <v>0</v>
      </c>
    </row>
    <row r="80" spans="1:13" ht="15">
      <c r="A80" s="12" t="s">
        <v>269</v>
      </c>
      <c r="B80" s="13" t="s">
        <v>270</v>
      </c>
      <c r="C80" s="14" t="s">
        <v>266</v>
      </c>
      <c r="D80" s="15" t="s">
        <v>271</v>
      </c>
      <c r="E80" s="16"/>
      <c r="F80" s="17"/>
      <c r="G80" s="23">
        <v>370</v>
      </c>
      <c r="H80" s="24" t="s">
        <v>268</v>
      </c>
      <c r="I80" s="21"/>
      <c r="J80" s="21" t="str">
        <f t="shared" si="3"/>
        <v/>
      </c>
      <c r="K80" s="22">
        <v>0.23</v>
      </c>
      <c r="L80" s="21">
        <f t="shared" si="4"/>
        <v>0</v>
      </c>
      <c r="M80" s="21">
        <f t="shared" si="5"/>
        <v>0</v>
      </c>
    </row>
    <row r="81" spans="1:13" ht="15">
      <c r="A81" s="12" t="s">
        <v>272</v>
      </c>
      <c r="B81" s="13" t="s">
        <v>273</v>
      </c>
      <c r="C81" s="14" t="s">
        <v>266</v>
      </c>
      <c r="D81" s="15" t="s">
        <v>274</v>
      </c>
      <c r="E81" s="16"/>
      <c r="F81" s="17"/>
      <c r="G81" s="23">
        <v>280</v>
      </c>
      <c r="H81" s="24" t="s">
        <v>268</v>
      </c>
      <c r="I81" s="21"/>
      <c r="J81" s="21" t="str">
        <f t="shared" si="3"/>
        <v/>
      </c>
      <c r="K81" s="22">
        <v>0.23</v>
      </c>
      <c r="L81" s="21">
        <f t="shared" si="4"/>
        <v>0</v>
      </c>
      <c r="M81" s="21">
        <f t="shared" si="5"/>
        <v>0</v>
      </c>
    </row>
    <row r="82" spans="1:13" ht="15">
      <c r="A82" s="12" t="s">
        <v>275</v>
      </c>
      <c r="B82" s="13" t="s">
        <v>276</v>
      </c>
      <c r="C82" s="14" t="s">
        <v>266</v>
      </c>
      <c r="D82" s="15" t="s">
        <v>277</v>
      </c>
      <c r="E82" s="16"/>
      <c r="F82" s="17"/>
      <c r="G82" s="23">
        <v>200</v>
      </c>
      <c r="H82" s="24" t="s">
        <v>268</v>
      </c>
      <c r="I82" s="21"/>
      <c r="J82" s="21" t="str">
        <f t="shared" si="3"/>
        <v/>
      </c>
      <c r="K82" s="22">
        <v>0.23</v>
      </c>
      <c r="L82" s="21">
        <f t="shared" si="4"/>
        <v>0</v>
      </c>
      <c r="M82" s="21">
        <f t="shared" si="5"/>
        <v>0</v>
      </c>
    </row>
    <row r="83" spans="1:13" ht="15">
      <c r="A83" s="12" t="s">
        <v>278</v>
      </c>
      <c r="B83" s="13" t="s">
        <v>279</v>
      </c>
      <c r="C83" s="14" t="s">
        <v>280</v>
      </c>
      <c r="D83" s="15" t="s">
        <v>281</v>
      </c>
      <c r="E83" s="16"/>
      <c r="F83" s="17"/>
      <c r="G83" s="23">
        <v>360</v>
      </c>
      <c r="H83" s="24" t="s">
        <v>212</v>
      </c>
      <c r="I83" s="21"/>
      <c r="J83" s="21" t="str">
        <f t="shared" si="3"/>
        <v/>
      </c>
      <c r="K83" s="22">
        <v>0.23</v>
      </c>
      <c r="L83" s="21">
        <f t="shared" si="4"/>
        <v>0</v>
      </c>
      <c r="M83" s="21">
        <f t="shared" si="5"/>
        <v>0</v>
      </c>
    </row>
    <row r="84" spans="1:13" ht="22.5">
      <c r="A84" s="12" t="s">
        <v>282</v>
      </c>
      <c r="B84" s="13" t="s">
        <v>283</v>
      </c>
      <c r="C84" s="14" t="s">
        <v>280</v>
      </c>
      <c r="D84" s="15" t="s">
        <v>284</v>
      </c>
      <c r="E84" s="16"/>
      <c r="F84" s="17"/>
      <c r="G84" s="23">
        <v>410</v>
      </c>
      <c r="H84" s="24" t="s">
        <v>212</v>
      </c>
      <c r="I84" s="21"/>
      <c r="J84" s="21" t="str">
        <f t="shared" si="3"/>
        <v/>
      </c>
      <c r="K84" s="22">
        <v>0.23</v>
      </c>
      <c r="L84" s="21">
        <f t="shared" si="4"/>
        <v>0</v>
      </c>
      <c r="M84" s="21">
        <f t="shared" si="5"/>
        <v>0</v>
      </c>
    </row>
    <row r="85" spans="1:13" ht="22.5">
      <c r="A85" s="12" t="s">
        <v>285</v>
      </c>
      <c r="B85" s="13" t="s">
        <v>286</v>
      </c>
      <c r="C85" s="14" t="s">
        <v>287</v>
      </c>
      <c r="D85" s="15" t="s">
        <v>288</v>
      </c>
      <c r="E85" s="16"/>
      <c r="F85" s="17"/>
      <c r="G85" s="23">
        <v>1880</v>
      </c>
      <c r="H85" s="24" t="s">
        <v>212</v>
      </c>
      <c r="I85" s="21"/>
      <c r="J85" s="21" t="str">
        <f t="shared" si="3"/>
        <v/>
      </c>
      <c r="K85" s="22">
        <v>0.23</v>
      </c>
      <c r="L85" s="21">
        <f t="shared" si="4"/>
        <v>0</v>
      </c>
      <c r="M85" s="21">
        <f t="shared" si="5"/>
        <v>0</v>
      </c>
    </row>
    <row r="86" spans="1:13" ht="22.5">
      <c r="A86" s="12" t="s">
        <v>289</v>
      </c>
      <c r="B86" s="13" t="s">
        <v>290</v>
      </c>
      <c r="C86" s="14" t="s">
        <v>287</v>
      </c>
      <c r="D86" s="15" t="s">
        <v>291</v>
      </c>
      <c r="E86" s="16"/>
      <c r="F86" s="17"/>
      <c r="G86" s="23">
        <v>630</v>
      </c>
      <c r="H86" s="24" t="s">
        <v>212</v>
      </c>
      <c r="I86" s="21"/>
      <c r="J86" s="21" t="str">
        <f t="shared" si="3"/>
        <v/>
      </c>
      <c r="K86" s="22">
        <v>0.23</v>
      </c>
      <c r="L86" s="21">
        <f t="shared" si="4"/>
        <v>0</v>
      </c>
      <c r="M86" s="21">
        <f t="shared" si="5"/>
        <v>0</v>
      </c>
    </row>
    <row r="87" spans="1:13" ht="22.5">
      <c r="A87" s="12" t="s">
        <v>292</v>
      </c>
      <c r="B87" s="13" t="s">
        <v>293</v>
      </c>
      <c r="C87" s="14" t="s">
        <v>287</v>
      </c>
      <c r="D87" s="15" t="s">
        <v>1092</v>
      </c>
      <c r="E87" s="16"/>
      <c r="F87" s="17"/>
      <c r="G87" s="23">
        <v>2000</v>
      </c>
      <c r="H87" s="24" t="s">
        <v>212</v>
      </c>
      <c r="I87" s="21"/>
      <c r="J87" s="21" t="str">
        <f t="shared" si="3"/>
        <v/>
      </c>
      <c r="K87" s="22">
        <v>0.23</v>
      </c>
      <c r="L87" s="21">
        <f t="shared" si="4"/>
        <v>0</v>
      </c>
      <c r="M87" s="21">
        <f t="shared" si="5"/>
        <v>0</v>
      </c>
    </row>
    <row r="88" spans="1:13" ht="22.5">
      <c r="A88" s="12" t="s">
        <v>294</v>
      </c>
      <c r="B88" s="13" t="s">
        <v>295</v>
      </c>
      <c r="C88" s="14" t="s">
        <v>287</v>
      </c>
      <c r="D88" s="15" t="s">
        <v>296</v>
      </c>
      <c r="E88" s="16"/>
      <c r="F88" s="17"/>
      <c r="G88" s="23">
        <v>1260</v>
      </c>
      <c r="H88" s="24" t="s">
        <v>212</v>
      </c>
      <c r="I88" s="21"/>
      <c r="J88" s="21" t="str">
        <f t="shared" si="3"/>
        <v/>
      </c>
      <c r="K88" s="22">
        <v>0.23</v>
      </c>
      <c r="L88" s="21">
        <f t="shared" si="4"/>
        <v>0</v>
      </c>
      <c r="M88" s="21">
        <f t="shared" si="5"/>
        <v>0</v>
      </c>
    </row>
    <row r="89" spans="1:13" ht="15">
      <c r="A89" s="12" t="s">
        <v>297</v>
      </c>
      <c r="B89" s="13" t="s">
        <v>298</v>
      </c>
      <c r="C89" s="14" t="s">
        <v>287</v>
      </c>
      <c r="D89" s="15" t="s">
        <v>299</v>
      </c>
      <c r="E89" s="16"/>
      <c r="F89" s="17"/>
      <c r="G89" s="23">
        <v>680</v>
      </c>
      <c r="H89" s="24" t="s">
        <v>212</v>
      </c>
      <c r="I89" s="21"/>
      <c r="J89" s="21" t="str">
        <f t="shared" si="3"/>
        <v/>
      </c>
      <c r="K89" s="22">
        <v>0.23</v>
      </c>
      <c r="L89" s="21">
        <f t="shared" si="4"/>
        <v>0</v>
      </c>
      <c r="M89" s="21">
        <f t="shared" si="5"/>
        <v>0</v>
      </c>
    </row>
    <row r="90" spans="1:13" ht="22.5">
      <c r="A90" s="12" t="s">
        <v>300</v>
      </c>
      <c r="B90" s="13" t="s">
        <v>301</v>
      </c>
      <c r="C90" s="14"/>
      <c r="D90" s="53" t="s">
        <v>302</v>
      </c>
      <c r="E90" s="16"/>
      <c r="F90" s="17"/>
      <c r="G90" s="23">
        <v>15</v>
      </c>
      <c r="H90" s="19" t="s">
        <v>303</v>
      </c>
      <c r="I90" s="21"/>
      <c r="J90" s="21" t="str">
        <f t="shared" si="3"/>
        <v/>
      </c>
      <c r="K90" s="22">
        <v>0.23</v>
      </c>
      <c r="L90" s="21">
        <f t="shared" si="4"/>
        <v>0</v>
      </c>
      <c r="M90" s="21">
        <f t="shared" si="5"/>
        <v>0</v>
      </c>
    </row>
    <row r="91" spans="1:13" ht="22.5">
      <c r="A91" s="12" t="s">
        <v>304</v>
      </c>
      <c r="B91" s="13" t="s">
        <v>305</v>
      </c>
      <c r="C91" s="14" t="s">
        <v>287</v>
      </c>
      <c r="D91" s="15" t="s">
        <v>306</v>
      </c>
      <c r="E91" s="16"/>
      <c r="F91" s="17"/>
      <c r="G91" s="23">
        <v>20</v>
      </c>
      <c r="H91" s="24" t="s">
        <v>212</v>
      </c>
      <c r="I91" s="21"/>
      <c r="J91" s="21" t="str">
        <f t="shared" si="3"/>
        <v/>
      </c>
      <c r="K91" s="22">
        <v>0.23</v>
      </c>
      <c r="L91" s="21">
        <f t="shared" si="4"/>
        <v>0</v>
      </c>
      <c r="M91" s="21">
        <f t="shared" si="5"/>
        <v>0</v>
      </c>
    </row>
    <row r="92" spans="1:13" ht="15">
      <c r="A92" s="12" t="s">
        <v>307</v>
      </c>
      <c r="B92" s="13" t="s">
        <v>308</v>
      </c>
      <c r="C92" s="14" t="s">
        <v>280</v>
      </c>
      <c r="D92" s="15" t="s">
        <v>309</v>
      </c>
      <c r="E92" s="16"/>
      <c r="F92" s="17"/>
      <c r="G92" s="23">
        <v>50</v>
      </c>
      <c r="H92" s="24" t="s">
        <v>212</v>
      </c>
      <c r="I92" s="21"/>
      <c r="J92" s="21" t="str">
        <f t="shared" si="3"/>
        <v/>
      </c>
      <c r="K92" s="22">
        <v>0.23</v>
      </c>
      <c r="L92" s="21">
        <f t="shared" si="4"/>
        <v>0</v>
      </c>
      <c r="M92" s="21">
        <f t="shared" si="5"/>
        <v>0</v>
      </c>
    </row>
    <row r="93" spans="1:13" ht="15">
      <c r="A93" s="12" t="s">
        <v>310</v>
      </c>
      <c r="B93" s="13" t="s">
        <v>311</v>
      </c>
      <c r="C93" s="14" t="s">
        <v>287</v>
      </c>
      <c r="D93" s="15" t="s">
        <v>312</v>
      </c>
      <c r="E93" s="16"/>
      <c r="F93" s="17"/>
      <c r="G93" s="23">
        <v>140</v>
      </c>
      <c r="H93" s="24" t="s">
        <v>212</v>
      </c>
      <c r="I93" s="21"/>
      <c r="J93" s="21" t="str">
        <f t="shared" si="3"/>
        <v/>
      </c>
      <c r="K93" s="22">
        <v>0.23</v>
      </c>
      <c r="L93" s="21">
        <f t="shared" si="4"/>
        <v>0</v>
      </c>
      <c r="M93" s="21">
        <f t="shared" si="5"/>
        <v>0</v>
      </c>
    </row>
    <row r="94" spans="1:13" ht="22.5">
      <c r="A94" s="12" t="s">
        <v>313</v>
      </c>
      <c r="B94" s="13" t="s">
        <v>314</v>
      </c>
      <c r="C94" s="14" t="s">
        <v>287</v>
      </c>
      <c r="D94" s="15" t="s">
        <v>315</v>
      </c>
      <c r="E94" s="16"/>
      <c r="F94" s="17"/>
      <c r="G94" s="23">
        <v>20</v>
      </c>
      <c r="H94" s="24" t="s">
        <v>316</v>
      </c>
      <c r="I94" s="21"/>
      <c r="J94" s="21" t="str">
        <f t="shared" si="3"/>
        <v/>
      </c>
      <c r="K94" s="22">
        <v>0.23</v>
      </c>
      <c r="L94" s="21">
        <f t="shared" si="4"/>
        <v>0</v>
      </c>
      <c r="M94" s="21">
        <f t="shared" si="5"/>
        <v>0</v>
      </c>
    </row>
    <row r="95" spans="1:13" ht="22.5">
      <c r="A95" s="12" t="s">
        <v>317</v>
      </c>
      <c r="B95" s="13" t="s">
        <v>318</v>
      </c>
      <c r="C95" s="14" t="s">
        <v>287</v>
      </c>
      <c r="D95" s="15" t="s">
        <v>319</v>
      </c>
      <c r="E95" s="16"/>
      <c r="F95" s="17"/>
      <c r="G95" s="23">
        <v>1660</v>
      </c>
      <c r="H95" s="24" t="s">
        <v>24</v>
      </c>
      <c r="I95" s="21"/>
      <c r="J95" s="21" t="str">
        <f t="shared" si="3"/>
        <v/>
      </c>
      <c r="K95" s="22">
        <v>0.23</v>
      </c>
      <c r="L95" s="21">
        <f t="shared" si="4"/>
        <v>0</v>
      </c>
      <c r="M95" s="21">
        <f t="shared" si="5"/>
        <v>0</v>
      </c>
    </row>
    <row r="96" spans="1:13" ht="22.5">
      <c r="A96" s="12" t="s">
        <v>320</v>
      </c>
      <c r="B96" s="13" t="s">
        <v>321</v>
      </c>
      <c r="C96" s="14" t="s">
        <v>287</v>
      </c>
      <c r="D96" s="15" t="s">
        <v>322</v>
      </c>
      <c r="E96" s="16"/>
      <c r="F96" s="17"/>
      <c r="G96" s="23">
        <v>2040</v>
      </c>
      <c r="H96" s="24" t="s">
        <v>24</v>
      </c>
      <c r="I96" s="21"/>
      <c r="J96" s="21" t="str">
        <f t="shared" si="3"/>
        <v/>
      </c>
      <c r="K96" s="22">
        <v>0.23</v>
      </c>
      <c r="L96" s="21">
        <f t="shared" si="4"/>
        <v>0</v>
      </c>
      <c r="M96" s="21">
        <f t="shared" si="5"/>
        <v>0</v>
      </c>
    </row>
    <row r="97" spans="1:13" ht="22.5">
      <c r="A97" s="12" t="s">
        <v>323</v>
      </c>
      <c r="B97" s="13" t="s">
        <v>324</v>
      </c>
      <c r="C97" s="14" t="s">
        <v>287</v>
      </c>
      <c r="D97" s="15" t="s">
        <v>325</v>
      </c>
      <c r="E97" s="16"/>
      <c r="F97" s="17"/>
      <c r="G97" s="23">
        <v>1020</v>
      </c>
      <c r="H97" s="24" t="s">
        <v>24</v>
      </c>
      <c r="I97" s="21"/>
      <c r="J97" s="21" t="str">
        <f t="shared" si="3"/>
        <v/>
      </c>
      <c r="K97" s="22">
        <v>0.23</v>
      </c>
      <c r="L97" s="21">
        <f t="shared" si="4"/>
        <v>0</v>
      </c>
      <c r="M97" s="21">
        <f t="shared" si="5"/>
        <v>0</v>
      </c>
    </row>
    <row r="98" spans="1:13" ht="15">
      <c r="A98" s="12" t="s">
        <v>326</v>
      </c>
      <c r="B98" s="13" t="s">
        <v>327</v>
      </c>
      <c r="C98" s="14" t="s">
        <v>280</v>
      </c>
      <c r="D98" s="15" t="s">
        <v>328</v>
      </c>
      <c r="E98" s="16"/>
      <c r="F98" s="17"/>
      <c r="G98" s="23">
        <v>5</v>
      </c>
      <c r="H98" s="24" t="s">
        <v>329</v>
      </c>
      <c r="I98" s="21"/>
      <c r="J98" s="21" t="str">
        <f t="shared" si="3"/>
        <v/>
      </c>
      <c r="K98" s="22">
        <v>0.23</v>
      </c>
      <c r="L98" s="21">
        <f t="shared" si="4"/>
        <v>0</v>
      </c>
      <c r="M98" s="21">
        <f t="shared" si="5"/>
        <v>0</v>
      </c>
    </row>
    <row r="99" spans="1:13" ht="15">
      <c r="A99" s="12" t="s">
        <v>330</v>
      </c>
      <c r="B99" s="13" t="s">
        <v>331</v>
      </c>
      <c r="C99" s="14" t="s">
        <v>280</v>
      </c>
      <c r="D99" s="15" t="s">
        <v>332</v>
      </c>
      <c r="E99" s="16"/>
      <c r="F99" s="17"/>
      <c r="G99" s="23">
        <v>10</v>
      </c>
      <c r="H99" s="24" t="s">
        <v>329</v>
      </c>
      <c r="I99" s="21"/>
      <c r="J99" s="21" t="str">
        <f t="shared" si="3"/>
        <v/>
      </c>
      <c r="K99" s="22">
        <v>0.23</v>
      </c>
      <c r="L99" s="21">
        <f t="shared" si="4"/>
        <v>0</v>
      </c>
      <c r="M99" s="21">
        <f t="shared" si="5"/>
        <v>0</v>
      </c>
    </row>
    <row r="100" spans="1:13" ht="22.5">
      <c r="A100" s="12" t="s">
        <v>333</v>
      </c>
      <c r="B100" s="13" t="s">
        <v>334</v>
      </c>
      <c r="C100" s="14" t="s">
        <v>280</v>
      </c>
      <c r="D100" s="15" t="s">
        <v>335</v>
      </c>
      <c r="E100" s="16"/>
      <c r="F100" s="17"/>
      <c r="G100" s="23">
        <v>4130</v>
      </c>
      <c r="H100" s="24" t="s">
        <v>24</v>
      </c>
      <c r="I100" s="21"/>
      <c r="J100" s="21" t="str">
        <f t="shared" si="3"/>
        <v/>
      </c>
      <c r="K100" s="22">
        <v>0.23</v>
      </c>
      <c r="L100" s="21">
        <f t="shared" si="4"/>
        <v>0</v>
      </c>
      <c r="M100" s="21">
        <f t="shared" si="5"/>
        <v>0</v>
      </c>
    </row>
    <row r="101" spans="1:13" ht="22.5">
      <c r="A101" s="12" t="s">
        <v>336</v>
      </c>
      <c r="B101" s="13" t="s">
        <v>337</v>
      </c>
      <c r="C101" s="14" t="s">
        <v>287</v>
      </c>
      <c r="D101" s="15" t="s">
        <v>338</v>
      </c>
      <c r="E101" s="16"/>
      <c r="F101" s="17"/>
      <c r="G101" s="23">
        <v>2020</v>
      </c>
      <c r="H101" s="24" t="s">
        <v>24</v>
      </c>
      <c r="I101" s="21"/>
      <c r="J101" s="21" t="str">
        <f t="shared" si="3"/>
        <v/>
      </c>
      <c r="K101" s="22">
        <v>0.23</v>
      </c>
      <c r="L101" s="21">
        <f t="shared" si="4"/>
        <v>0</v>
      </c>
      <c r="M101" s="21">
        <f t="shared" si="5"/>
        <v>0</v>
      </c>
    </row>
    <row r="102" spans="1:13" ht="22.5">
      <c r="A102" s="12" t="s">
        <v>339</v>
      </c>
      <c r="B102" s="13" t="s">
        <v>340</v>
      </c>
      <c r="C102" s="14" t="s">
        <v>280</v>
      </c>
      <c r="D102" s="15" t="s">
        <v>341</v>
      </c>
      <c r="E102" s="16"/>
      <c r="F102" s="17"/>
      <c r="G102" s="23">
        <v>360</v>
      </c>
      <c r="H102" s="24" t="s">
        <v>24</v>
      </c>
      <c r="I102" s="21"/>
      <c r="J102" s="21" t="str">
        <f t="shared" si="3"/>
        <v/>
      </c>
      <c r="K102" s="22">
        <v>0.23</v>
      </c>
      <c r="L102" s="21">
        <f t="shared" si="4"/>
        <v>0</v>
      </c>
      <c r="M102" s="21">
        <f t="shared" si="5"/>
        <v>0</v>
      </c>
    </row>
    <row r="103" spans="1:13" ht="22.5">
      <c r="A103" s="12" t="s">
        <v>342</v>
      </c>
      <c r="B103" s="13" t="s">
        <v>343</v>
      </c>
      <c r="C103" s="14" t="s">
        <v>287</v>
      </c>
      <c r="D103" s="15" t="s">
        <v>344</v>
      </c>
      <c r="E103" s="16"/>
      <c r="F103" s="17"/>
      <c r="G103" s="23">
        <v>170</v>
      </c>
      <c r="H103" s="24" t="s">
        <v>24</v>
      </c>
      <c r="I103" s="21"/>
      <c r="J103" s="21" t="str">
        <f t="shared" si="3"/>
        <v/>
      </c>
      <c r="K103" s="22">
        <v>0.23</v>
      </c>
      <c r="L103" s="21">
        <f t="shared" si="4"/>
        <v>0</v>
      </c>
      <c r="M103" s="21">
        <f t="shared" si="5"/>
        <v>0</v>
      </c>
    </row>
    <row r="104" spans="1:13" ht="22.5">
      <c r="A104" s="12" t="s">
        <v>345</v>
      </c>
      <c r="B104" s="13" t="s">
        <v>346</v>
      </c>
      <c r="C104" s="14" t="s">
        <v>287</v>
      </c>
      <c r="D104" s="15" t="s">
        <v>347</v>
      </c>
      <c r="E104" s="16"/>
      <c r="F104" s="17"/>
      <c r="G104" s="23">
        <v>1000</v>
      </c>
      <c r="H104" s="24" t="s">
        <v>24</v>
      </c>
      <c r="I104" s="21"/>
      <c r="J104" s="21" t="str">
        <f t="shared" si="3"/>
        <v/>
      </c>
      <c r="K104" s="22">
        <v>0.23</v>
      </c>
      <c r="L104" s="21">
        <f t="shared" si="4"/>
        <v>0</v>
      </c>
      <c r="M104" s="21">
        <f t="shared" si="5"/>
        <v>0</v>
      </c>
    </row>
    <row r="105" spans="1:13" ht="22.5">
      <c r="A105" s="12" t="s">
        <v>348</v>
      </c>
      <c r="B105" s="13" t="s">
        <v>349</v>
      </c>
      <c r="C105" s="14" t="s">
        <v>287</v>
      </c>
      <c r="D105" s="15" t="s">
        <v>350</v>
      </c>
      <c r="E105" s="16"/>
      <c r="F105" s="17"/>
      <c r="G105" s="23">
        <v>1370</v>
      </c>
      <c r="H105" s="24" t="s">
        <v>24</v>
      </c>
      <c r="I105" s="21"/>
      <c r="J105" s="21" t="str">
        <f t="shared" si="3"/>
        <v/>
      </c>
      <c r="K105" s="22">
        <v>0.23</v>
      </c>
      <c r="L105" s="21">
        <f t="shared" si="4"/>
        <v>0</v>
      </c>
      <c r="M105" s="21">
        <f t="shared" si="5"/>
        <v>0</v>
      </c>
    </row>
    <row r="106" spans="1:13" ht="22.5">
      <c r="A106" s="12" t="s">
        <v>351</v>
      </c>
      <c r="B106" s="13" t="s">
        <v>352</v>
      </c>
      <c r="C106" s="14" t="s">
        <v>287</v>
      </c>
      <c r="D106" s="15" t="s">
        <v>353</v>
      </c>
      <c r="E106" s="16"/>
      <c r="F106" s="17"/>
      <c r="G106" s="23">
        <v>2320</v>
      </c>
      <c r="H106" s="24" t="s">
        <v>24</v>
      </c>
      <c r="I106" s="21"/>
      <c r="J106" s="21" t="str">
        <f t="shared" si="3"/>
        <v/>
      </c>
      <c r="K106" s="22">
        <v>0.23</v>
      </c>
      <c r="L106" s="21">
        <f t="shared" si="4"/>
        <v>0</v>
      </c>
      <c r="M106" s="21">
        <f t="shared" si="5"/>
        <v>0</v>
      </c>
    </row>
    <row r="107" spans="1:13" ht="22.5">
      <c r="A107" s="12" t="s">
        <v>354</v>
      </c>
      <c r="B107" s="13" t="s">
        <v>355</v>
      </c>
      <c r="C107" s="14" t="s">
        <v>287</v>
      </c>
      <c r="D107" s="15" t="s">
        <v>356</v>
      </c>
      <c r="E107" s="16"/>
      <c r="F107" s="17"/>
      <c r="G107" s="23">
        <v>3800</v>
      </c>
      <c r="H107" s="24" t="s">
        <v>24</v>
      </c>
      <c r="I107" s="21"/>
      <c r="J107" s="21" t="str">
        <f t="shared" si="3"/>
        <v/>
      </c>
      <c r="K107" s="22">
        <v>0.23</v>
      </c>
      <c r="L107" s="21">
        <f t="shared" si="4"/>
        <v>0</v>
      </c>
      <c r="M107" s="21">
        <f t="shared" si="5"/>
        <v>0</v>
      </c>
    </row>
    <row r="108" spans="1:13" ht="15">
      <c r="A108" s="12" t="s">
        <v>357</v>
      </c>
      <c r="B108" s="13" t="s">
        <v>358</v>
      </c>
      <c r="C108" s="14" t="s">
        <v>235</v>
      </c>
      <c r="D108" s="15" t="s">
        <v>359</v>
      </c>
      <c r="E108" s="16"/>
      <c r="F108" s="17"/>
      <c r="G108" s="23">
        <v>400</v>
      </c>
      <c r="H108" s="24" t="s">
        <v>24</v>
      </c>
      <c r="I108" s="21"/>
      <c r="J108" s="21" t="str">
        <f t="shared" si="3"/>
        <v/>
      </c>
      <c r="K108" s="22">
        <v>0.23</v>
      </c>
      <c r="L108" s="21">
        <f t="shared" si="4"/>
        <v>0</v>
      </c>
      <c r="M108" s="21">
        <f t="shared" si="5"/>
        <v>0</v>
      </c>
    </row>
    <row r="109" spans="1:13" ht="15">
      <c r="A109" s="12" t="s">
        <v>360</v>
      </c>
      <c r="B109" s="13" t="s">
        <v>361</v>
      </c>
      <c r="C109" s="14" t="s">
        <v>362</v>
      </c>
      <c r="D109" s="15" t="s">
        <v>363</v>
      </c>
      <c r="E109" s="16"/>
      <c r="F109" s="17"/>
      <c r="G109" s="23">
        <v>350</v>
      </c>
      <c r="H109" s="24" t="s">
        <v>24</v>
      </c>
      <c r="I109" s="21"/>
      <c r="J109" s="21" t="str">
        <f t="shared" si="3"/>
        <v/>
      </c>
      <c r="K109" s="22">
        <v>0.23</v>
      </c>
      <c r="L109" s="21">
        <f t="shared" si="4"/>
        <v>0</v>
      </c>
      <c r="M109" s="21">
        <f t="shared" si="5"/>
        <v>0</v>
      </c>
    </row>
    <row r="110" spans="1:13" ht="22.5">
      <c r="A110" s="12" t="s">
        <v>364</v>
      </c>
      <c r="B110" s="13" t="s">
        <v>365</v>
      </c>
      <c r="C110" s="14" t="s">
        <v>366</v>
      </c>
      <c r="D110" s="15" t="s">
        <v>367</v>
      </c>
      <c r="E110" s="16"/>
      <c r="F110" s="17"/>
      <c r="G110" s="23">
        <v>1800</v>
      </c>
      <c r="H110" s="24" t="s">
        <v>24</v>
      </c>
      <c r="I110" s="21"/>
      <c r="J110" s="21" t="str">
        <f t="shared" si="3"/>
        <v/>
      </c>
      <c r="K110" s="22">
        <v>0.23</v>
      </c>
      <c r="L110" s="21">
        <f t="shared" si="4"/>
        <v>0</v>
      </c>
      <c r="M110" s="21">
        <f t="shared" si="5"/>
        <v>0</v>
      </c>
    </row>
    <row r="111" spans="1:13" ht="15">
      <c r="A111" s="12" t="s">
        <v>368</v>
      </c>
      <c r="B111" s="13" t="s">
        <v>369</v>
      </c>
      <c r="C111" s="14" t="s">
        <v>370</v>
      </c>
      <c r="D111" s="15" t="s">
        <v>1093</v>
      </c>
      <c r="E111" s="16"/>
      <c r="F111" s="17"/>
      <c r="G111" s="23">
        <v>820</v>
      </c>
      <c r="H111" s="24" t="s">
        <v>24</v>
      </c>
      <c r="I111" s="21"/>
      <c r="J111" s="21" t="str">
        <f t="shared" si="3"/>
        <v/>
      </c>
      <c r="K111" s="22">
        <v>0.23</v>
      </c>
      <c r="L111" s="21">
        <f t="shared" si="4"/>
        <v>0</v>
      </c>
      <c r="M111" s="21">
        <f t="shared" si="5"/>
        <v>0</v>
      </c>
    </row>
    <row r="112" spans="1:13" ht="22.5">
      <c r="A112" s="12" t="s">
        <v>371</v>
      </c>
      <c r="B112" s="13" t="s">
        <v>372</v>
      </c>
      <c r="C112" s="14" t="s">
        <v>370</v>
      </c>
      <c r="D112" s="15" t="s">
        <v>1094</v>
      </c>
      <c r="E112" s="16"/>
      <c r="F112" s="17"/>
      <c r="G112" s="23">
        <v>670</v>
      </c>
      <c r="H112" s="24" t="s">
        <v>24</v>
      </c>
      <c r="I112" s="21"/>
      <c r="J112" s="21" t="str">
        <f t="shared" si="3"/>
        <v/>
      </c>
      <c r="K112" s="22">
        <v>0.23</v>
      </c>
      <c r="L112" s="21">
        <f t="shared" si="4"/>
        <v>0</v>
      </c>
      <c r="M112" s="21">
        <f t="shared" si="5"/>
        <v>0</v>
      </c>
    </row>
    <row r="113" spans="1:13" ht="22.5">
      <c r="A113" s="12" t="s">
        <v>373</v>
      </c>
      <c r="B113" s="13" t="s">
        <v>374</v>
      </c>
      <c r="C113" s="14" t="s">
        <v>375</v>
      </c>
      <c r="D113" s="15" t="s">
        <v>376</v>
      </c>
      <c r="E113" s="16"/>
      <c r="F113" s="17"/>
      <c r="G113" s="23">
        <v>1020</v>
      </c>
      <c r="H113" s="24" t="s">
        <v>145</v>
      </c>
      <c r="I113" s="21"/>
      <c r="J113" s="21" t="str">
        <f t="shared" si="3"/>
        <v/>
      </c>
      <c r="K113" s="22">
        <v>0.23</v>
      </c>
      <c r="L113" s="21">
        <f t="shared" si="4"/>
        <v>0</v>
      </c>
      <c r="M113" s="21">
        <f t="shared" si="5"/>
        <v>0</v>
      </c>
    </row>
    <row r="114" spans="1:13" ht="15">
      <c r="A114" s="12" t="s">
        <v>377</v>
      </c>
      <c r="B114" s="13" t="s">
        <v>378</v>
      </c>
      <c r="C114" s="14" t="s">
        <v>375</v>
      </c>
      <c r="D114" s="15" t="s">
        <v>379</v>
      </c>
      <c r="E114" s="16"/>
      <c r="F114" s="17"/>
      <c r="G114" s="23">
        <v>20</v>
      </c>
      <c r="H114" s="24" t="s">
        <v>145</v>
      </c>
      <c r="I114" s="21"/>
      <c r="J114" s="21" t="str">
        <f t="shared" si="3"/>
        <v/>
      </c>
      <c r="K114" s="22">
        <v>0.23</v>
      </c>
      <c r="L114" s="21">
        <f t="shared" si="4"/>
        <v>0</v>
      </c>
      <c r="M114" s="21">
        <f t="shared" si="5"/>
        <v>0</v>
      </c>
    </row>
    <row r="115" spans="1:13" ht="22.5">
      <c r="A115" s="12" t="s">
        <v>380</v>
      </c>
      <c r="B115" s="13" t="s">
        <v>381</v>
      </c>
      <c r="C115" s="14" t="s">
        <v>375</v>
      </c>
      <c r="D115" s="15" t="s">
        <v>382</v>
      </c>
      <c r="E115" s="16"/>
      <c r="F115" s="17"/>
      <c r="G115" s="23">
        <v>2950</v>
      </c>
      <c r="H115" s="24" t="s">
        <v>145</v>
      </c>
      <c r="I115" s="21"/>
      <c r="J115" s="21" t="str">
        <f t="shared" si="3"/>
        <v/>
      </c>
      <c r="K115" s="22">
        <v>0.23</v>
      </c>
      <c r="L115" s="21">
        <f t="shared" si="4"/>
        <v>0</v>
      </c>
      <c r="M115" s="21">
        <f t="shared" si="5"/>
        <v>0</v>
      </c>
    </row>
    <row r="116" spans="1:13" ht="22.5">
      <c r="A116" s="12" t="s">
        <v>383</v>
      </c>
      <c r="B116" s="13" t="s">
        <v>384</v>
      </c>
      <c r="C116" s="14" t="s">
        <v>385</v>
      </c>
      <c r="D116" s="15" t="s">
        <v>386</v>
      </c>
      <c r="E116" s="16"/>
      <c r="F116" s="17"/>
      <c r="G116" s="23">
        <v>420</v>
      </c>
      <c r="H116" s="24" t="s">
        <v>303</v>
      </c>
      <c r="I116" s="21"/>
      <c r="J116" s="21" t="str">
        <f t="shared" si="3"/>
        <v/>
      </c>
      <c r="K116" s="22">
        <v>0.23</v>
      </c>
      <c r="L116" s="21">
        <f t="shared" si="4"/>
        <v>0</v>
      </c>
      <c r="M116" s="21">
        <f t="shared" si="5"/>
        <v>0</v>
      </c>
    </row>
    <row r="117" spans="1:13" ht="15">
      <c r="A117" s="12" t="s">
        <v>387</v>
      </c>
      <c r="B117" s="13" t="s">
        <v>388</v>
      </c>
      <c r="C117" s="14" t="s">
        <v>389</v>
      </c>
      <c r="D117" s="15" t="s">
        <v>390</v>
      </c>
      <c r="E117" s="16"/>
      <c r="F117" s="17"/>
      <c r="G117" s="23">
        <v>700</v>
      </c>
      <c r="H117" s="24" t="s">
        <v>303</v>
      </c>
      <c r="I117" s="21"/>
      <c r="J117" s="21" t="str">
        <f t="shared" si="3"/>
        <v/>
      </c>
      <c r="K117" s="22">
        <v>0.23</v>
      </c>
      <c r="L117" s="21">
        <f t="shared" si="4"/>
        <v>0</v>
      </c>
      <c r="M117" s="21">
        <f t="shared" si="5"/>
        <v>0</v>
      </c>
    </row>
    <row r="118" spans="1:13" ht="15">
      <c r="A118" s="12" t="s">
        <v>391</v>
      </c>
      <c r="B118" s="13" t="s">
        <v>392</v>
      </c>
      <c r="C118" s="14" t="s">
        <v>393</v>
      </c>
      <c r="D118" s="15" t="s">
        <v>394</v>
      </c>
      <c r="E118" s="16"/>
      <c r="F118" s="17"/>
      <c r="G118" s="23">
        <v>100</v>
      </c>
      <c r="H118" s="24" t="s">
        <v>212</v>
      </c>
      <c r="I118" s="21"/>
      <c r="J118" s="21" t="str">
        <f t="shared" si="3"/>
        <v/>
      </c>
      <c r="K118" s="22">
        <v>0.23</v>
      </c>
      <c r="L118" s="21">
        <f t="shared" si="4"/>
        <v>0</v>
      </c>
      <c r="M118" s="21">
        <f t="shared" si="5"/>
        <v>0</v>
      </c>
    </row>
    <row r="119" spans="1:13" ht="15">
      <c r="A119" s="12" t="s">
        <v>395</v>
      </c>
      <c r="B119" s="13" t="s">
        <v>396</v>
      </c>
      <c r="C119" s="14" t="s">
        <v>393</v>
      </c>
      <c r="D119" s="15" t="s">
        <v>397</v>
      </c>
      <c r="E119" s="16"/>
      <c r="F119" s="17"/>
      <c r="G119" s="23">
        <v>30</v>
      </c>
      <c r="H119" s="24" t="s">
        <v>212</v>
      </c>
      <c r="I119" s="21"/>
      <c r="J119" s="21" t="str">
        <f t="shared" si="3"/>
        <v/>
      </c>
      <c r="K119" s="22">
        <v>0.23</v>
      </c>
      <c r="L119" s="21">
        <f t="shared" si="4"/>
        <v>0</v>
      </c>
      <c r="M119" s="21">
        <f t="shared" si="5"/>
        <v>0</v>
      </c>
    </row>
    <row r="120" spans="1:13" ht="15">
      <c r="A120" s="12" t="s">
        <v>398</v>
      </c>
      <c r="B120" s="13" t="s">
        <v>399</v>
      </c>
      <c r="C120" s="14"/>
      <c r="D120" s="15" t="s">
        <v>400</v>
      </c>
      <c r="E120" s="16"/>
      <c r="F120" s="17"/>
      <c r="G120" s="23">
        <v>380</v>
      </c>
      <c r="H120" s="24" t="s">
        <v>24</v>
      </c>
      <c r="I120" s="21"/>
      <c r="J120" s="21" t="str">
        <f t="shared" si="3"/>
        <v/>
      </c>
      <c r="K120" s="22">
        <v>0.23</v>
      </c>
      <c r="L120" s="21">
        <f t="shared" si="4"/>
        <v>0</v>
      </c>
      <c r="M120" s="21">
        <f t="shared" si="5"/>
        <v>0</v>
      </c>
    </row>
    <row r="121" spans="1:13" ht="15">
      <c r="A121" s="12" t="s">
        <v>401</v>
      </c>
      <c r="B121" s="13" t="s">
        <v>402</v>
      </c>
      <c r="C121" s="14"/>
      <c r="D121" s="15" t="s">
        <v>403</v>
      </c>
      <c r="E121" s="16"/>
      <c r="F121" s="17"/>
      <c r="G121" s="23">
        <v>30</v>
      </c>
      <c r="H121" s="24" t="s">
        <v>24</v>
      </c>
      <c r="I121" s="21"/>
      <c r="J121" s="21" t="str">
        <f t="shared" si="3"/>
        <v/>
      </c>
      <c r="K121" s="22">
        <v>0.23</v>
      </c>
      <c r="L121" s="21">
        <f t="shared" si="4"/>
        <v>0</v>
      </c>
      <c r="M121" s="21">
        <f t="shared" si="5"/>
        <v>0</v>
      </c>
    </row>
    <row r="122" spans="1:13" ht="15">
      <c r="A122" s="12" t="s">
        <v>404</v>
      </c>
      <c r="B122" s="13" t="s">
        <v>405</v>
      </c>
      <c r="C122" s="14" t="s">
        <v>65</v>
      </c>
      <c r="D122" s="15" t="s">
        <v>406</v>
      </c>
      <c r="E122" s="16"/>
      <c r="F122" s="17"/>
      <c r="G122" s="23">
        <v>380</v>
      </c>
      <c r="H122" s="24" t="s">
        <v>24</v>
      </c>
      <c r="I122" s="21"/>
      <c r="J122" s="21" t="str">
        <f t="shared" si="3"/>
        <v/>
      </c>
      <c r="K122" s="22">
        <v>0.23</v>
      </c>
      <c r="L122" s="21">
        <f t="shared" si="4"/>
        <v>0</v>
      </c>
      <c r="M122" s="21">
        <f t="shared" si="5"/>
        <v>0</v>
      </c>
    </row>
    <row r="123" spans="1:13" ht="15">
      <c r="A123" s="12" t="s">
        <v>407</v>
      </c>
      <c r="B123" s="13" t="s">
        <v>408</v>
      </c>
      <c r="C123" s="14" t="s">
        <v>65</v>
      </c>
      <c r="D123" s="15" t="s">
        <v>409</v>
      </c>
      <c r="E123" s="16"/>
      <c r="F123" s="17"/>
      <c r="G123" s="23">
        <v>110</v>
      </c>
      <c r="H123" s="24" t="s">
        <v>24</v>
      </c>
      <c r="I123" s="21"/>
      <c r="J123" s="21" t="str">
        <f t="shared" si="3"/>
        <v/>
      </c>
      <c r="K123" s="22">
        <v>0.23</v>
      </c>
      <c r="L123" s="21">
        <f t="shared" si="4"/>
        <v>0</v>
      </c>
      <c r="M123" s="21">
        <f t="shared" si="5"/>
        <v>0</v>
      </c>
    </row>
    <row r="124" spans="1:13" ht="15">
      <c r="A124" s="12" t="s">
        <v>410</v>
      </c>
      <c r="B124" s="13" t="s">
        <v>411</v>
      </c>
      <c r="C124" s="14" t="s">
        <v>65</v>
      </c>
      <c r="D124" s="15" t="s">
        <v>412</v>
      </c>
      <c r="E124" s="16"/>
      <c r="F124" s="17"/>
      <c r="G124" s="23">
        <v>260</v>
      </c>
      <c r="H124" s="24" t="s">
        <v>303</v>
      </c>
      <c r="I124" s="21"/>
      <c r="J124" s="21" t="str">
        <f t="shared" si="3"/>
        <v/>
      </c>
      <c r="K124" s="22">
        <v>0.23</v>
      </c>
      <c r="L124" s="21">
        <f t="shared" si="4"/>
        <v>0</v>
      </c>
      <c r="M124" s="21">
        <f t="shared" si="5"/>
        <v>0</v>
      </c>
    </row>
    <row r="125" spans="1:13" ht="15">
      <c r="A125" s="12" t="s">
        <v>413</v>
      </c>
      <c r="B125" s="13" t="s">
        <v>414</v>
      </c>
      <c r="C125" s="14" t="s">
        <v>65</v>
      </c>
      <c r="D125" s="15" t="s">
        <v>415</v>
      </c>
      <c r="E125" s="16"/>
      <c r="F125" s="17"/>
      <c r="G125" s="23">
        <v>300</v>
      </c>
      <c r="H125" s="24" t="s">
        <v>416</v>
      </c>
      <c r="I125" s="21"/>
      <c r="J125" s="21" t="str">
        <f t="shared" si="3"/>
        <v/>
      </c>
      <c r="K125" s="22">
        <v>0.23</v>
      </c>
      <c r="L125" s="21">
        <f t="shared" si="4"/>
        <v>0</v>
      </c>
      <c r="M125" s="21">
        <f t="shared" si="5"/>
        <v>0</v>
      </c>
    </row>
    <row r="126" spans="1:13" ht="22.5">
      <c r="A126" s="12" t="s">
        <v>417</v>
      </c>
      <c r="B126" s="13" t="s">
        <v>418</v>
      </c>
      <c r="C126" s="14"/>
      <c r="D126" s="15" t="s">
        <v>419</v>
      </c>
      <c r="E126" s="16"/>
      <c r="F126" s="17"/>
      <c r="G126" s="23">
        <v>170</v>
      </c>
      <c r="H126" s="24" t="s">
        <v>303</v>
      </c>
      <c r="I126" s="21"/>
      <c r="J126" s="21" t="str">
        <f t="shared" si="3"/>
        <v/>
      </c>
      <c r="K126" s="22">
        <v>0.23</v>
      </c>
      <c r="L126" s="21">
        <f t="shared" si="4"/>
        <v>0</v>
      </c>
      <c r="M126" s="21">
        <f t="shared" si="5"/>
        <v>0</v>
      </c>
    </row>
    <row r="127" spans="1:13" ht="15">
      <c r="A127" s="12" t="s">
        <v>420</v>
      </c>
      <c r="B127" s="13" t="s">
        <v>421</v>
      </c>
      <c r="C127" s="14" t="s">
        <v>422</v>
      </c>
      <c r="D127" s="15" t="s">
        <v>423</v>
      </c>
      <c r="E127" s="16"/>
      <c r="F127" s="17"/>
      <c r="G127" s="23">
        <v>500</v>
      </c>
      <c r="H127" s="24" t="s">
        <v>24</v>
      </c>
      <c r="I127" s="21"/>
      <c r="J127" s="21" t="str">
        <f t="shared" si="3"/>
        <v/>
      </c>
      <c r="K127" s="22">
        <v>0.23</v>
      </c>
      <c r="L127" s="21">
        <f t="shared" si="4"/>
        <v>0</v>
      </c>
      <c r="M127" s="21">
        <f t="shared" si="5"/>
        <v>0</v>
      </c>
    </row>
    <row r="128" spans="1:13" ht="15">
      <c r="A128" s="12" t="s">
        <v>424</v>
      </c>
      <c r="B128" s="13" t="s">
        <v>425</v>
      </c>
      <c r="C128" s="14" t="s">
        <v>52</v>
      </c>
      <c r="D128" s="15" t="s">
        <v>426</v>
      </c>
      <c r="E128" s="16"/>
      <c r="F128" s="17"/>
      <c r="G128" s="23">
        <v>490</v>
      </c>
      <c r="H128" s="24" t="s">
        <v>24</v>
      </c>
      <c r="I128" s="21"/>
      <c r="J128" s="21" t="str">
        <f t="shared" si="3"/>
        <v/>
      </c>
      <c r="K128" s="22">
        <v>0.23</v>
      </c>
      <c r="L128" s="21">
        <f t="shared" si="4"/>
        <v>0</v>
      </c>
      <c r="M128" s="21">
        <f t="shared" si="5"/>
        <v>0</v>
      </c>
    </row>
    <row r="129" spans="1:13" ht="15">
      <c r="A129" s="12" t="s">
        <v>427</v>
      </c>
      <c r="B129" s="13" t="s">
        <v>428</v>
      </c>
      <c r="C129" s="14" t="s">
        <v>52</v>
      </c>
      <c r="D129" s="15" t="s">
        <v>429</v>
      </c>
      <c r="E129" s="16"/>
      <c r="F129" s="17"/>
      <c r="G129" s="23">
        <v>240</v>
      </c>
      <c r="H129" s="24" t="s">
        <v>24</v>
      </c>
      <c r="I129" s="21"/>
      <c r="J129" s="21" t="str">
        <f t="shared" si="3"/>
        <v/>
      </c>
      <c r="K129" s="22">
        <v>0.23</v>
      </c>
      <c r="L129" s="21">
        <f t="shared" si="4"/>
        <v>0</v>
      </c>
      <c r="M129" s="21">
        <f t="shared" si="5"/>
        <v>0</v>
      </c>
    </row>
    <row r="130" spans="1:13" ht="15">
      <c r="A130" s="12" t="s">
        <v>430</v>
      </c>
      <c r="B130" s="13" t="s">
        <v>431</v>
      </c>
      <c r="C130" s="14" t="s">
        <v>52</v>
      </c>
      <c r="D130" s="15" t="s">
        <v>432</v>
      </c>
      <c r="E130" s="16"/>
      <c r="F130" s="17"/>
      <c r="G130" s="23">
        <v>200</v>
      </c>
      <c r="H130" s="24" t="s">
        <v>24</v>
      </c>
      <c r="I130" s="21"/>
      <c r="J130" s="21" t="str">
        <f t="shared" si="3"/>
        <v/>
      </c>
      <c r="K130" s="22">
        <v>0.23</v>
      </c>
      <c r="L130" s="21">
        <f t="shared" si="4"/>
        <v>0</v>
      </c>
      <c r="M130" s="21">
        <f t="shared" si="5"/>
        <v>0</v>
      </c>
    </row>
    <row r="131" spans="1:13" ht="15">
      <c r="A131" s="12" t="s">
        <v>433</v>
      </c>
      <c r="B131" s="13" t="s">
        <v>434</v>
      </c>
      <c r="C131" s="14" t="s">
        <v>52</v>
      </c>
      <c r="D131" s="15" t="s">
        <v>435</v>
      </c>
      <c r="E131" s="16"/>
      <c r="F131" s="17"/>
      <c r="G131" s="23">
        <v>140</v>
      </c>
      <c r="H131" s="24" t="s">
        <v>24</v>
      </c>
      <c r="I131" s="21"/>
      <c r="J131" s="21" t="str">
        <f t="shared" ref="J131:J194" si="6">IF(I131="","",IF(I131&lt;=0,"błąd",I131+(I131*K131)))</f>
        <v/>
      </c>
      <c r="K131" s="22">
        <v>0.23</v>
      </c>
      <c r="L131" s="21">
        <f t="shared" ref="L131:L194" si="7">IF(I131&lt;0,"cena mniejsza od 0",G131*I131)</f>
        <v>0</v>
      </c>
      <c r="M131" s="21">
        <f t="shared" si="5"/>
        <v>0</v>
      </c>
    </row>
    <row r="132" spans="1:13" ht="22.5">
      <c r="A132" s="12" t="s">
        <v>436</v>
      </c>
      <c r="B132" s="13" t="s">
        <v>437</v>
      </c>
      <c r="C132" s="14" t="s">
        <v>438</v>
      </c>
      <c r="D132" s="15" t="s">
        <v>439</v>
      </c>
      <c r="E132" s="16"/>
      <c r="F132" s="17"/>
      <c r="G132" s="23">
        <v>3930</v>
      </c>
      <c r="H132" s="24" t="s">
        <v>24</v>
      </c>
      <c r="I132" s="21"/>
      <c r="J132" s="21" t="str">
        <f t="shared" si="6"/>
        <v/>
      </c>
      <c r="K132" s="22">
        <v>0.23</v>
      </c>
      <c r="L132" s="21">
        <f t="shared" si="7"/>
        <v>0</v>
      </c>
      <c r="M132" s="21">
        <f t="shared" si="5"/>
        <v>0</v>
      </c>
    </row>
    <row r="133" spans="1:13" ht="22.5">
      <c r="A133" s="12" t="s">
        <v>440</v>
      </c>
      <c r="B133" s="13" t="s">
        <v>441</v>
      </c>
      <c r="C133" s="14" t="s">
        <v>438</v>
      </c>
      <c r="D133" s="15" t="s">
        <v>442</v>
      </c>
      <c r="E133" s="16"/>
      <c r="F133" s="17"/>
      <c r="G133" s="23">
        <v>2630</v>
      </c>
      <c r="H133" s="24" t="s">
        <v>24</v>
      </c>
      <c r="I133" s="21"/>
      <c r="J133" s="21" t="str">
        <f t="shared" si="6"/>
        <v/>
      </c>
      <c r="K133" s="22">
        <v>0.23</v>
      </c>
      <c r="L133" s="21">
        <f t="shared" si="7"/>
        <v>0</v>
      </c>
      <c r="M133" s="21">
        <f t="shared" si="5"/>
        <v>0</v>
      </c>
    </row>
    <row r="134" spans="1:13" ht="22.5">
      <c r="A134" s="12" t="s">
        <v>443</v>
      </c>
      <c r="B134" s="13" t="s">
        <v>444</v>
      </c>
      <c r="C134" s="14" t="s">
        <v>438</v>
      </c>
      <c r="D134" s="15" t="s">
        <v>445</v>
      </c>
      <c r="E134" s="16"/>
      <c r="F134" s="17"/>
      <c r="G134" s="23">
        <v>1690</v>
      </c>
      <c r="H134" s="24" t="s">
        <v>24</v>
      </c>
      <c r="I134" s="21"/>
      <c r="J134" s="21" t="str">
        <f t="shared" si="6"/>
        <v/>
      </c>
      <c r="K134" s="22">
        <v>0.23</v>
      </c>
      <c r="L134" s="21">
        <f t="shared" si="7"/>
        <v>0</v>
      </c>
      <c r="M134" s="21">
        <f t="shared" ref="M134:M197" si="8">L134+(L134*K134)</f>
        <v>0</v>
      </c>
    </row>
    <row r="135" spans="1:13" ht="22.5">
      <c r="A135" s="12" t="s">
        <v>446</v>
      </c>
      <c r="B135" s="13" t="s">
        <v>447</v>
      </c>
      <c r="C135" s="14" t="s">
        <v>438</v>
      </c>
      <c r="D135" s="15" t="s">
        <v>448</v>
      </c>
      <c r="E135" s="16"/>
      <c r="F135" s="17"/>
      <c r="G135" s="23">
        <v>1550</v>
      </c>
      <c r="H135" s="24" t="s">
        <v>24</v>
      </c>
      <c r="I135" s="21"/>
      <c r="J135" s="21" t="str">
        <f t="shared" si="6"/>
        <v/>
      </c>
      <c r="K135" s="22">
        <v>0.23</v>
      </c>
      <c r="L135" s="21">
        <f t="shared" si="7"/>
        <v>0</v>
      </c>
      <c r="M135" s="21">
        <f t="shared" si="8"/>
        <v>0</v>
      </c>
    </row>
    <row r="136" spans="1:13" ht="22.5">
      <c r="A136" s="12" t="s">
        <v>449</v>
      </c>
      <c r="B136" s="13" t="s">
        <v>450</v>
      </c>
      <c r="C136" s="14" t="s">
        <v>451</v>
      </c>
      <c r="D136" s="15" t="s">
        <v>452</v>
      </c>
      <c r="E136" s="16"/>
      <c r="F136" s="17"/>
      <c r="G136" s="23">
        <v>1240</v>
      </c>
      <c r="H136" s="24" t="s">
        <v>24</v>
      </c>
      <c r="I136" s="21"/>
      <c r="J136" s="21" t="str">
        <f t="shared" si="6"/>
        <v/>
      </c>
      <c r="K136" s="22">
        <v>0.23</v>
      </c>
      <c r="L136" s="21">
        <f t="shared" si="7"/>
        <v>0</v>
      </c>
      <c r="M136" s="21">
        <f t="shared" si="8"/>
        <v>0</v>
      </c>
    </row>
    <row r="137" spans="1:13" ht="22.5">
      <c r="A137" s="12" t="s">
        <v>453</v>
      </c>
      <c r="B137" s="13" t="s">
        <v>454</v>
      </c>
      <c r="C137" s="14" t="s">
        <v>451</v>
      </c>
      <c r="D137" s="15" t="s">
        <v>455</v>
      </c>
      <c r="E137" s="16"/>
      <c r="F137" s="17"/>
      <c r="G137" s="23">
        <v>610</v>
      </c>
      <c r="H137" s="24" t="s">
        <v>24</v>
      </c>
      <c r="I137" s="21"/>
      <c r="J137" s="21" t="str">
        <f t="shared" si="6"/>
        <v/>
      </c>
      <c r="K137" s="22">
        <v>0.23</v>
      </c>
      <c r="L137" s="21">
        <f t="shared" si="7"/>
        <v>0</v>
      </c>
      <c r="M137" s="21">
        <f t="shared" si="8"/>
        <v>0</v>
      </c>
    </row>
    <row r="138" spans="1:13" ht="22.5">
      <c r="A138" s="12" t="s">
        <v>456</v>
      </c>
      <c r="B138" s="13" t="s">
        <v>457</v>
      </c>
      <c r="C138" s="14" t="s">
        <v>451</v>
      </c>
      <c r="D138" s="15" t="s">
        <v>458</v>
      </c>
      <c r="E138" s="16"/>
      <c r="F138" s="17"/>
      <c r="G138" s="23">
        <v>330</v>
      </c>
      <c r="H138" s="24" t="s">
        <v>24</v>
      </c>
      <c r="I138" s="21"/>
      <c r="J138" s="21" t="str">
        <f t="shared" si="6"/>
        <v/>
      </c>
      <c r="K138" s="22">
        <v>0.23</v>
      </c>
      <c r="L138" s="21">
        <f t="shared" si="7"/>
        <v>0</v>
      </c>
      <c r="M138" s="21">
        <f t="shared" si="8"/>
        <v>0</v>
      </c>
    </row>
    <row r="139" spans="1:13" ht="22.5">
      <c r="A139" s="12" t="s">
        <v>459</v>
      </c>
      <c r="B139" s="13" t="s">
        <v>460</v>
      </c>
      <c r="C139" s="14" t="s">
        <v>451</v>
      </c>
      <c r="D139" s="15" t="s">
        <v>461</v>
      </c>
      <c r="E139" s="16"/>
      <c r="F139" s="17"/>
      <c r="G139" s="23">
        <v>420</v>
      </c>
      <c r="H139" s="24" t="s">
        <v>24</v>
      </c>
      <c r="I139" s="21"/>
      <c r="J139" s="21" t="str">
        <f t="shared" si="6"/>
        <v/>
      </c>
      <c r="K139" s="22">
        <v>0.23</v>
      </c>
      <c r="L139" s="21">
        <f t="shared" si="7"/>
        <v>0</v>
      </c>
      <c r="M139" s="21">
        <f t="shared" si="8"/>
        <v>0</v>
      </c>
    </row>
    <row r="140" spans="1:13" ht="22.5">
      <c r="A140" s="12" t="s">
        <v>462</v>
      </c>
      <c r="B140" s="13" t="s">
        <v>463</v>
      </c>
      <c r="C140" s="26" t="s">
        <v>464</v>
      </c>
      <c r="D140" s="27" t="s">
        <v>465</v>
      </c>
      <c r="E140" s="16"/>
      <c r="F140" s="28"/>
      <c r="G140" s="23">
        <v>1050</v>
      </c>
      <c r="H140" s="24" t="s">
        <v>24</v>
      </c>
      <c r="I140" s="21"/>
      <c r="J140" s="21" t="str">
        <f t="shared" si="6"/>
        <v/>
      </c>
      <c r="K140" s="22">
        <v>0.23</v>
      </c>
      <c r="L140" s="21">
        <f t="shared" si="7"/>
        <v>0</v>
      </c>
      <c r="M140" s="21">
        <f t="shared" si="8"/>
        <v>0</v>
      </c>
    </row>
    <row r="141" spans="1:13" ht="22.5">
      <c r="A141" s="12" t="s">
        <v>466</v>
      </c>
      <c r="B141" s="13" t="s">
        <v>467</v>
      </c>
      <c r="C141" s="26" t="s">
        <v>464</v>
      </c>
      <c r="D141" s="27" t="s">
        <v>468</v>
      </c>
      <c r="E141" s="16"/>
      <c r="F141" s="28"/>
      <c r="G141" s="23">
        <v>220</v>
      </c>
      <c r="H141" s="24" t="s">
        <v>24</v>
      </c>
      <c r="I141" s="21"/>
      <c r="J141" s="21" t="str">
        <f t="shared" si="6"/>
        <v/>
      </c>
      <c r="K141" s="22">
        <v>0.23</v>
      </c>
      <c r="L141" s="21">
        <f t="shared" si="7"/>
        <v>0</v>
      </c>
      <c r="M141" s="21">
        <f t="shared" si="8"/>
        <v>0</v>
      </c>
    </row>
    <row r="142" spans="1:13" ht="22.5">
      <c r="A142" s="12" t="s">
        <v>469</v>
      </c>
      <c r="B142" s="13" t="s">
        <v>470</v>
      </c>
      <c r="C142" s="26" t="s">
        <v>464</v>
      </c>
      <c r="D142" s="27" t="s">
        <v>471</v>
      </c>
      <c r="E142" s="16"/>
      <c r="F142" s="28"/>
      <c r="G142" s="23">
        <v>200</v>
      </c>
      <c r="H142" s="24" t="s">
        <v>24</v>
      </c>
      <c r="I142" s="21"/>
      <c r="J142" s="21" t="str">
        <f t="shared" si="6"/>
        <v/>
      </c>
      <c r="K142" s="22">
        <v>0.23</v>
      </c>
      <c r="L142" s="21">
        <f t="shared" si="7"/>
        <v>0</v>
      </c>
      <c r="M142" s="21">
        <f t="shared" si="8"/>
        <v>0</v>
      </c>
    </row>
    <row r="143" spans="1:13" ht="22.5">
      <c r="A143" s="12" t="s">
        <v>472</v>
      </c>
      <c r="B143" s="13" t="s">
        <v>473</v>
      </c>
      <c r="C143" s="26" t="s">
        <v>464</v>
      </c>
      <c r="D143" s="27" t="s">
        <v>474</v>
      </c>
      <c r="E143" s="16"/>
      <c r="F143" s="28"/>
      <c r="G143" s="23">
        <v>120</v>
      </c>
      <c r="H143" s="24" t="s">
        <v>24</v>
      </c>
      <c r="I143" s="21"/>
      <c r="J143" s="21" t="str">
        <f t="shared" si="6"/>
        <v/>
      </c>
      <c r="K143" s="22">
        <v>0.23</v>
      </c>
      <c r="L143" s="21">
        <f t="shared" si="7"/>
        <v>0</v>
      </c>
      <c r="M143" s="21">
        <f t="shared" si="8"/>
        <v>0</v>
      </c>
    </row>
    <row r="144" spans="1:13" ht="15">
      <c r="A144" s="12" t="s">
        <v>475</v>
      </c>
      <c r="B144" s="13" t="s">
        <v>476</v>
      </c>
      <c r="C144" s="14" t="s">
        <v>477</v>
      </c>
      <c r="D144" s="15" t="s">
        <v>478</v>
      </c>
      <c r="E144" s="16"/>
      <c r="F144" s="17"/>
      <c r="G144" s="23">
        <v>30</v>
      </c>
      <c r="H144" s="24" t="s">
        <v>416</v>
      </c>
      <c r="I144" s="21"/>
      <c r="J144" s="21" t="str">
        <f t="shared" si="6"/>
        <v/>
      </c>
      <c r="K144" s="22">
        <v>0.23</v>
      </c>
      <c r="L144" s="21">
        <f t="shared" si="7"/>
        <v>0</v>
      </c>
      <c r="M144" s="21">
        <f t="shared" si="8"/>
        <v>0</v>
      </c>
    </row>
    <row r="145" spans="1:13" ht="15">
      <c r="A145" s="12" t="s">
        <v>479</v>
      </c>
      <c r="B145" s="13" t="s">
        <v>480</v>
      </c>
      <c r="C145" s="14" t="s">
        <v>477</v>
      </c>
      <c r="D145" s="15" t="s">
        <v>481</v>
      </c>
      <c r="E145" s="16"/>
      <c r="F145" s="17"/>
      <c r="G145" s="23">
        <v>90</v>
      </c>
      <c r="H145" s="24" t="s">
        <v>416</v>
      </c>
      <c r="I145" s="21"/>
      <c r="J145" s="21" t="str">
        <f t="shared" si="6"/>
        <v/>
      </c>
      <c r="K145" s="22">
        <v>0.23</v>
      </c>
      <c r="L145" s="21">
        <f t="shared" si="7"/>
        <v>0</v>
      </c>
      <c r="M145" s="21">
        <f t="shared" si="8"/>
        <v>0</v>
      </c>
    </row>
    <row r="146" spans="1:13" ht="15">
      <c r="A146" s="12" t="s">
        <v>482</v>
      </c>
      <c r="B146" s="13" t="s">
        <v>483</v>
      </c>
      <c r="C146" s="14" t="s">
        <v>484</v>
      </c>
      <c r="D146" s="15" t="s">
        <v>485</v>
      </c>
      <c r="E146" s="16"/>
      <c r="F146" s="17"/>
      <c r="G146" s="23">
        <v>10</v>
      </c>
      <c r="H146" s="24" t="s">
        <v>486</v>
      </c>
      <c r="I146" s="21"/>
      <c r="J146" s="21" t="str">
        <f t="shared" si="6"/>
        <v/>
      </c>
      <c r="K146" s="22">
        <v>0.23</v>
      </c>
      <c r="L146" s="21">
        <f t="shared" si="7"/>
        <v>0</v>
      </c>
      <c r="M146" s="21">
        <f t="shared" si="8"/>
        <v>0</v>
      </c>
    </row>
    <row r="147" spans="1:13" ht="15">
      <c r="A147" s="12" t="s">
        <v>487</v>
      </c>
      <c r="B147" s="13" t="s">
        <v>488</v>
      </c>
      <c r="C147" s="14" t="s">
        <v>484</v>
      </c>
      <c r="D147" s="15" t="s">
        <v>489</v>
      </c>
      <c r="E147" s="16"/>
      <c r="F147" s="17"/>
      <c r="G147" s="23">
        <v>80</v>
      </c>
      <c r="H147" s="24" t="s">
        <v>486</v>
      </c>
      <c r="I147" s="21"/>
      <c r="J147" s="21" t="str">
        <f t="shared" si="6"/>
        <v/>
      </c>
      <c r="K147" s="22">
        <v>0.23</v>
      </c>
      <c r="L147" s="21">
        <f t="shared" si="7"/>
        <v>0</v>
      </c>
      <c r="M147" s="21">
        <f t="shared" si="8"/>
        <v>0</v>
      </c>
    </row>
    <row r="148" spans="1:13" ht="15">
      <c r="A148" s="12" t="s">
        <v>490</v>
      </c>
      <c r="B148" s="13" t="s">
        <v>491</v>
      </c>
      <c r="C148" s="14" t="s">
        <v>492</v>
      </c>
      <c r="D148" s="15" t="s">
        <v>493</v>
      </c>
      <c r="E148" s="16"/>
      <c r="F148" s="17"/>
      <c r="G148" s="23">
        <v>30</v>
      </c>
      <c r="H148" s="24" t="s">
        <v>416</v>
      </c>
      <c r="I148" s="21"/>
      <c r="J148" s="21" t="str">
        <f t="shared" si="6"/>
        <v/>
      </c>
      <c r="K148" s="22">
        <v>0.23</v>
      </c>
      <c r="L148" s="21">
        <f t="shared" si="7"/>
        <v>0</v>
      </c>
      <c r="M148" s="21">
        <f t="shared" si="8"/>
        <v>0</v>
      </c>
    </row>
    <row r="149" spans="1:13" ht="15">
      <c r="A149" s="12" t="s">
        <v>494</v>
      </c>
      <c r="B149" s="13" t="s">
        <v>495</v>
      </c>
      <c r="C149" s="14" t="s">
        <v>492</v>
      </c>
      <c r="D149" s="15" t="s">
        <v>496</v>
      </c>
      <c r="E149" s="16"/>
      <c r="F149" s="17"/>
      <c r="G149" s="23">
        <v>40</v>
      </c>
      <c r="H149" s="24" t="s">
        <v>416</v>
      </c>
      <c r="I149" s="21"/>
      <c r="J149" s="21" t="str">
        <f t="shared" si="6"/>
        <v/>
      </c>
      <c r="K149" s="22">
        <v>0.23</v>
      </c>
      <c r="L149" s="21">
        <f t="shared" si="7"/>
        <v>0</v>
      </c>
      <c r="M149" s="21">
        <f t="shared" si="8"/>
        <v>0</v>
      </c>
    </row>
    <row r="150" spans="1:13" ht="15">
      <c r="A150" s="12" t="s">
        <v>497</v>
      </c>
      <c r="B150" s="13" t="s">
        <v>498</v>
      </c>
      <c r="C150" s="14" t="s">
        <v>499</v>
      </c>
      <c r="D150" s="15" t="s">
        <v>500</v>
      </c>
      <c r="E150" s="16"/>
      <c r="F150" s="17"/>
      <c r="G150" s="23">
        <v>10</v>
      </c>
      <c r="H150" s="24" t="s">
        <v>501</v>
      </c>
      <c r="I150" s="21"/>
      <c r="J150" s="21" t="str">
        <f t="shared" si="6"/>
        <v/>
      </c>
      <c r="K150" s="22">
        <v>0.23</v>
      </c>
      <c r="L150" s="21">
        <f t="shared" si="7"/>
        <v>0</v>
      </c>
      <c r="M150" s="21">
        <f t="shared" si="8"/>
        <v>0</v>
      </c>
    </row>
    <row r="151" spans="1:13" ht="15">
      <c r="A151" s="12" t="s">
        <v>502</v>
      </c>
      <c r="B151" s="13" t="s">
        <v>503</v>
      </c>
      <c r="C151" s="14" t="s">
        <v>499</v>
      </c>
      <c r="D151" s="15" t="s">
        <v>504</v>
      </c>
      <c r="E151" s="16"/>
      <c r="F151" s="17"/>
      <c r="G151" s="23">
        <v>70</v>
      </c>
      <c r="H151" s="24" t="s">
        <v>501</v>
      </c>
      <c r="I151" s="21"/>
      <c r="J151" s="21" t="str">
        <f t="shared" si="6"/>
        <v/>
      </c>
      <c r="K151" s="22">
        <v>0.23</v>
      </c>
      <c r="L151" s="21">
        <f t="shared" si="7"/>
        <v>0</v>
      </c>
      <c r="M151" s="21">
        <f t="shared" si="8"/>
        <v>0</v>
      </c>
    </row>
    <row r="152" spans="1:13" ht="33.75">
      <c r="A152" s="12" t="s">
        <v>505</v>
      </c>
      <c r="B152" s="13" t="s">
        <v>506</v>
      </c>
      <c r="C152" s="14" t="s">
        <v>507</v>
      </c>
      <c r="D152" s="15" t="s">
        <v>508</v>
      </c>
      <c r="E152" s="16"/>
      <c r="F152" s="17"/>
      <c r="G152" s="23">
        <v>10</v>
      </c>
      <c r="H152" s="24" t="s">
        <v>24</v>
      </c>
      <c r="I152" s="21"/>
      <c r="J152" s="21" t="str">
        <f t="shared" si="6"/>
        <v/>
      </c>
      <c r="K152" s="22">
        <v>0.23</v>
      </c>
      <c r="L152" s="21">
        <f t="shared" si="7"/>
        <v>0</v>
      </c>
      <c r="M152" s="21">
        <f t="shared" si="8"/>
        <v>0</v>
      </c>
    </row>
    <row r="153" spans="1:13" ht="45">
      <c r="A153" s="12" t="s">
        <v>509</v>
      </c>
      <c r="B153" s="13" t="s">
        <v>510</v>
      </c>
      <c r="C153" s="26" t="s">
        <v>511</v>
      </c>
      <c r="D153" s="15" t="s">
        <v>512</v>
      </c>
      <c r="E153" s="16"/>
      <c r="F153" s="17"/>
      <c r="G153" s="23">
        <v>30</v>
      </c>
      <c r="H153" s="24" t="s">
        <v>24</v>
      </c>
      <c r="I153" s="21"/>
      <c r="J153" s="21" t="str">
        <f t="shared" si="6"/>
        <v/>
      </c>
      <c r="K153" s="22">
        <v>0.23</v>
      </c>
      <c r="L153" s="21">
        <f t="shared" si="7"/>
        <v>0</v>
      </c>
      <c r="M153" s="21">
        <f t="shared" si="8"/>
        <v>0</v>
      </c>
    </row>
    <row r="154" spans="1:13" ht="15">
      <c r="A154" s="12" t="s">
        <v>513</v>
      </c>
      <c r="B154" s="13" t="s">
        <v>514</v>
      </c>
      <c r="C154" s="14" t="s">
        <v>515</v>
      </c>
      <c r="D154" s="15" t="s">
        <v>516</v>
      </c>
      <c r="E154" s="16"/>
      <c r="F154" s="17"/>
      <c r="G154" s="23">
        <v>1370</v>
      </c>
      <c r="H154" s="24" t="s">
        <v>24</v>
      </c>
      <c r="I154" s="21"/>
      <c r="J154" s="21" t="str">
        <f t="shared" si="6"/>
        <v/>
      </c>
      <c r="K154" s="22">
        <v>0.23</v>
      </c>
      <c r="L154" s="21">
        <f t="shared" si="7"/>
        <v>0</v>
      </c>
      <c r="M154" s="21">
        <f t="shared" si="8"/>
        <v>0</v>
      </c>
    </row>
    <row r="155" spans="1:13" ht="15">
      <c r="A155" s="12" t="s">
        <v>517</v>
      </c>
      <c r="B155" s="13" t="s">
        <v>518</v>
      </c>
      <c r="C155" s="14" t="s">
        <v>65</v>
      </c>
      <c r="D155" s="15" t="s">
        <v>519</v>
      </c>
      <c r="E155" s="16"/>
      <c r="F155" s="17"/>
      <c r="G155" s="23">
        <v>330</v>
      </c>
      <c r="H155" s="24" t="s">
        <v>24</v>
      </c>
      <c r="I155" s="21"/>
      <c r="J155" s="21" t="str">
        <f t="shared" si="6"/>
        <v/>
      </c>
      <c r="K155" s="22">
        <v>0.23</v>
      </c>
      <c r="L155" s="21">
        <f t="shared" si="7"/>
        <v>0</v>
      </c>
      <c r="M155" s="21">
        <f t="shared" si="8"/>
        <v>0</v>
      </c>
    </row>
    <row r="156" spans="1:13" ht="15">
      <c r="A156" s="12" t="s">
        <v>520</v>
      </c>
      <c r="B156" s="13" t="s">
        <v>521</v>
      </c>
      <c r="C156" s="14" t="s">
        <v>522</v>
      </c>
      <c r="D156" s="15" t="s">
        <v>523</v>
      </c>
      <c r="E156" s="16"/>
      <c r="F156" s="17"/>
      <c r="G156" s="23">
        <v>50</v>
      </c>
      <c r="H156" s="24" t="s">
        <v>24</v>
      </c>
      <c r="I156" s="21"/>
      <c r="J156" s="21" t="str">
        <f t="shared" si="6"/>
        <v/>
      </c>
      <c r="K156" s="22">
        <v>0.23</v>
      </c>
      <c r="L156" s="21">
        <f t="shared" si="7"/>
        <v>0</v>
      </c>
      <c r="M156" s="21">
        <f t="shared" si="8"/>
        <v>0</v>
      </c>
    </row>
    <row r="157" spans="1:13" ht="15">
      <c r="A157" s="12" t="s">
        <v>524</v>
      </c>
      <c r="B157" s="13" t="s">
        <v>525</v>
      </c>
      <c r="C157" s="14" t="s">
        <v>526</v>
      </c>
      <c r="D157" s="15" t="s">
        <v>527</v>
      </c>
      <c r="E157" s="16"/>
      <c r="F157" s="17"/>
      <c r="G157" s="23">
        <v>2880</v>
      </c>
      <c r="H157" s="24" t="s">
        <v>24</v>
      </c>
      <c r="I157" s="21"/>
      <c r="J157" s="21" t="str">
        <f t="shared" si="6"/>
        <v/>
      </c>
      <c r="K157" s="22">
        <v>0.23</v>
      </c>
      <c r="L157" s="21">
        <f t="shared" si="7"/>
        <v>0</v>
      </c>
      <c r="M157" s="21">
        <f t="shared" si="8"/>
        <v>0</v>
      </c>
    </row>
    <row r="158" spans="1:13" ht="22.5">
      <c r="A158" s="12" t="s">
        <v>528</v>
      </c>
      <c r="B158" s="13" t="s">
        <v>529</v>
      </c>
      <c r="C158" s="14" t="s">
        <v>530</v>
      </c>
      <c r="D158" s="15" t="s">
        <v>531</v>
      </c>
      <c r="E158" s="16"/>
      <c r="F158" s="17"/>
      <c r="G158" s="23">
        <v>16520</v>
      </c>
      <c r="H158" s="24" t="s">
        <v>24</v>
      </c>
      <c r="I158" s="21"/>
      <c r="J158" s="21" t="str">
        <f t="shared" si="6"/>
        <v/>
      </c>
      <c r="K158" s="22">
        <v>0.23</v>
      </c>
      <c r="L158" s="21">
        <f t="shared" si="7"/>
        <v>0</v>
      </c>
      <c r="M158" s="21">
        <f t="shared" si="8"/>
        <v>0</v>
      </c>
    </row>
    <row r="159" spans="1:13" ht="15">
      <c r="A159" s="12" t="s">
        <v>532</v>
      </c>
      <c r="B159" s="13" t="s">
        <v>533</v>
      </c>
      <c r="C159" s="14" t="s">
        <v>155</v>
      </c>
      <c r="D159" s="15" t="s">
        <v>534</v>
      </c>
      <c r="E159" s="16"/>
      <c r="F159" s="17"/>
      <c r="G159" s="23">
        <v>30</v>
      </c>
      <c r="H159" s="24" t="s">
        <v>145</v>
      </c>
      <c r="I159" s="21"/>
      <c r="J159" s="21" t="str">
        <f t="shared" si="6"/>
        <v/>
      </c>
      <c r="K159" s="22">
        <v>0.23</v>
      </c>
      <c r="L159" s="21">
        <f t="shared" si="7"/>
        <v>0</v>
      </c>
      <c r="M159" s="21">
        <f t="shared" si="8"/>
        <v>0</v>
      </c>
    </row>
    <row r="160" spans="1:13" ht="15">
      <c r="A160" s="12" t="s">
        <v>535</v>
      </c>
      <c r="B160" s="13" t="s">
        <v>536</v>
      </c>
      <c r="C160" s="14" t="s">
        <v>155</v>
      </c>
      <c r="D160" s="15" t="s">
        <v>537</v>
      </c>
      <c r="E160" s="16"/>
      <c r="F160" s="17"/>
      <c r="G160" s="23">
        <v>30</v>
      </c>
      <c r="H160" s="24" t="s">
        <v>145</v>
      </c>
      <c r="I160" s="21"/>
      <c r="J160" s="21" t="str">
        <f t="shared" si="6"/>
        <v/>
      </c>
      <c r="K160" s="22">
        <v>0.23</v>
      </c>
      <c r="L160" s="21">
        <f t="shared" si="7"/>
        <v>0</v>
      </c>
      <c r="M160" s="21">
        <f t="shared" si="8"/>
        <v>0</v>
      </c>
    </row>
    <row r="161" spans="1:13" ht="22.5">
      <c r="A161" s="12" t="s">
        <v>538</v>
      </c>
      <c r="B161" s="13" t="s">
        <v>539</v>
      </c>
      <c r="C161" s="14" t="s">
        <v>221</v>
      </c>
      <c r="D161" s="27" t="s">
        <v>540</v>
      </c>
      <c r="E161" s="16"/>
      <c r="F161" s="17"/>
      <c r="G161" s="23">
        <v>40</v>
      </c>
      <c r="H161" s="19" t="s">
        <v>303</v>
      </c>
      <c r="I161" s="21"/>
      <c r="J161" s="21" t="str">
        <f t="shared" si="6"/>
        <v/>
      </c>
      <c r="K161" s="22">
        <v>0.23</v>
      </c>
      <c r="L161" s="21">
        <f t="shared" si="7"/>
        <v>0</v>
      </c>
      <c r="M161" s="21">
        <f t="shared" si="8"/>
        <v>0</v>
      </c>
    </row>
    <row r="162" spans="1:13" ht="15">
      <c r="A162" s="12" t="s">
        <v>541</v>
      </c>
      <c r="B162" s="13" t="s">
        <v>542</v>
      </c>
      <c r="C162" s="14" t="s">
        <v>451</v>
      </c>
      <c r="D162" s="15" t="s">
        <v>543</v>
      </c>
      <c r="E162" s="16"/>
      <c r="F162" s="17"/>
      <c r="G162" s="23">
        <v>710</v>
      </c>
      <c r="H162" s="24" t="s">
        <v>24</v>
      </c>
      <c r="I162" s="21"/>
      <c r="J162" s="21" t="str">
        <f t="shared" si="6"/>
        <v/>
      </c>
      <c r="K162" s="22">
        <v>0.23</v>
      </c>
      <c r="L162" s="21">
        <f t="shared" si="7"/>
        <v>0</v>
      </c>
      <c r="M162" s="21">
        <f t="shared" si="8"/>
        <v>0</v>
      </c>
    </row>
    <row r="163" spans="1:13" ht="15">
      <c r="A163" s="12" t="s">
        <v>544</v>
      </c>
      <c r="B163" s="13" t="s">
        <v>545</v>
      </c>
      <c r="C163" s="14" t="s">
        <v>546</v>
      </c>
      <c r="D163" s="15" t="s">
        <v>547</v>
      </c>
      <c r="E163" s="16"/>
      <c r="F163" s="17"/>
      <c r="G163" s="23">
        <v>2230</v>
      </c>
      <c r="H163" s="24" t="s">
        <v>24</v>
      </c>
      <c r="I163" s="21"/>
      <c r="J163" s="21" t="str">
        <f t="shared" si="6"/>
        <v/>
      </c>
      <c r="K163" s="22">
        <v>0.23</v>
      </c>
      <c r="L163" s="21">
        <f t="shared" si="7"/>
        <v>0</v>
      </c>
      <c r="M163" s="21">
        <f t="shared" si="8"/>
        <v>0</v>
      </c>
    </row>
    <row r="164" spans="1:13" ht="15">
      <c r="A164" s="12" t="s">
        <v>548</v>
      </c>
      <c r="B164" s="13" t="s">
        <v>549</v>
      </c>
      <c r="C164" s="14" t="s">
        <v>546</v>
      </c>
      <c r="D164" s="15" t="s">
        <v>550</v>
      </c>
      <c r="E164" s="16"/>
      <c r="F164" s="17"/>
      <c r="G164" s="23">
        <v>1360</v>
      </c>
      <c r="H164" s="24" t="s">
        <v>24</v>
      </c>
      <c r="I164" s="21"/>
      <c r="J164" s="21" t="str">
        <f t="shared" si="6"/>
        <v/>
      </c>
      <c r="K164" s="22">
        <v>0.23</v>
      </c>
      <c r="L164" s="21">
        <f t="shared" si="7"/>
        <v>0</v>
      </c>
      <c r="M164" s="21">
        <f t="shared" si="8"/>
        <v>0</v>
      </c>
    </row>
    <row r="165" spans="1:13" ht="15">
      <c r="A165" s="12" t="s">
        <v>551</v>
      </c>
      <c r="B165" s="12" t="s">
        <v>552</v>
      </c>
      <c r="C165" s="14" t="s">
        <v>546</v>
      </c>
      <c r="D165" s="15" t="s">
        <v>553</v>
      </c>
      <c r="E165" s="16"/>
      <c r="F165" s="17"/>
      <c r="G165" s="23">
        <v>580</v>
      </c>
      <c r="H165" s="24" t="s">
        <v>554</v>
      </c>
      <c r="I165" s="21"/>
      <c r="J165" s="21" t="str">
        <f t="shared" si="6"/>
        <v/>
      </c>
      <c r="K165" s="22">
        <v>0.23</v>
      </c>
      <c r="L165" s="21">
        <f t="shared" si="7"/>
        <v>0</v>
      </c>
      <c r="M165" s="21">
        <f t="shared" si="8"/>
        <v>0</v>
      </c>
    </row>
    <row r="166" spans="1:13" ht="15">
      <c r="A166" s="12" t="s">
        <v>555</v>
      </c>
      <c r="B166" s="12" t="s">
        <v>556</v>
      </c>
      <c r="C166" s="14" t="s">
        <v>235</v>
      </c>
      <c r="D166" s="15" t="s">
        <v>1095</v>
      </c>
      <c r="E166" s="16"/>
      <c r="F166" s="17"/>
      <c r="G166" s="23">
        <v>70</v>
      </c>
      <c r="H166" s="24" t="s">
        <v>303</v>
      </c>
      <c r="I166" s="21"/>
      <c r="J166" s="21" t="str">
        <f t="shared" si="6"/>
        <v/>
      </c>
      <c r="K166" s="22">
        <v>0.23</v>
      </c>
      <c r="L166" s="21">
        <f t="shared" si="7"/>
        <v>0</v>
      </c>
      <c r="M166" s="21">
        <f t="shared" si="8"/>
        <v>0</v>
      </c>
    </row>
    <row r="167" spans="1:13" ht="22.5">
      <c r="A167" s="12" t="s">
        <v>557</v>
      </c>
      <c r="B167" s="12" t="s">
        <v>558</v>
      </c>
      <c r="C167" s="14" t="s">
        <v>45</v>
      </c>
      <c r="D167" s="15" t="s">
        <v>559</v>
      </c>
      <c r="E167" s="16"/>
      <c r="F167" s="17"/>
      <c r="G167" s="23">
        <v>20</v>
      </c>
      <c r="H167" s="24" t="s">
        <v>560</v>
      </c>
      <c r="I167" s="21"/>
      <c r="J167" s="21" t="str">
        <f t="shared" si="6"/>
        <v/>
      </c>
      <c r="K167" s="22">
        <v>0.23</v>
      </c>
      <c r="L167" s="21">
        <f t="shared" si="7"/>
        <v>0</v>
      </c>
      <c r="M167" s="21">
        <f t="shared" si="8"/>
        <v>0</v>
      </c>
    </row>
    <row r="168" spans="1:13" ht="22.5">
      <c r="A168" s="12" t="s">
        <v>561</v>
      </c>
      <c r="B168" s="12" t="s">
        <v>562</v>
      </c>
      <c r="C168" s="14" t="s">
        <v>45</v>
      </c>
      <c r="D168" s="15" t="s">
        <v>563</v>
      </c>
      <c r="E168" s="16"/>
      <c r="F168" s="17"/>
      <c r="G168" s="23">
        <v>270</v>
      </c>
      <c r="H168" s="24" t="s">
        <v>560</v>
      </c>
      <c r="I168" s="21"/>
      <c r="J168" s="21" t="str">
        <f t="shared" si="6"/>
        <v/>
      </c>
      <c r="K168" s="22">
        <v>0.23</v>
      </c>
      <c r="L168" s="21">
        <f t="shared" si="7"/>
        <v>0</v>
      </c>
      <c r="M168" s="21">
        <f t="shared" si="8"/>
        <v>0</v>
      </c>
    </row>
    <row r="169" spans="1:13" ht="15">
      <c r="A169" s="12" t="s">
        <v>564</v>
      </c>
      <c r="B169" s="12" t="s">
        <v>565</v>
      </c>
      <c r="C169" s="14" t="s">
        <v>45</v>
      </c>
      <c r="D169" s="15" t="s">
        <v>566</v>
      </c>
      <c r="E169" s="16"/>
      <c r="F169" s="17"/>
      <c r="G169" s="23">
        <v>130</v>
      </c>
      <c r="H169" s="24" t="s">
        <v>567</v>
      </c>
      <c r="I169" s="21"/>
      <c r="J169" s="21" t="str">
        <f t="shared" si="6"/>
        <v/>
      </c>
      <c r="K169" s="22">
        <v>0.23</v>
      </c>
      <c r="L169" s="21">
        <f t="shared" si="7"/>
        <v>0</v>
      </c>
      <c r="M169" s="21">
        <f t="shared" si="8"/>
        <v>0</v>
      </c>
    </row>
    <row r="170" spans="1:13" ht="15">
      <c r="A170" s="12" t="s">
        <v>568</v>
      </c>
      <c r="B170" s="12" t="s">
        <v>569</v>
      </c>
      <c r="C170" s="14" t="s">
        <v>45</v>
      </c>
      <c r="D170" s="15" t="s">
        <v>570</v>
      </c>
      <c r="E170" s="16"/>
      <c r="F170" s="17"/>
      <c r="G170" s="23">
        <v>170</v>
      </c>
      <c r="H170" s="24" t="s">
        <v>567</v>
      </c>
      <c r="I170" s="21"/>
      <c r="J170" s="21" t="str">
        <f t="shared" si="6"/>
        <v/>
      </c>
      <c r="K170" s="22">
        <v>0.23</v>
      </c>
      <c r="L170" s="21">
        <f t="shared" si="7"/>
        <v>0</v>
      </c>
      <c r="M170" s="21">
        <f t="shared" si="8"/>
        <v>0</v>
      </c>
    </row>
    <row r="171" spans="1:13" ht="15">
      <c r="A171" s="12" t="s">
        <v>571</v>
      </c>
      <c r="B171" s="12" t="s">
        <v>572</v>
      </c>
      <c r="C171" s="14" t="s">
        <v>573</v>
      </c>
      <c r="D171" s="15" t="s">
        <v>574</v>
      </c>
      <c r="E171" s="16"/>
      <c r="F171" s="17"/>
      <c r="G171" s="23">
        <v>60</v>
      </c>
      <c r="H171" s="24" t="s">
        <v>212</v>
      </c>
      <c r="I171" s="21"/>
      <c r="J171" s="21" t="str">
        <f t="shared" si="6"/>
        <v/>
      </c>
      <c r="K171" s="22">
        <v>0.23</v>
      </c>
      <c r="L171" s="21">
        <f t="shared" si="7"/>
        <v>0</v>
      </c>
      <c r="M171" s="21">
        <f t="shared" si="8"/>
        <v>0</v>
      </c>
    </row>
    <row r="172" spans="1:13" ht="15">
      <c r="A172" s="12" t="s">
        <v>575</v>
      </c>
      <c r="B172" s="12" t="s">
        <v>576</v>
      </c>
      <c r="C172" s="14" t="s">
        <v>362</v>
      </c>
      <c r="D172" s="15" t="s">
        <v>577</v>
      </c>
      <c r="E172" s="16"/>
      <c r="F172" s="17"/>
      <c r="G172" s="23">
        <v>330</v>
      </c>
      <c r="H172" s="24" t="s">
        <v>578</v>
      </c>
      <c r="I172" s="21"/>
      <c r="J172" s="21" t="str">
        <f t="shared" si="6"/>
        <v/>
      </c>
      <c r="K172" s="22">
        <v>0.23</v>
      </c>
      <c r="L172" s="21">
        <f t="shared" si="7"/>
        <v>0</v>
      </c>
      <c r="M172" s="21">
        <f t="shared" si="8"/>
        <v>0</v>
      </c>
    </row>
    <row r="173" spans="1:13" ht="22.5">
      <c r="A173" s="12" t="s">
        <v>579</v>
      </c>
      <c r="B173" s="12" t="s">
        <v>580</v>
      </c>
      <c r="C173" s="14" t="s">
        <v>581</v>
      </c>
      <c r="D173" s="15" t="s">
        <v>582</v>
      </c>
      <c r="E173" s="16"/>
      <c r="F173" s="17"/>
      <c r="G173" s="23">
        <v>690</v>
      </c>
      <c r="H173" s="24" t="s">
        <v>24</v>
      </c>
      <c r="I173" s="21"/>
      <c r="J173" s="21" t="str">
        <f t="shared" si="6"/>
        <v/>
      </c>
      <c r="K173" s="22">
        <v>0.23</v>
      </c>
      <c r="L173" s="21">
        <f t="shared" si="7"/>
        <v>0</v>
      </c>
      <c r="M173" s="21">
        <f t="shared" si="8"/>
        <v>0</v>
      </c>
    </row>
    <row r="174" spans="1:13" ht="22.5">
      <c r="A174" s="12" t="s">
        <v>583</v>
      </c>
      <c r="B174" s="12" t="s">
        <v>584</v>
      </c>
      <c r="C174" s="14" t="s">
        <v>581</v>
      </c>
      <c r="D174" s="15" t="s">
        <v>585</v>
      </c>
      <c r="E174" s="16"/>
      <c r="F174" s="17"/>
      <c r="G174" s="23">
        <v>1620</v>
      </c>
      <c r="H174" s="24" t="s">
        <v>24</v>
      </c>
      <c r="I174" s="21"/>
      <c r="J174" s="21" t="str">
        <f t="shared" si="6"/>
        <v/>
      </c>
      <c r="K174" s="22">
        <v>0.23</v>
      </c>
      <c r="L174" s="21">
        <f t="shared" si="7"/>
        <v>0</v>
      </c>
      <c r="M174" s="21">
        <f t="shared" si="8"/>
        <v>0</v>
      </c>
    </row>
    <row r="175" spans="1:13" ht="22.5">
      <c r="A175" s="12" t="s">
        <v>586</v>
      </c>
      <c r="B175" s="12" t="s">
        <v>587</v>
      </c>
      <c r="C175" s="14" t="s">
        <v>581</v>
      </c>
      <c r="D175" s="15" t="s">
        <v>588</v>
      </c>
      <c r="E175" s="16"/>
      <c r="F175" s="17"/>
      <c r="G175" s="23">
        <v>320</v>
      </c>
      <c r="H175" s="24" t="s">
        <v>24</v>
      </c>
      <c r="I175" s="21"/>
      <c r="J175" s="21" t="str">
        <f t="shared" si="6"/>
        <v/>
      </c>
      <c r="K175" s="22">
        <v>0.23</v>
      </c>
      <c r="L175" s="21">
        <f t="shared" si="7"/>
        <v>0</v>
      </c>
      <c r="M175" s="21">
        <f t="shared" si="8"/>
        <v>0</v>
      </c>
    </row>
    <row r="176" spans="1:13" ht="22.5">
      <c r="A176" s="12" t="s">
        <v>589</v>
      </c>
      <c r="B176" s="12" t="s">
        <v>590</v>
      </c>
      <c r="C176" s="14" t="s">
        <v>581</v>
      </c>
      <c r="D176" s="15" t="s">
        <v>591</v>
      </c>
      <c r="E176" s="16"/>
      <c r="F176" s="17"/>
      <c r="G176" s="23">
        <v>390</v>
      </c>
      <c r="H176" s="24" t="s">
        <v>24</v>
      </c>
      <c r="I176" s="21"/>
      <c r="J176" s="21" t="str">
        <f t="shared" si="6"/>
        <v/>
      </c>
      <c r="K176" s="22">
        <v>0.23</v>
      </c>
      <c r="L176" s="21">
        <f t="shared" si="7"/>
        <v>0</v>
      </c>
      <c r="M176" s="21">
        <f t="shared" si="8"/>
        <v>0</v>
      </c>
    </row>
    <row r="177" spans="1:13" ht="15">
      <c r="A177" s="12" t="s">
        <v>592</v>
      </c>
      <c r="B177" s="12" t="s">
        <v>593</v>
      </c>
      <c r="C177" s="14" t="s">
        <v>594</v>
      </c>
      <c r="D177" s="15" t="s">
        <v>595</v>
      </c>
      <c r="E177" s="16"/>
      <c r="F177" s="17"/>
      <c r="G177" s="23">
        <v>710</v>
      </c>
      <c r="H177" s="24" t="s">
        <v>24</v>
      </c>
      <c r="I177" s="21"/>
      <c r="J177" s="21" t="str">
        <f t="shared" si="6"/>
        <v/>
      </c>
      <c r="K177" s="22">
        <v>0.23</v>
      </c>
      <c r="L177" s="21">
        <f t="shared" si="7"/>
        <v>0</v>
      </c>
      <c r="M177" s="21">
        <f t="shared" si="8"/>
        <v>0</v>
      </c>
    </row>
    <row r="178" spans="1:13" ht="15">
      <c r="A178" s="12" t="s">
        <v>596</v>
      </c>
      <c r="B178" s="12" t="s">
        <v>597</v>
      </c>
      <c r="C178" s="14" t="s">
        <v>594</v>
      </c>
      <c r="D178" s="15" t="s">
        <v>598</v>
      </c>
      <c r="E178" s="16"/>
      <c r="F178" s="17"/>
      <c r="G178" s="23">
        <v>2350</v>
      </c>
      <c r="H178" s="24" t="s">
        <v>24</v>
      </c>
      <c r="I178" s="21"/>
      <c r="J178" s="21" t="str">
        <f t="shared" si="6"/>
        <v/>
      </c>
      <c r="K178" s="22">
        <v>0.23</v>
      </c>
      <c r="L178" s="21">
        <f t="shared" si="7"/>
        <v>0</v>
      </c>
      <c r="M178" s="21">
        <f t="shared" si="8"/>
        <v>0</v>
      </c>
    </row>
    <row r="179" spans="1:13" ht="15">
      <c r="A179" s="12" t="s">
        <v>599</v>
      </c>
      <c r="B179" s="12" t="s">
        <v>600</v>
      </c>
      <c r="C179" s="14" t="s">
        <v>594</v>
      </c>
      <c r="D179" s="15" t="s">
        <v>601</v>
      </c>
      <c r="E179" s="16"/>
      <c r="F179" s="17"/>
      <c r="G179" s="23">
        <v>270</v>
      </c>
      <c r="H179" s="24" t="s">
        <v>24</v>
      </c>
      <c r="I179" s="21"/>
      <c r="J179" s="21" t="str">
        <f t="shared" si="6"/>
        <v/>
      </c>
      <c r="K179" s="22">
        <v>0.23</v>
      </c>
      <c r="L179" s="21">
        <f t="shared" si="7"/>
        <v>0</v>
      </c>
      <c r="M179" s="21">
        <f t="shared" si="8"/>
        <v>0</v>
      </c>
    </row>
    <row r="180" spans="1:13" ht="15">
      <c r="A180" s="12" t="s">
        <v>602</v>
      </c>
      <c r="B180" s="12" t="s">
        <v>603</v>
      </c>
      <c r="C180" s="14" t="s">
        <v>604</v>
      </c>
      <c r="D180" s="15" t="s">
        <v>605</v>
      </c>
      <c r="E180" s="16"/>
      <c r="F180" s="17"/>
      <c r="G180" s="23">
        <v>230</v>
      </c>
      <c r="H180" s="24" t="s">
        <v>24</v>
      </c>
      <c r="I180" s="21"/>
      <c r="J180" s="21" t="str">
        <f t="shared" si="6"/>
        <v/>
      </c>
      <c r="K180" s="22">
        <v>0.23</v>
      </c>
      <c r="L180" s="21">
        <f t="shared" si="7"/>
        <v>0</v>
      </c>
      <c r="M180" s="21">
        <f t="shared" si="8"/>
        <v>0</v>
      </c>
    </row>
    <row r="181" spans="1:13" ht="15">
      <c r="A181" s="12" t="s">
        <v>606</v>
      </c>
      <c r="B181" s="12" t="s">
        <v>607</v>
      </c>
      <c r="C181" s="14" t="s">
        <v>604</v>
      </c>
      <c r="D181" s="25" t="s">
        <v>126</v>
      </c>
      <c r="E181" s="16"/>
      <c r="F181" s="17"/>
      <c r="G181" s="23">
        <v>500</v>
      </c>
      <c r="H181" s="24" t="s">
        <v>24</v>
      </c>
      <c r="I181" s="21"/>
      <c r="J181" s="21" t="str">
        <f t="shared" si="6"/>
        <v/>
      </c>
      <c r="K181" s="22">
        <v>0.23</v>
      </c>
      <c r="L181" s="21">
        <f t="shared" si="7"/>
        <v>0</v>
      </c>
      <c r="M181" s="21">
        <f t="shared" si="8"/>
        <v>0</v>
      </c>
    </row>
    <row r="182" spans="1:13" ht="15">
      <c r="A182" s="12" t="s">
        <v>608</v>
      </c>
      <c r="B182" s="12" t="s">
        <v>609</v>
      </c>
      <c r="C182" s="14" t="s">
        <v>604</v>
      </c>
      <c r="D182" s="25" t="s">
        <v>129</v>
      </c>
      <c r="E182" s="16"/>
      <c r="F182" s="17"/>
      <c r="G182" s="23">
        <v>130</v>
      </c>
      <c r="H182" s="24" t="s">
        <v>24</v>
      </c>
      <c r="I182" s="21"/>
      <c r="J182" s="21" t="str">
        <f t="shared" si="6"/>
        <v/>
      </c>
      <c r="K182" s="22">
        <v>0.23</v>
      </c>
      <c r="L182" s="21">
        <f t="shared" si="7"/>
        <v>0</v>
      </c>
      <c r="M182" s="21">
        <f t="shared" si="8"/>
        <v>0</v>
      </c>
    </row>
    <row r="183" spans="1:13" ht="15">
      <c r="A183" s="12" t="s">
        <v>610</v>
      </c>
      <c r="B183" s="12" t="s">
        <v>611</v>
      </c>
      <c r="C183" s="14" t="s">
        <v>604</v>
      </c>
      <c r="D183" s="25" t="s">
        <v>132</v>
      </c>
      <c r="E183" s="16"/>
      <c r="F183" s="17"/>
      <c r="G183" s="23">
        <v>120</v>
      </c>
      <c r="H183" s="24" t="s">
        <v>24</v>
      </c>
      <c r="I183" s="21"/>
      <c r="J183" s="21" t="str">
        <f t="shared" si="6"/>
        <v/>
      </c>
      <c r="K183" s="22">
        <v>0.23</v>
      </c>
      <c r="L183" s="21">
        <f t="shared" si="7"/>
        <v>0</v>
      </c>
      <c r="M183" s="21">
        <f t="shared" si="8"/>
        <v>0</v>
      </c>
    </row>
    <row r="184" spans="1:13" ht="15">
      <c r="A184" s="12" t="s">
        <v>612</v>
      </c>
      <c r="B184" s="12" t="s">
        <v>613</v>
      </c>
      <c r="C184" s="14" t="s">
        <v>52</v>
      </c>
      <c r="D184" s="15" t="s">
        <v>614</v>
      </c>
      <c r="E184" s="16"/>
      <c r="F184" s="17"/>
      <c r="G184" s="23">
        <v>230</v>
      </c>
      <c r="H184" s="24" t="s">
        <v>615</v>
      </c>
      <c r="I184" s="21"/>
      <c r="J184" s="21" t="str">
        <f t="shared" si="6"/>
        <v/>
      </c>
      <c r="K184" s="22">
        <v>0.23</v>
      </c>
      <c r="L184" s="21">
        <f t="shared" si="7"/>
        <v>0</v>
      </c>
      <c r="M184" s="21">
        <f t="shared" si="8"/>
        <v>0</v>
      </c>
    </row>
    <row r="185" spans="1:13" ht="15">
      <c r="A185" s="12" t="s">
        <v>616</v>
      </c>
      <c r="B185" s="12" t="s">
        <v>617</v>
      </c>
      <c r="C185" s="14" t="s">
        <v>618</v>
      </c>
      <c r="D185" s="15" t="s">
        <v>619</v>
      </c>
      <c r="E185" s="16"/>
      <c r="F185" s="17"/>
      <c r="G185" s="23">
        <v>270</v>
      </c>
      <c r="H185" s="24" t="s">
        <v>24</v>
      </c>
      <c r="I185" s="21"/>
      <c r="J185" s="21" t="str">
        <f t="shared" si="6"/>
        <v/>
      </c>
      <c r="K185" s="22">
        <v>0.23</v>
      </c>
      <c r="L185" s="21">
        <f t="shared" si="7"/>
        <v>0</v>
      </c>
      <c r="M185" s="21">
        <f t="shared" si="8"/>
        <v>0</v>
      </c>
    </row>
    <row r="186" spans="1:13" ht="15">
      <c r="A186" s="12" t="s">
        <v>620</v>
      </c>
      <c r="B186" s="12" t="s">
        <v>621</v>
      </c>
      <c r="C186" s="14" t="s">
        <v>618</v>
      </c>
      <c r="D186" s="15" t="s">
        <v>622</v>
      </c>
      <c r="E186" s="16"/>
      <c r="F186" s="17"/>
      <c r="G186" s="23">
        <v>310</v>
      </c>
      <c r="H186" s="24" t="s">
        <v>24</v>
      </c>
      <c r="I186" s="21"/>
      <c r="J186" s="21" t="str">
        <f t="shared" si="6"/>
        <v/>
      </c>
      <c r="K186" s="22">
        <v>0.23</v>
      </c>
      <c r="L186" s="21">
        <f t="shared" si="7"/>
        <v>0</v>
      </c>
      <c r="M186" s="21">
        <f t="shared" si="8"/>
        <v>0</v>
      </c>
    </row>
    <row r="187" spans="1:13" ht="15">
      <c r="A187" s="12" t="s">
        <v>623</v>
      </c>
      <c r="B187" s="12" t="s">
        <v>624</v>
      </c>
      <c r="C187" s="14" t="s">
        <v>625</v>
      </c>
      <c r="D187" s="15" t="s">
        <v>626</v>
      </c>
      <c r="E187" s="16"/>
      <c r="F187" s="17"/>
      <c r="G187" s="23">
        <v>380</v>
      </c>
      <c r="H187" s="24" t="s">
        <v>24</v>
      </c>
      <c r="I187" s="21"/>
      <c r="J187" s="21" t="str">
        <f t="shared" si="6"/>
        <v/>
      </c>
      <c r="K187" s="22">
        <v>0.23</v>
      </c>
      <c r="L187" s="21">
        <f t="shared" si="7"/>
        <v>0</v>
      </c>
      <c r="M187" s="21">
        <f t="shared" si="8"/>
        <v>0</v>
      </c>
    </row>
    <row r="188" spans="1:13" ht="22.5">
      <c r="A188" s="12" t="s">
        <v>627</v>
      </c>
      <c r="B188" s="12" t="s">
        <v>628</v>
      </c>
      <c r="C188" s="14" t="s">
        <v>629</v>
      </c>
      <c r="D188" s="15" t="s">
        <v>630</v>
      </c>
      <c r="E188" s="16"/>
      <c r="F188" s="17"/>
      <c r="G188" s="23">
        <v>5</v>
      </c>
      <c r="H188" s="24" t="s">
        <v>24</v>
      </c>
      <c r="I188" s="21"/>
      <c r="J188" s="21" t="str">
        <f t="shared" si="6"/>
        <v/>
      </c>
      <c r="K188" s="22">
        <v>0.23</v>
      </c>
      <c r="L188" s="21">
        <f t="shared" si="7"/>
        <v>0</v>
      </c>
      <c r="M188" s="21">
        <f t="shared" si="8"/>
        <v>0</v>
      </c>
    </row>
    <row r="189" spans="1:13" ht="15">
      <c r="A189" s="12" t="s">
        <v>631</v>
      </c>
      <c r="B189" s="12" t="s">
        <v>632</v>
      </c>
      <c r="C189" s="14" t="s">
        <v>629</v>
      </c>
      <c r="D189" s="25" t="s">
        <v>126</v>
      </c>
      <c r="E189" s="16"/>
      <c r="F189" s="17"/>
      <c r="G189" s="23">
        <v>10</v>
      </c>
      <c r="H189" s="24" t="s">
        <v>24</v>
      </c>
      <c r="I189" s="21"/>
      <c r="J189" s="21" t="str">
        <f t="shared" si="6"/>
        <v/>
      </c>
      <c r="K189" s="22">
        <v>0.23</v>
      </c>
      <c r="L189" s="21">
        <f t="shared" si="7"/>
        <v>0</v>
      </c>
      <c r="M189" s="21">
        <f t="shared" si="8"/>
        <v>0</v>
      </c>
    </row>
    <row r="190" spans="1:13" ht="15">
      <c r="A190" s="12" t="s">
        <v>633</v>
      </c>
      <c r="B190" s="12" t="s">
        <v>634</v>
      </c>
      <c r="C190" s="14" t="s">
        <v>629</v>
      </c>
      <c r="D190" s="25" t="s">
        <v>129</v>
      </c>
      <c r="E190" s="16"/>
      <c r="F190" s="17"/>
      <c r="G190" s="23">
        <v>40</v>
      </c>
      <c r="H190" s="24" t="s">
        <v>24</v>
      </c>
      <c r="I190" s="21"/>
      <c r="J190" s="21" t="str">
        <f t="shared" si="6"/>
        <v/>
      </c>
      <c r="K190" s="22">
        <v>0.23</v>
      </c>
      <c r="L190" s="21">
        <f t="shared" si="7"/>
        <v>0</v>
      </c>
      <c r="M190" s="21">
        <f t="shared" si="8"/>
        <v>0</v>
      </c>
    </row>
    <row r="191" spans="1:13" ht="15">
      <c r="A191" s="12" t="s">
        <v>635</v>
      </c>
      <c r="B191" s="12" t="s">
        <v>636</v>
      </c>
      <c r="C191" s="14" t="s">
        <v>629</v>
      </c>
      <c r="D191" s="25" t="s">
        <v>132</v>
      </c>
      <c r="E191" s="16"/>
      <c r="F191" s="17"/>
      <c r="G191" s="23">
        <v>5</v>
      </c>
      <c r="H191" s="24" t="s">
        <v>24</v>
      </c>
      <c r="I191" s="21"/>
      <c r="J191" s="21" t="str">
        <f t="shared" si="6"/>
        <v/>
      </c>
      <c r="K191" s="22">
        <v>0.23</v>
      </c>
      <c r="L191" s="21">
        <f t="shared" si="7"/>
        <v>0</v>
      </c>
      <c r="M191" s="21">
        <f t="shared" si="8"/>
        <v>0</v>
      </c>
    </row>
    <row r="192" spans="1:13" ht="15">
      <c r="A192" s="12" t="s">
        <v>637</v>
      </c>
      <c r="B192" s="12" t="s">
        <v>638</v>
      </c>
      <c r="C192" s="14" t="s">
        <v>629</v>
      </c>
      <c r="D192" s="25" t="s">
        <v>639</v>
      </c>
      <c r="E192" s="16"/>
      <c r="F192" s="17"/>
      <c r="G192" s="23">
        <v>5</v>
      </c>
      <c r="H192" s="24" t="s">
        <v>24</v>
      </c>
      <c r="I192" s="21"/>
      <c r="J192" s="21" t="str">
        <f t="shared" si="6"/>
        <v/>
      </c>
      <c r="K192" s="22">
        <v>0.23</v>
      </c>
      <c r="L192" s="21">
        <f t="shared" si="7"/>
        <v>0</v>
      </c>
      <c r="M192" s="21">
        <f t="shared" si="8"/>
        <v>0</v>
      </c>
    </row>
    <row r="193" spans="1:13" ht="22.5">
      <c r="A193" s="12" t="s">
        <v>640</v>
      </c>
      <c r="B193" s="12" t="s">
        <v>641</v>
      </c>
      <c r="C193" s="14"/>
      <c r="D193" s="15" t="s">
        <v>642</v>
      </c>
      <c r="E193" s="16"/>
      <c r="F193" s="17"/>
      <c r="G193" s="23">
        <v>200</v>
      </c>
      <c r="H193" s="24" t="s">
        <v>24</v>
      </c>
      <c r="I193" s="21"/>
      <c r="J193" s="21" t="str">
        <f t="shared" si="6"/>
        <v/>
      </c>
      <c r="K193" s="22">
        <v>0.23</v>
      </c>
      <c r="L193" s="21">
        <f t="shared" si="7"/>
        <v>0</v>
      </c>
      <c r="M193" s="21">
        <f t="shared" si="8"/>
        <v>0</v>
      </c>
    </row>
    <row r="194" spans="1:13" ht="15">
      <c r="A194" s="12" t="s">
        <v>643</v>
      </c>
      <c r="B194" s="13" t="s">
        <v>644</v>
      </c>
      <c r="C194" s="29"/>
      <c r="D194" s="30" t="s">
        <v>645</v>
      </c>
      <c r="E194" s="17"/>
      <c r="F194" s="17"/>
      <c r="G194" s="23">
        <v>150</v>
      </c>
      <c r="H194" s="24" t="s">
        <v>24</v>
      </c>
      <c r="I194" s="21"/>
      <c r="J194" s="21" t="str">
        <f t="shared" si="6"/>
        <v/>
      </c>
      <c r="K194" s="22">
        <v>0.23</v>
      </c>
      <c r="L194" s="21">
        <f t="shared" si="7"/>
        <v>0</v>
      </c>
      <c r="M194" s="21">
        <f t="shared" si="8"/>
        <v>0</v>
      </c>
    </row>
    <row r="195" spans="1:13" ht="15">
      <c r="A195" s="12" t="s">
        <v>646</v>
      </c>
      <c r="B195" s="13" t="s">
        <v>647</v>
      </c>
      <c r="C195" s="14" t="s">
        <v>648</v>
      </c>
      <c r="D195" s="15" t="s">
        <v>649</v>
      </c>
      <c r="E195" s="16"/>
      <c r="F195" s="17"/>
      <c r="G195" s="23">
        <v>360</v>
      </c>
      <c r="H195" s="24" t="s">
        <v>24</v>
      </c>
      <c r="I195" s="21"/>
      <c r="J195" s="21" t="str">
        <f t="shared" ref="J195:J258" si="9">IF(I195="","",IF(I195&lt;=0,"błąd",I195+(I195*K195)))</f>
        <v/>
      </c>
      <c r="K195" s="22">
        <v>0.23</v>
      </c>
      <c r="L195" s="21">
        <f t="shared" ref="L195:L258" si="10">IF(I195&lt;0,"cena mniejsza od 0",G195*I195)</f>
        <v>0</v>
      </c>
      <c r="M195" s="21">
        <f t="shared" si="8"/>
        <v>0</v>
      </c>
    </row>
    <row r="196" spans="1:13" ht="15">
      <c r="A196" s="12" t="s">
        <v>650</v>
      </c>
      <c r="B196" s="13" t="s">
        <v>651</v>
      </c>
      <c r="C196" s="14" t="s">
        <v>370</v>
      </c>
      <c r="D196" s="15" t="s">
        <v>652</v>
      </c>
      <c r="E196" s="16"/>
      <c r="F196" s="17"/>
      <c r="G196" s="23">
        <v>270</v>
      </c>
      <c r="H196" s="24" t="s">
        <v>653</v>
      </c>
      <c r="I196" s="21"/>
      <c r="J196" s="21" t="str">
        <f t="shared" si="9"/>
        <v/>
      </c>
      <c r="K196" s="22">
        <v>0.23</v>
      </c>
      <c r="L196" s="21">
        <f t="shared" si="10"/>
        <v>0</v>
      </c>
      <c r="M196" s="21">
        <f t="shared" si="8"/>
        <v>0</v>
      </c>
    </row>
    <row r="197" spans="1:13" ht="22.5">
      <c r="A197" s="12" t="s">
        <v>654</v>
      </c>
      <c r="B197" s="13" t="s">
        <v>655</v>
      </c>
      <c r="C197" s="14"/>
      <c r="D197" s="15" t="s">
        <v>656</v>
      </c>
      <c r="E197" s="31"/>
      <c r="F197" s="17"/>
      <c r="G197" s="23">
        <v>80</v>
      </c>
      <c r="H197" s="24" t="s">
        <v>657</v>
      </c>
      <c r="I197" s="21"/>
      <c r="J197" s="21" t="str">
        <f t="shared" si="9"/>
        <v/>
      </c>
      <c r="K197" s="22">
        <v>0.23</v>
      </c>
      <c r="L197" s="21">
        <f t="shared" si="10"/>
        <v>0</v>
      </c>
      <c r="M197" s="21">
        <f t="shared" si="8"/>
        <v>0</v>
      </c>
    </row>
    <row r="198" spans="1:13" ht="15">
      <c r="A198" s="12" t="s">
        <v>658</v>
      </c>
      <c r="B198" s="13" t="s">
        <v>659</v>
      </c>
      <c r="C198" s="14" t="s">
        <v>660</v>
      </c>
      <c r="D198" s="15" t="s">
        <v>661</v>
      </c>
      <c r="E198" s="16"/>
      <c r="F198" s="17"/>
      <c r="G198" s="23">
        <v>90</v>
      </c>
      <c r="H198" s="24" t="s">
        <v>662</v>
      </c>
      <c r="I198" s="21"/>
      <c r="J198" s="21" t="str">
        <f t="shared" si="9"/>
        <v/>
      </c>
      <c r="K198" s="22">
        <v>0.23</v>
      </c>
      <c r="L198" s="21">
        <f t="shared" si="10"/>
        <v>0</v>
      </c>
      <c r="M198" s="21">
        <f t="shared" ref="M198:M261" si="11">L198+(L198*K198)</f>
        <v>0</v>
      </c>
    </row>
    <row r="199" spans="1:13" ht="15">
      <c r="A199" s="12" t="s">
        <v>663</v>
      </c>
      <c r="B199" s="13" t="s">
        <v>664</v>
      </c>
      <c r="C199" s="14" t="s">
        <v>660</v>
      </c>
      <c r="D199" s="15" t="s">
        <v>665</v>
      </c>
      <c r="E199" s="16"/>
      <c r="F199" s="17"/>
      <c r="G199" s="23">
        <v>20</v>
      </c>
      <c r="H199" s="24" t="s">
        <v>666</v>
      </c>
      <c r="I199" s="21"/>
      <c r="J199" s="21" t="str">
        <f t="shared" si="9"/>
        <v/>
      </c>
      <c r="K199" s="22">
        <v>0.23</v>
      </c>
      <c r="L199" s="21">
        <f t="shared" si="10"/>
        <v>0</v>
      </c>
      <c r="M199" s="21">
        <f t="shared" si="11"/>
        <v>0</v>
      </c>
    </row>
    <row r="200" spans="1:13" ht="15">
      <c r="A200" s="12" t="s">
        <v>667</v>
      </c>
      <c r="B200" s="13" t="s">
        <v>668</v>
      </c>
      <c r="C200" s="14" t="s">
        <v>248</v>
      </c>
      <c r="D200" s="15" t="s">
        <v>669</v>
      </c>
      <c r="E200" s="16"/>
      <c r="F200" s="17"/>
      <c r="G200" s="23">
        <v>40</v>
      </c>
      <c r="H200" s="24" t="s">
        <v>666</v>
      </c>
      <c r="I200" s="21"/>
      <c r="J200" s="21" t="str">
        <f t="shared" si="9"/>
        <v/>
      </c>
      <c r="K200" s="22">
        <v>0.23</v>
      </c>
      <c r="L200" s="21">
        <f t="shared" si="10"/>
        <v>0</v>
      </c>
      <c r="M200" s="21">
        <f t="shared" si="11"/>
        <v>0</v>
      </c>
    </row>
    <row r="201" spans="1:13" ht="15">
      <c r="A201" s="12" t="s">
        <v>670</v>
      </c>
      <c r="B201" s="13" t="s">
        <v>671</v>
      </c>
      <c r="C201" s="14"/>
      <c r="D201" s="15" t="s">
        <v>672</v>
      </c>
      <c r="E201" s="17"/>
      <c r="F201" s="17"/>
      <c r="G201" s="23">
        <v>750</v>
      </c>
      <c r="H201" s="24" t="s">
        <v>24</v>
      </c>
      <c r="I201" s="21"/>
      <c r="J201" s="21" t="str">
        <f t="shared" si="9"/>
        <v/>
      </c>
      <c r="K201" s="22">
        <v>0.23</v>
      </c>
      <c r="L201" s="21">
        <f t="shared" si="10"/>
        <v>0</v>
      </c>
      <c r="M201" s="21">
        <f t="shared" si="11"/>
        <v>0</v>
      </c>
    </row>
    <row r="202" spans="1:13" ht="15">
      <c r="A202" s="12" t="s">
        <v>673</v>
      </c>
      <c r="B202" s="13" t="s">
        <v>674</v>
      </c>
      <c r="C202" s="14"/>
      <c r="D202" s="15" t="s">
        <v>675</v>
      </c>
      <c r="E202" s="16"/>
      <c r="F202" s="17"/>
      <c r="G202" s="23">
        <v>410</v>
      </c>
      <c r="H202" s="24" t="s">
        <v>24</v>
      </c>
      <c r="I202" s="21"/>
      <c r="J202" s="21" t="str">
        <f t="shared" si="9"/>
        <v/>
      </c>
      <c r="K202" s="22">
        <v>0.23</v>
      </c>
      <c r="L202" s="21">
        <f t="shared" si="10"/>
        <v>0</v>
      </c>
      <c r="M202" s="21">
        <f t="shared" si="11"/>
        <v>0</v>
      </c>
    </row>
    <row r="203" spans="1:13" ht="22.5">
      <c r="A203" s="12" t="s">
        <v>676</v>
      </c>
      <c r="B203" s="13" t="s">
        <v>677</v>
      </c>
      <c r="C203" s="14" t="s">
        <v>248</v>
      </c>
      <c r="D203" s="15" t="s">
        <v>678</v>
      </c>
      <c r="E203" s="16"/>
      <c r="F203" s="17"/>
      <c r="G203" s="23">
        <v>1080</v>
      </c>
      <c r="H203" s="24" t="s">
        <v>24</v>
      </c>
      <c r="I203" s="21"/>
      <c r="J203" s="21" t="str">
        <f t="shared" si="9"/>
        <v/>
      </c>
      <c r="K203" s="22">
        <v>0.23</v>
      </c>
      <c r="L203" s="21">
        <f t="shared" si="10"/>
        <v>0</v>
      </c>
      <c r="M203" s="21">
        <f t="shared" si="11"/>
        <v>0</v>
      </c>
    </row>
    <row r="204" spans="1:13" ht="15">
      <c r="A204" s="12" t="s">
        <v>679</v>
      </c>
      <c r="B204" s="13" t="s">
        <v>680</v>
      </c>
      <c r="C204" s="14" t="s">
        <v>248</v>
      </c>
      <c r="D204" s="15" t="s">
        <v>681</v>
      </c>
      <c r="E204" s="16"/>
      <c r="F204" s="17"/>
      <c r="G204" s="23">
        <v>410</v>
      </c>
      <c r="H204" s="24" t="s">
        <v>24</v>
      </c>
      <c r="I204" s="21"/>
      <c r="J204" s="21" t="str">
        <f t="shared" si="9"/>
        <v/>
      </c>
      <c r="K204" s="22">
        <v>0.23</v>
      </c>
      <c r="L204" s="21">
        <f t="shared" si="10"/>
        <v>0</v>
      </c>
      <c r="M204" s="21">
        <f t="shared" si="11"/>
        <v>0</v>
      </c>
    </row>
    <row r="205" spans="1:13" ht="22.5">
      <c r="A205" s="12" t="s">
        <v>682</v>
      </c>
      <c r="B205" s="13" t="s">
        <v>683</v>
      </c>
      <c r="C205" s="14" t="s">
        <v>248</v>
      </c>
      <c r="D205" s="15" t="s">
        <v>684</v>
      </c>
      <c r="E205" s="16"/>
      <c r="F205" s="17"/>
      <c r="G205" s="23">
        <v>30</v>
      </c>
      <c r="H205" s="24" t="s">
        <v>24</v>
      </c>
      <c r="I205" s="21"/>
      <c r="J205" s="21" t="str">
        <f t="shared" si="9"/>
        <v/>
      </c>
      <c r="K205" s="22">
        <v>0.23</v>
      </c>
      <c r="L205" s="21">
        <f t="shared" si="10"/>
        <v>0</v>
      </c>
      <c r="M205" s="21">
        <f t="shared" si="11"/>
        <v>0</v>
      </c>
    </row>
    <row r="206" spans="1:13" ht="15">
      <c r="A206" s="12" t="s">
        <v>685</v>
      </c>
      <c r="B206" s="13" t="s">
        <v>686</v>
      </c>
      <c r="C206" s="14" t="s">
        <v>139</v>
      </c>
      <c r="D206" s="15" t="s">
        <v>687</v>
      </c>
      <c r="E206" s="16"/>
      <c r="F206" s="17"/>
      <c r="G206" s="23">
        <v>70</v>
      </c>
      <c r="H206" s="24" t="s">
        <v>24</v>
      </c>
      <c r="I206" s="21"/>
      <c r="J206" s="21" t="str">
        <f t="shared" si="9"/>
        <v/>
      </c>
      <c r="K206" s="22">
        <v>0.23</v>
      </c>
      <c r="L206" s="21">
        <f t="shared" si="10"/>
        <v>0</v>
      </c>
      <c r="M206" s="21">
        <f t="shared" si="11"/>
        <v>0</v>
      </c>
    </row>
    <row r="207" spans="1:13" ht="15">
      <c r="A207" s="12" t="s">
        <v>688</v>
      </c>
      <c r="B207" s="13" t="s">
        <v>689</v>
      </c>
      <c r="C207" s="14"/>
      <c r="D207" s="15" t="s">
        <v>690</v>
      </c>
      <c r="E207" s="16"/>
      <c r="F207" s="17"/>
      <c r="G207" s="23">
        <v>430</v>
      </c>
      <c r="H207" s="24" t="s">
        <v>24</v>
      </c>
      <c r="I207" s="21"/>
      <c r="J207" s="21" t="str">
        <f t="shared" si="9"/>
        <v/>
      </c>
      <c r="K207" s="22">
        <v>0.23</v>
      </c>
      <c r="L207" s="21">
        <f t="shared" si="10"/>
        <v>0</v>
      </c>
      <c r="M207" s="21">
        <f t="shared" si="11"/>
        <v>0</v>
      </c>
    </row>
    <row r="208" spans="1:13" ht="33.75">
      <c r="A208" s="12" t="s">
        <v>691</v>
      </c>
      <c r="B208" s="13" t="s">
        <v>692</v>
      </c>
      <c r="C208" s="14" t="s">
        <v>693</v>
      </c>
      <c r="D208" s="15" t="s">
        <v>694</v>
      </c>
      <c r="E208" s="16"/>
      <c r="F208" s="17"/>
      <c r="G208" s="23">
        <v>1070</v>
      </c>
      <c r="H208" s="24" t="s">
        <v>24</v>
      </c>
      <c r="I208" s="21"/>
      <c r="J208" s="21" t="str">
        <f t="shared" si="9"/>
        <v/>
      </c>
      <c r="K208" s="22">
        <v>0.23</v>
      </c>
      <c r="L208" s="21">
        <f t="shared" si="10"/>
        <v>0</v>
      </c>
      <c r="M208" s="21">
        <f t="shared" si="11"/>
        <v>0</v>
      </c>
    </row>
    <row r="209" spans="1:13" ht="15">
      <c r="A209" s="12" t="s">
        <v>695</v>
      </c>
      <c r="B209" s="13" t="s">
        <v>696</v>
      </c>
      <c r="C209" s="14" t="s">
        <v>693</v>
      </c>
      <c r="D209" s="25" t="s">
        <v>126</v>
      </c>
      <c r="E209" s="16"/>
      <c r="F209" s="17"/>
      <c r="G209" s="23">
        <v>1250</v>
      </c>
      <c r="H209" s="24" t="s">
        <v>24</v>
      </c>
      <c r="I209" s="21"/>
      <c r="J209" s="21" t="str">
        <f t="shared" si="9"/>
        <v/>
      </c>
      <c r="K209" s="22">
        <v>0.23</v>
      </c>
      <c r="L209" s="21">
        <f t="shared" si="10"/>
        <v>0</v>
      </c>
      <c r="M209" s="21">
        <f t="shared" si="11"/>
        <v>0</v>
      </c>
    </row>
    <row r="210" spans="1:13" ht="15">
      <c r="A210" s="12" t="s">
        <v>697</v>
      </c>
      <c r="B210" s="13" t="s">
        <v>698</v>
      </c>
      <c r="C210" s="14" t="s">
        <v>693</v>
      </c>
      <c r="D210" s="25" t="s">
        <v>129</v>
      </c>
      <c r="E210" s="16"/>
      <c r="F210" s="17"/>
      <c r="G210" s="23">
        <v>920</v>
      </c>
      <c r="H210" s="24" t="s">
        <v>24</v>
      </c>
      <c r="I210" s="21"/>
      <c r="J210" s="21" t="str">
        <f t="shared" si="9"/>
        <v/>
      </c>
      <c r="K210" s="22">
        <v>0.23</v>
      </c>
      <c r="L210" s="21">
        <f t="shared" si="10"/>
        <v>0</v>
      </c>
      <c r="M210" s="21">
        <f t="shared" si="11"/>
        <v>0</v>
      </c>
    </row>
    <row r="211" spans="1:13" ht="15">
      <c r="A211" s="12" t="s">
        <v>699</v>
      </c>
      <c r="B211" s="13" t="s">
        <v>700</v>
      </c>
      <c r="C211" s="14" t="s">
        <v>693</v>
      </c>
      <c r="D211" s="25" t="s">
        <v>132</v>
      </c>
      <c r="E211" s="16"/>
      <c r="F211" s="17"/>
      <c r="G211" s="23">
        <v>900</v>
      </c>
      <c r="H211" s="24" t="s">
        <v>24</v>
      </c>
      <c r="I211" s="21"/>
      <c r="J211" s="21" t="str">
        <f t="shared" si="9"/>
        <v/>
      </c>
      <c r="K211" s="22">
        <v>0.23</v>
      </c>
      <c r="L211" s="21">
        <f t="shared" si="10"/>
        <v>0</v>
      </c>
      <c r="M211" s="21">
        <f t="shared" si="11"/>
        <v>0</v>
      </c>
    </row>
    <row r="212" spans="1:13" ht="15">
      <c r="A212" s="12" t="s">
        <v>701</v>
      </c>
      <c r="B212" s="13" t="s">
        <v>702</v>
      </c>
      <c r="C212" s="14" t="s">
        <v>693</v>
      </c>
      <c r="D212" s="25" t="s">
        <v>703</v>
      </c>
      <c r="E212" s="16"/>
      <c r="F212" s="17"/>
      <c r="G212" s="23">
        <v>620</v>
      </c>
      <c r="H212" s="24" t="s">
        <v>24</v>
      </c>
      <c r="I212" s="21"/>
      <c r="J212" s="21" t="str">
        <f t="shared" si="9"/>
        <v/>
      </c>
      <c r="K212" s="22">
        <v>0.23</v>
      </c>
      <c r="L212" s="21">
        <f t="shared" si="10"/>
        <v>0</v>
      </c>
      <c r="M212" s="21">
        <f t="shared" si="11"/>
        <v>0</v>
      </c>
    </row>
    <row r="213" spans="1:13" ht="22.5">
      <c r="A213" s="12" t="s">
        <v>704</v>
      </c>
      <c r="B213" s="13" t="s">
        <v>705</v>
      </c>
      <c r="C213" s="14" t="s">
        <v>693</v>
      </c>
      <c r="D213" s="15" t="s">
        <v>706</v>
      </c>
      <c r="E213" s="16"/>
      <c r="F213" s="17"/>
      <c r="G213" s="23">
        <v>120</v>
      </c>
      <c r="H213" s="24" t="s">
        <v>24</v>
      </c>
      <c r="I213" s="21"/>
      <c r="J213" s="21" t="str">
        <f t="shared" si="9"/>
        <v/>
      </c>
      <c r="K213" s="22">
        <v>0.23</v>
      </c>
      <c r="L213" s="21">
        <f t="shared" si="10"/>
        <v>0</v>
      </c>
      <c r="M213" s="21">
        <f t="shared" si="11"/>
        <v>0</v>
      </c>
    </row>
    <row r="214" spans="1:13" ht="15">
      <c r="A214" s="12" t="s">
        <v>707</v>
      </c>
      <c r="B214" s="13" t="s">
        <v>708</v>
      </c>
      <c r="C214" s="14" t="s">
        <v>693</v>
      </c>
      <c r="D214" s="25" t="s">
        <v>126</v>
      </c>
      <c r="E214" s="16"/>
      <c r="F214" s="17"/>
      <c r="G214" s="23">
        <v>270</v>
      </c>
      <c r="H214" s="24" t="s">
        <v>24</v>
      </c>
      <c r="I214" s="21"/>
      <c r="J214" s="21" t="str">
        <f t="shared" si="9"/>
        <v/>
      </c>
      <c r="K214" s="22">
        <v>0.23</v>
      </c>
      <c r="L214" s="21">
        <f t="shared" si="10"/>
        <v>0</v>
      </c>
      <c r="M214" s="21">
        <f t="shared" si="11"/>
        <v>0</v>
      </c>
    </row>
    <row r="215" spans="1:13" ht="15">
      <c r="A215" s="12" t="s">
        <v>709</v>
      </c>
      <c r="B215" s="13" t="s">
        <v>710</v>
      </c>
      <c r="C215" s="14" t="s">
        <v>693</v>
      </c>
      <c r="D215" s="25" t="s">
        <v>129</v>
      </c>
      <c r="E215" s="16"/>
      <c r="F215" s="17"/>
      <c r="G215" s="23">
        <v>70</v>
      </c>
      <c r="H215" s="24" t="s">
        <v>24</v>
      </c>
      <c r="I215" s="21"/>
      <c r="J215" s="21" t="str">
        <f t="shared" si="9"/>
        <v/>
      </c>
      <c r="K215" s="22">
        <v>0.23</v>
      </c>
      <c r="L215" s="21">
        <f t="shared" si="10"/>
        <v>0</v>
      </c>
      <c r="M215" s="21">
        <f t="shared" si="11"/>
        <v>0</v>
      </c>
    </row>
    <row r="216" spans="1:13" ht="15">
      <c r="A216" s="12" t="s">
        <v>711</v>
      </c>
      <c r="B216" s="13" t="s">
        <v>712</v>
      </c>
      <c r="C216" s="14" t="s">
        <v>693</v>
      </c>
      <c r="D216" s="25" t="s">
        <v>132</v>
      </c>
      <c r="E216" s="16"/>
      <c r="F216" s="17"/>
      <c r="G216" s="23">
        <v>80</v>
      </c>
      <c r="H216" s="24" t="s">
        <v>24</v>
      </c>
      <c r="I216" s="21"/>
      <c r="J216" s="21" t="str">
        <f t="shared" si="9"/>
        <v/>
      </c>
      <c r="K216" s="22">
        <v>0.23</v>
      </c>
      <c r="L216" s="21">
        <f t="shared" si="10"/>
        <v>0</v>
      </c>
      <c r="M216" s="21">
        <f t="shared" si="11"/>
        <v>0</v>
      </c>
    </row>
    <row r="217" spans="1:13" ht="22.5">
      <c r="A217" s="12" t="s">
        <v>713</v>
      </c>
      <c r="B217" s="13" t="s">
        <v>714</v>
      </c>
      <c r="C217" s="14" t="s">
        <v>693</v>
      </c>
      <c r="D217" s="15" t="s">
        <v>715</v>
      </c>
      <c r="E217" s="16"/>
      <c r="F217" s="17"/>
      <c r="G217" s="23">
        <v>60</v>
      </c>
      <c r="H217" s="24" t="s">
        <v>24</v>
      </c>
      <c r="I217" s="21"/>
      <c r="J217" s="21" t="str">
        <f t="shared" si="9"/>
        <v/>
      </c>
      <c r="K217" s="22">
        <v>0.23</v>
      </c>
      <c r="L217" s="21">
        <f t="shared" si="10"/>
        <v>0</v>
      </c>
      <c r="M217" s="21">
        <f t="shared" si="11"/>
        <v>0</v>
      </c>
    </row>
    <row r="218" spans="1:13" ht="15">
      <c r="A218" s="12" t="s">
        <v>716</v>
      </c>
      <c r="B218" s="13" t="s">
        <v>717</v>
      </c>
      <c r="C218" s="14" t="s">
        <v>693</v>
      </c>
      <c r="D218" s="25" t="s">
        <v>126</v>
      </c>
      <c r="E218" s="16"/>
      <c r="F218" s="17"/>
      <c r="G218" s="23">
        <v>60</v>
      </c>
      <c r="H218" s="24" t="s">
        <v>24</v>
      </c>
      <c r="I218" s="21"/>
      <c r="J218" s="21" t="str">
        <f t="shared" si="9"/>
        <v/>
      </c>
      <c r="K218" s="22">
        <v>0.23</v>
      </c>
      <c r="L218" s="21">
        <f t="shared" si="10"/>
        <v>0</v>
      </c>
      <c r="M218" s="21">
        <f t="shared" si="11"/>
        <v>0</v>
      </c>
    </row>
    <row r="219" spans="1:13" ht="15">
      <c r="A219" s="12" t="s">
        <v>718</v>
      </c>
      <c r="B219" s="13" t="s">
        <v>719</v>
      </c>
      <c r="C219" s="14" t="s">
        <v>693</v>
      </c>
      <c r="D219" s="25" t="s">
        <v>129</v>
      </c>
      <c r="E219" s="16"/>
      <c r="F219" s="17"/>
      <c r="G219" s="23">
        <v>40</v>
      </c>
      <c r="H219" s="24" t="s">
        <v>24</v>
      </c>
      <c r="I219" s="21"/>
      <c r="J219" s="21" t="str">
        <f t="shared" si="9"/>
        <v/>
      </c>
      <c r="K219" s="22">
        <v>0.23</v>
      </c>
      <c r="L219" s="21">
        <f t="shared" si="10"/>
        <v>0</v>
      </c>
      <c r="M219" s="21">
        <f t="shared" si="11"/>
        <v>0</v>
      </c>
    </row>
    <row r="220" spans="1:13" ht="15">
      <c r="A220" s="12" t="s">
        <v>720</v>
      </c>
      <c r="B220" s="13" t="s">
        <v>721</v>
      </c>
      <c r="C220" s="14" t="s">
        <v>693</v>
      </c>
      <c r="D220" s="25" t="s">
        <v>132</v>
      </c>
      <c r="E220" s="16"/>
      <c r="F220" s="17"/>
      <c r="G220" s="23">
        <v>30</v>
      </c>
      <c r="H220" s="24" t="s">
        <v>24</v>
      </c>
      <c r="I220" s="21"/>
      <c r="J220" s="21" t="str">
        <f t="shared" si="9"/>
        <v/>
      </c>
      <c r="K220" s="22">
        <v>0.23</v>
      </c>
      <c r="L220" s="21">
        <f t="shared" si="10"/>
        <v>0</v>
      </c>
      <c r="M220" s="21">
        <f t="shared" si="11"/>
        <v>0</v>
      </c>
    </row>
    <row r="221" spans="1:13" ht="33.75">
      <c r="A221" s="12" t="s">
        <v>722</v>
      </c>
      <c r="B221" s="13" t="s">
        <v>723</v>
      </c>
      <c r="C221" s="14" t="s">
        <v>693</v>
      </c>
      <c r="D221" s="15" t="s">
        <v>724</v>
      </c>
      <c r="E221" s="16"/>
      <c r="F221" s="17"/>
      <c r="G221" s="23">
        <v>250</v>
      </c>
      <c r="H221" s="24" t="s">
        <v>24</v>
      </c>
      <c r="I221" s="21"/>
      <c r="J221" s="21" t="str">
        <f t="shared" si="9"/>
        <v/>
      </c>
      <c r="K221" s="22">
        <v>0.23</v>
      </c>
      <c r="L221" s="21">
        <f t="shared" si="10"/>
        <v>0</v>
      </c>
      <c r="M221" s="21">
        <f t="shared" si="11"/>
        <v>0</v>
      </c>
    </row>
    <row r="222" spans="1:13" ht="15">
      <c r="A222" s="12" t="s">
        <v>725</v>
      </c>
      <c r="B222" s="13" t="s">
        <v>726</v>
      </c>
      <c r="C222" s="14" t="s">
        <v>693</v>
      </c>
      <c r="D222" s="25" t="s">
        <v>126</v>
      </c>
      <c r="E222" s="16"/>
      <c r="F222" s="17"/>
      <c r="G222" s="23">
        <v>480</v>
      </c>
      <c r="H222" s="24" t="s">
        <v>24</v>
      </c>
      <c r="I222" s="21"/>
      <c r="J222" s="21" t="str">
        <f t="shared" si="9"/>
        <v/>
      </c>
      <c r="K222" s="22">
        <v>0.23</v>
      </c>
      <c r="L222" s="21">
        <f t="shared" si="10"/>
        <v>0</v>
      </c>
      <c r="M222" s="21">
        <f t="shared" si="11"/>
        <v>0</v>
      </c>
    </row>
    <row r="223" spans="1:13" ht="15">
      <c r="A223" s="12" t="s">
        <v>727</v>
      </c>
      <c r="B223" s="13" t="s">
        <v>728</v>
      </c>
      <c r="C223" s="14" t="s">
        <v>693</v>
      </c>
      <c r="D223" s="25" t="s">
        <v>129</v>
      </c>
      <c r="E223" s="16"/>
      <c r="F223" s="17"/>
      <c r="G223" s="23">
        <v>250</v>
      </c>
      <c r="H223" s="24" t="s">
        <v>24</v>
      </c>
      <c r="I223" s="21"/>
      <c r="J223" s="21" t="str">
        <f t="shared" si="9"/>
        <v/>
      </c>
      <c r="K223" s="22">
        <v>0.23</v>
      </c>
      <c r="L223" s="21">
        <f t="shared" si="10"/>
        <v>0</v>
      </c>
      <c r="M223" s="21">
        <f t="shared" si="11"/>
        <v>0</v>
      </c>
    </row>
    <row r="224" spans="1:13" ht="15">
      <c r="A224" s="12" t="s">
        <v>729</v>
      </c>
      <c r="B224" s="13" t="s">
        <v>730</v>
      </c>
      <c r="C224" s="14" t="s">
        <v>693</v>
      </c>
      <c r="D224" s="25" t="s">
        <v>132</v>
      </c>
      <c r="E224" s="16"/>
      <c r="F224" s="17"/>
      <c r="G224" s="23">
        <v>330</v>
      </c>
      <c r="H224" s="24" t="s">
        <v>24</v>
      </c>
      <c r="I224" s="21"/>
      <c r="J224" s="21" t="str">
        <f t="shared" si="9"/>
        <v/>
      </c>
      <c r="K224" s="22">
        <v>0.23</v>
      </c>
      <c r="L224" s="21">
        <f t="shared" si="10"/>
        <v>0</v>
      </c>
      <c r="M224" s="21">
        <f t="shared" si="11"/>
        <v>0</v>
      </c>
    </row>
    <row r="225" spans="1:13" ht="22.5">
      <c r="A225" s="12" t="s">
        <v>731</v>
      </c>
      <c r="B225" s="13" t="s">
        <v>732</v>
      </c>
      <c r="C225" s="14" t="s">
        <v>693</v>
      </c>
      <c r="D225" s="15" t="s">
        <v>733</v>
      </c>
      <c r="E225" s="16"/>
      <c r="F225" s="17"/>
      <c r="G225" s="23">
        <v>90</v>
      </c>
      <c r="H225" s="24" t="s">
        <v>24</v>
      </c>
      <c r="I225" s="21"/>
      <c r="J225" s="21" t="str">
        <f t="shared" si="9"/>
        <v/>
      </c>
      <c r="K225" s="22">
        <v>0.23</v>
      </c>
      <c r="L225" s="21">
        <f t="shared" si="10"/>
        <v>0</v>
      </c>
      <c r="M225" s="21">
        <f t="shared" si="11"/>
        <v>0</v>
      </c>
    </row>
    <row r="226" spans="1:13" ht="15">
      <c r="A226" s="12" t="s">
        <v>734</v>
      </c>
      <c r="B226" s="13" t="s">
        <v>735</v>
      </c>
      <c r="C226" s="14"/>
      <c r="D226" s="15" t="s">
        <v>736</v>
      </c>
      <c r="E226" s="16"/>
      <c r="F226" s="17"/>
      <c r="G226" s="23">
        <v>960</v>
      </c>
      <c r="H226" s="24" t="s">
        <v>24</v>
      </c>
      <c r="I226" s="21"/>
      <c r="J226" s="21" t="str">
        <f t="shared" si="9"/>
        <v/>
      </c>
      <c r="K226" s="22">
        <v>0.23</v>
      </c>
      <c r="L226" s="21">
        <f t="shared" si="10"/>
        <v>0</v>
      </c>
      <c r="M226" s="21">
        <f t="shared" si="11"/>
        <v>0</v>
      </c>
    </row>
    <row r="227" spans="1:13" ht="15">
      <c r="A227" s="12" t="s">
        <v>737</v>
      </c>
      <c r="B227" s="13">
        <v>10002234</v>
      </c>
      <c r="C227" s="14" t="s">
        <v>738</v>
      </c>
      <c r="D227" s="15" t="s">
        <v>739</v>
      </c>
      <c r="E227" s="16"/>
      <c r="F227" s="17"/>
      <c r="G227" s="23">
        <v>2620</v>
      </c>
      <c r="H227" s="24" t="s">
        <v>24</v>
      </c>
      <c r="I227" s="21"/>
      <c r="J227" s="21" t="str">
        <f t="shared" si="9"/>
        <v/>
      </c>
      <c r="K227" s="22">
        <v>0.23</v>
      </c>
      <c r="L227" s="21">
        <f t="shared" si="10"/>
        <v>0</v>
      </c>
      <c r="M227" s="21">
        <f t="shared" si="11"/>
        <v>0</v>
      </c>
    </row>
    <row r="228" spans="1:13" ht="22.5">
      <c r="A228" s="12" t="s">
        <v>740</v>
      </c>
      <c r="B228" s="13" t="s">
        <v>741</v>
      </c>
      <c r="C228" s="14" t="s">
        <v>738</v>
      </c>
      <c r="D228" s="15" t="s">
        <v>742</v>
      </c>
      <c r="E228" s="16"/>
      <c r="F228" s="17"/>
      <c r="G228" s="23">
        <v>2210</v>
      </c>
      <c r="H228" s="24" t="s">
        <v>24</v>
      </c>
      <c r="I228" s="21"/>
      <c r="J228" s="21" t="str">
        <f t="shared" si="9"/>
        <v/>
      </c>
      <c r="K228" s="22">
        <v>0.23</v>
      </c>
      <c r="L228" s="21">
        <f t="shared" si="10"/>
        <v>0</v>
      </c>
      <c r="M228" s="21">
        <f t="shared" si="11"/>
        <v>0</v>
      </c>
    </row>
    <row r="229" spans="1:13" ht="15">
      <c r="A229" s="12" t="s">
        <v>743</v>
      </c>
      <c r="B229" s="13" t="s">
        <v>744</v>
      </c>
      <c r="C229" s="14" t="s">
        <v>573</v>
      </c>
      <c r="D229" s="15" t="s">
        <v>745</v>
      </c>
      <c r="E229" s="16"/>
      <c r="F229" s="17"/>
      <c r="G229" s="23">
        <v>20</v>
      </c>
      <c r="H229" s="24" t="s">
        <v>24</v>
      </c>
      <c r="I229" s="21"/>
      <c r="J229" s="21" t="str">
        <f t="shared" si="9"/>
        <v/>
      </c>
      <c r="K229" s="22">
        <v>0.23</v>
      </c>
      <c r="L229" s="21">
        <f t="shared" si="10"/>
        <v>0</v>
      </c>
      <c r="M229" s="21">
        <f t="shared" si="11"/>
        <v>0</v>
      </c>
    </row>
    <row r="230" spans="1:13" ht="15">
      <c r="A230" s="12" t="s">
        <v>746</v>
      </c>
      <c r="B230" s="13" t="s">
        <v>747</v>
      </c>
      <c r="C230" s="14" t="s">
        <v>573</v>
      </c>
      <c r="D230" s="15" t="s">
        <v>748</v>
      </c>
      <c r="E230" s="16"/>
      <c r="F230" s="17"/>
      <c r="G230" s="23">
        <v>20</v>
      </c>
      <c r="H230" s="24" t="s">
        <v>24</v>
      </c>
      <c r="I230" s="21"/>
      <c r="J230" s="21" t="str">
        <f t="shared" si="9"/>
        <v/>
      </c>
      <c r="K230" s="22">
        <v>0.23</v>
      </c>
      <c r="L230" s="21">
        <f t="shared" si="10"/>
        <v>0</v>
      </c>
      <c r="M230" s="21">
        <f t="shared" si="11"/>
        <v>0</v>
      </c>
    </row>
    <row r="231" spans="1:13" ht="15">
      <c r="A231" s="12" t="s">
        <v>749</v>
      </c>
      <c r="B231" s="13" t="s">
        <v>750</v>
      </c>
      <c r="C231" s="14" t="s">
        <v>573</v>
      </c>
      <c r="D231" s="15" t="s">
        <v>751</v>
      </c>
      <c r="E231" s="16"/>
      <c r="F231" s="17"/>
      <c r="G231" s="23">
        <v>170</v>
      </c>
      <c r="H231" s="24" t="s">
        <v>752</v>
      </c>
      <c r="I231" s="21"/>
      <c r="J231" s="21" t="str">
        <f t="shared" si="9"/>
        <v/>
      </c>
      <c r="K231" s="22">
        <v>0.23</v>
      </c>
      <c r="L231" s="21">
        <f t="shared" si="10"/>
        <v>0</v>
      </c>
      <c r="M231" s="21">
        <f t="shared" si="11"/>
        <v>0</v>
      </c>
    </row>
    <row r="232" spans="1:13" ht="15">
      <c r="A232" s="12" t="s">
        <v>753</v>
      </c>
      <c r="B232" s="13" t="s">
        <v>754</v>
      </c>
      <c r="C232" s="14" t="s">
        <v>660</v>
      </c>
      <c r="D232" s="15" t="s">
        <v>755</v>
      </c>
      <c r="E232" s="16"/>
      <c r="F232" s="17"/>
      <c r="G232" s="23">
        <v>530</v>
      </c>
      <c r="H232" s="24" t="s">
        <v>756</v>
      </c>
      <c r="I232" s="21"/>
      <c r="J232" s="21" t="str">
        <f t="shared" si="9"/>
        <v/>
      </c>
      <c r="K232" s="22">
        <v>0.23</v>
      </c>
      <c r="L232" s="21">
        <f t="shared" si="10"/>
        <v>0</v>
      </c>
      <c r="M232" s="21">
        <f t="shared" si="11"/>
        <v>0</v>
      </c>
    </row>
    <row r="233" spans="1:13" ht="15">
      <c r="A233" s="12" t="s">
        <v>757</v>
      </c>
      <c r="B233" s="13" t="s">
        <v>758</v>
      </c>
      <c r="C233" s="14" t="s">
        <v>573</v>
      </c>
      <c r="D233" s="15" t="s">
        <v>759</v>
      </c>
      <c r="E233" s="16"/>
      <c r="F233" s="17"/>
      <c r="G233" s="23">
        <v>10</v>
      </c>
      <c r="H233" s="24" t="s">
        <v>212</v>
      </c>
      <c r="I233" s="21"/>
      <c r="J233" s="21" t="str">
        <f t="shared" si="9"/>
        <v/>
      </c>
      <c r="K233" s="22">
        <v>0.23</v>
      </c>
      <c r="L233" s="21">
        <f t="shared" si="10"/>
        <v>0</v>
      </c>
      <c r="M233" s="21">
        <f t="shared" si="11"/>
        <v>0</v>
      </c>
    </row>
    <row r="234" spans="1:13" ht="15">
      <c r="A234" s="12" t="s">
        <v>760</v>
      </c>
      <c r="B234" s="13" t="s">
        <v>761</v>
      </c>
      <c r="C234" s="14" t="s">
        <v>573</v>
      </c>
      <c r="D234" s="15" t="s">
        <v>762</v>
      </c>
      <c r="E234" s="16"/>
      <c r="F234" s="17"/>
      <c r="G234" s="23">
        <v>600</v>
      </c>
      <c r="H234" s="24" t="s">
        <v>752</v>
      </c>
      <c r="I234" s="21"/>
      <c r="J234" s="21" t="str">
        <f t="shared" si="9"/>
        <v/>
      </c>
      <c r="K234" s="22">
        <v>0.23</v>
      </c>
      <c r="L234" s="21">
        <f t="shared" si="10"/>
        <v>0</v>
      </c>
      <c r="M234" s="21">
        <f t="shared" si="11"/>
        <v>0</v>
      </c>
    </row>
    <row r="235" spans="1:13" ht="15">
      <c r="A235" s="12" t="s">
        <v>763</v>
      </c>
      <c r="B235" s="13" t="s">
        <v>764</v>
      </c>
      <c r="C235" s="14" t="s">
        <v>573</v>
      </c>
      <c r="D235" s="15" t="s">
        <v>765</v>
      </c>
      <c r="E235" s="16"/>
      <c r="F235" s="17"/>
      <c r="G235" s="23">
        <v>170</v>
      </c>
      <c r="H235" s="24" t="s">
        <v>752</v>
      </c>
      <c r="I235" s="21"/>
      <c r="J235" s="21" t="str">
        <f t="shared" si="9"/>
        <v/>
      </c>
      <c r="K235" s="22">
        <v>0.23</v>
      </c>
      <c r="L235" s="21">
        <f t="shared" si="10"/>
        <v>0</v>
      </c>
      <c r="M235" s="21">
        <f t="shared" si="11"/>
        <v>0</v>
      </c>
    </row>
    <row r="236" spans="1:13" ht="15">
      <c r="A236" s="12" t="s">
        <v>766</v>
      </c>
      <c r="B236" s="13" t="s">
        <v>767</v>
      </c>
      <c r="C236" s="14"/>
      <c r="D236" s="15" t="s">
        <v>768</v>
      </c>
      <c r="E236" s="17"/>
      <c r="F236" s="17"/>
      <c r="G236" s="23">
        <v>100</v>
      </c>
      <c r="H236" s="24" t="s">
        <v>24</v>
      </c>
      <c r="I236" s="21"/>
      <c r="J236" s="21" t="str">
        <f t="shared" si="9"/>
        <v/>
      </c>
      <c r="K236" s="22">
        <v>0.23</v>
      </c>
      <c r="L236" s="21">
        <f t="shared" si="10"/>
        <v>0</v>
      </c>
      <c r="M236" s="21">
        <f t="shared" si="11"/>
        <v>0</v>
      </c>
    </row>
    <row r="237" spans="1:13" ht="15">
      <c r="A237" s="12" t="s">
        <v>769</v>
      </c>
      <c r="B237" s="13" t="s">
        <v>770</v>
      </c>
      <c r="C237" s="14"/>
      <c r="D237" s="15" t="s">
        <v>771</v>
      </c>
      <c r="E237" s="17"/>
      <c r="F237" s="17"/>
      <c r="G237" s="23">
        <v>270</v>
      </c>
      <c r="H237" s="24" t="s">
        <v>24</v>
      </c>
      <c r="I237" s="21"/>
      <c r="J237" s="21" t="str">
        <f t="shared" si="9"/>
        <v/>
      </c>
      <c r="K237" s="22">
        <v>0.23</v>
      </c>
      <c r="L237" s="21">
        <f t="shared" si="10"/>
        <v>0</v>
      </c>
      <c r="M237" s="21">
        <f t="shared" si="11"/>
        <v>0</v>
      </c>
    </row>
    <row r="238" spans="1:13" ht="22.5">
      <c r="A238" s="12" t="s">
        <v>772</v>
      </c>
      <c r="B238" s="13" t="s">
        <v>773</v>
      </c>
      <c r="C238" s="14" t="s">
        <v>248</v>
      </c>
      <c r="D238" s="15" t="s">
        <v>774</v>
      </c>
      <c r="E238" s="16"/>
      <c r="F238" s="17"/>
      <c r="G238" s="23">
        <v>630</v>
      </c>
      <c r="H238" s="24" t="s">
        <v>24</v>
      </c>
      <c r="I238" s="21"/>
      <c r="J238" s="21" t="str">
        <f t="shared" si="9"/>
        <v/>
      </c>
      <c r="K238" s="22">
        <v>0.23</v>
      </c>
      <c r="L238" s="21">
        <f t="shared" si="10"/>
        <v>0</v>
      </c>
      <c r="M238" s="21">
        <f t="shared" si="11"/>
        <v>0</v>
      </c>
    </row>
    <row r="239" spans="1:13" ht="15">
      <c r="A239" s="12" t="s">
        <v>775</v>
      </c>
      <c r="B239" s="13" t="s">
        <v>776</v>
      </c>
      <c r="C239" s="14" t="s">
        <v>625</v>
      </c>
      <c r="D239" s="15" t="s">
        <v>777</v>
      </c>
      <c r="E239" s="16"/>
      <c r="F239" s="17"/>
      <c r="G239" s="23">
        <v>110</v>
      </c>
      <c r="H239" s="24" t="s">
        <v>752</v>
      </c>
      <c r="I239" s="21"/>
      <c r="J239" s="21" t="str">
        <f t="shared" si="9"/>
        <v/>
      </c>
      <c r="K239" s="22">
        <v>0.23</v>
      </c>
      <c r="L239" s="21">
        <f t="shared" si="10"/>
        <v>0</v>
      </c>
      <c r="M239" s="21">
        <f t="shared" si="11"/>
        <v>0</v>
      </c>
    </row>
    <row r="240" spans="1:13" ht="15">
      <c r="A240" s="12" t="s">
        <v>778</v>
      </c>
      <c r="B240" s="13" t="s">
        <v>779</v>
      </c>
      <c r="C240" s="14" t="s">
        <v>618</v>
      </c>
      <c r="D240" s="15" t="s">
        <v>780</v>
      </c>
      <c r="E240" s="16"/>
      <c r="F240" s="17"/>
      <c r="G240" s="23">
        <v>350</v>
      </c>
      <c r="H240" s="24" t="s">
        <v>752</v>
      </c>
      <c r="I240" s="21"/>
      <c r="J240" s="21" t="str">
        <f t="shared" si="9"/>
        <v/>
      </c>
      <c r="K240" s="22">
        <v>0.23</v>
      </c>
      <c r="L240" s="21">
        <f t="shared" si="10"/>
        <v>0</v>
      </c>
      <c r="M240" s="21">
        <f t="shared" si="11"/>
        <v>0</v>
      </c>
    </row>
    <row r="241" spans="1:13" ht="15">
      <c r="A241" s="12" t="s">
        <v>781</v>
      </c>
      <c r="B241" s="13" t="s">
        <v>782</v>
      </c>
      <c r="C241" s="14"/>
      <c r="D241" s="15" t="s">
        <v>783</v>
      </c>
      <c r="E241" s="32"/>
      <c r="F241" s="17"/>
      <c r="G241" s="23">
        <v>30</v>
      </c>
      <c r="H241" s="24" t="s">
        <v>24</v>
      </c>
      <c r="I241" s="21"/>
      <c r="J241" s="21" t="str">
        <f t="shared" si="9"/>
        <v/>
      </c>
      <c r="K241" s="22">
        <v>0.23</v>
      </c>
      <c r="L241" s="21">
        <f t="shared" si="10"/>
        <v>0</v>
      </c>
      <c r="M241" s="21">
        <f t="shared" si="11"/>
        <v>0</v>
      </c>
    </row>
    <row r="242" spans="1:13" ht="15">
      <c r="A242" s="12" t="s">
        <v>784</v>
      </c>
      <c r="B242" s="13" t="s">
        <v>785</v>
      </c>
      <c r="C242" s="14"/>
      <c r="D242" s="15" t="s">
        <v>786</v>
      </c>
      <c r="E242" s="32"/>
      <c r="F242" s="17"/>
      <c r="G242" s="23">
        <v>70</v>
      </c>
      <c r="H242" s="24" t="s">
        <v>24</v>
      </c>
      <c r="I242" s="21"/>
      <c r="J242" s="21" t="str">
        <f t="shared" si="9"/>
        <v/>
      </c>
      <c r="K242" s="22">
        <v>0.23</v>
      </c>
      <c r="L242" s="21">
        <f t="shared" si="10"/>
        <v>0</v>
      </c>
      <c r="M242" s="21">
        <f t="shared" si="11"/>
        <v>0</v>
      </c>
    </row>
    <row r="243" spans="1:13" ht="15">
      <c r="A243" s="12" t="s">
        <v>787</v>
      </c>
      <c r="B243" s="13" t="s">
        <v>788</v>
      </c>
      <c r="C243" s="14" t="s">
        <v>789</v>
      </c>
      <c r="D243" s="15" t="s">
        <v>790</v>
      </c>
      <c r="E243" s="16"/>
      <c r="F243" s="17"/>
      <c r="G243" s="23">
        <v>60</v>
      </c>
      <c r="H243" s="24" t="s">
        <v>24</v>
      </c>
      <c r="I243" s="21"/>
      <c r="J243" s="21" t="str">
        <f t="shared" si="9"/>
        <v/>
      </c>
      <c r="K243" s="22">
        <v>0.23</v>
      </c>
      <c r="L243" s="21">
        <f t="shared" si="10"/>
        <v>0</v>
      </c>
      <c r="M243" s="21">
        <f t="shared" si="11"/>
        <v>0</v>
      </c>
    </row>
    <row r="244" spans="1:13" ht="15">
      <c r="A244" s="12" t="s">
        <v>791</v>
      </c>
      <c r="B244" s="13" t="s">
        <v>792</v>
      </c>
      <c r="C244" s="14" t="s">
        <v>789</v>
      </c>
      <c r="D244" s="15" t="s">
        <v>793</v>
      </c>
      <c r="E244" s="16"/>
      <c r="F244" s="17"/>
      <c r="G244" s="23">
        <v>50</v>
      </c>
      <c r="H244" s="24" t="s">
        <v>24</v>
      </c>
      <c r="I244" s="21"/>
      <c r="J244" s="21" t="str">
        <f t="shared" si="9"/>
        <v/>
      </c>
      <c r="K244" s="22">
        <v>0.23</v>
      </c>
      <c r="L244" s="21">
        <f t="shared" si="10"/>
        <v>0</v>
      </c>
      <c r="M244" s="21">
        <f t="shared" si="11"/>
        <v>0</v>
      </c>
    </row>
    <row r="245" spans="1:13" ht="15">
      <c r="A245" s="12" t="s">
        <v>794</v>
      </c>
      <c r="B245" s="13" t="s">
        <v>795</v>
      </c>
      <c r="C245" s="14" t="s">
        <v>789</v>
      </c>
      <c r="D245" s="15" t="s">
        <v>796</v>
      </c>
      <c r="E245" s="16"/>
      <c r="F245" s="17"/>
      <c r="G245" s="23">
        <v>50</v>
      </c>
      <c r="H245" s="24" t="s">
        <v>24</v>
      </c>
      <c r="I245" s="21"/>
      <c r="J245" s="21" t="str">
        <f t="shared" si="9"/>
        <v/>
      </c>
      <c r="K245" s="22">
        <v>0.23</v>
      </c>
      <c r="L245" s="21">
        <f t="shared" si="10"/>
        <v>0</v>
      </c>
      <c r="M245" s="21">
        <f t="shared" si="11"/>
        <v>0</v>
      </c>
    </row>
    <row r="246" spans="1:13" ht="22.5">
      <c r="A246" s="12" t="s">
        <v>797</v>
      </c>
      <c r="B246" s="13" t="s">
        <v>798</v>
      </c>
      <c r="C246" s="14" t="s">
        <v>573</v>
      </c>
      <c r="D246" s="15" t="s">
        <v>799</v>
      </c>
      <c r="E246" s="16"/>
      <c r="F246" s="17"/>
      <c r="G246" s="23">
        <v>110</v>
      </c>
      <c r="H246" s="24" t="s">
        <v>800</v>
      </c>
      <c r="I246" s="21"/>
      <c r="J246" s="21" t="str">
        <f t="shared" si="9"/>
        <v/>
      </c>
      <c r="K246" s="22">
        <v>0.23</v>
      </c>
      <c r="L246" s="21">
        <f t="shared" si="10"/>
        <v>0</v>
      </c>
      <c r="M246" s="21">
        <f t="shared" si="11"/>
        <v>0</v>
      </c>
    </row>
    <row r="247" spans="1:13" ht="15">
      <c r="A247" s="12" t="s">
        <v>801</v>
      </c>
      <c r="B247" s="13" t="s">
        <v>802</v>
      </c>
      <c r="C247" s="14" t="s">
        <v>803</v>
      </c>
      <c r="D247" s="15" t="s">
        <v>804</v>
      </c>
      <c r="E247" s="16"/>
      <c r="F247" s="17"/>
      <c r="G247" s="23">
        <v>400</v>
      </c>
      <c r="H247" s="24" t="s">
        <v>24</v>
      </c>
      <c r="I247" s="21"/>
      <c r="J247" s="21" t="str">
        <f t="shared" si="9"/>
        <v/>
      </c>
      <c r="K247" s="22">
        <v>0.23</v>
      </c>
      <c r="L247" s="21">
        <f t="shared" si="10"/>
        <v>0</v>
      </c>
      <c r="M247" s="21">
        <f t="shared" si="11"/>
        <v>0</v>
      </c>
    </row>
    <row r="248" spans="1:13" ht="15">
      <c r="A248" s="12" t="s">
        <v>805</v>
      </c>
      <c r="B248" s="13" t="s">
        <v>806</v>
      </c>
      <c r="C248" s="14" t="s">
        <v>573</v>
      </c>
      <c r="D248" s="15" t="s">
        <v>807</v>
      </c>
      <c r="E248" s="16"/>
      <c r="F248" s="17"/>
      <c r="G248" s="23">
        <v>1900</v>
      </c>
      <c r="H248" s="24" t="s">
        <v>24</v>
      </c>
      <c r="I248" s="21"/>
      <c r="J248" s="21" t="str">
        <f t="shared" si="9"/>
        <v/>
      </c>
      <c r="K248" s="22">
        <v>0.23</v>
      </c>
      <c r="L248" s="21">
        <f t="shared" si="10"/>
        <v>0</v>
      </c>
      <c r="M248" s="21">
        <f t="shared" si="11"/>
        <v>0</v>
      </c>
    </row>
    <row r="249" spans="1:13" ht="15">
      <c r="A249" s="12" t="s">
        <v>808</v>
      </c>
      <c r="B249" s="13" t="s">
        <v>809</v>
      </c>
      <c r="C249" s="14" t="s">
        <v>573</v>
      </c>
      <c r="D249" s="15" t="s">
        <v>810</v>
      </c>
      <c r="E249" s="16"/>
      <c r="F249" s="17"/>
      <c r="G249" s="23">
        <v>440</v>
      </c>
      <c r="H249" s="24" t="s">
        <v>24</v>
      </c>
      <c r="I249" s="21"/>
      <c r="J249" s="21" t="str">
        <f t="shared" si="9"/>
        <v/>
      </c>
      <c r="K249" s="22">
        <v>0.23</v>
      </c>
      <c r="L249" s="21">
        <f t="shared" si="10"/>
        <v>0</v>
      </c>
      <c r="M249" s="21">
        <f t="shared" si="11"/>
        <v>0</v>
      </c>
    </row>
    <row r="250" spans="1:13" ht="15">
      <c r="A250" s="12" t="s">
        <v>811</v>
      </c>
      <c r="B250" s="13" t="s">
        <v>812</v>
      </c>
      <c r="C250" s="14" t="s">
        <v>573</v>
      </c>
      <c r="D250" s="15" t="s">
        <v>813</v>
      </c>
      <c r="E250" s="16"/>
      <c r="F250" s="17"/>
      <c r="G250" s="23">
        <v>730</v>
      </c>
      <c r="H250" s="24" t="s">
        <v>24</v>
      </c>
      <c r="I250" s="21"/>
      <c r="J250" s="21" t="str">
        <f t="shared" si="9"/>
        <v/>
      </c>
      <c r="K250" s="22">
        <v>0.23</v>
      </c>
      <c r="L250" s="21">
        <f t="shared" si="10"/>
        <v>0</v>
      </c>
      <c r="M250" s="21">
        <f t="shared" si="11"/>
        <v>0</v>
      </c>
    </row>
    <row r="251" spans="1:13" ht="15">
      <c r="A251" s="12" t="s">
        <v>814</v>
      </c>
      <c r="B251" s="13" t="s">
        <v>815</v>
      </c>
      <c r="C251" s="14" t="s">
        <v>803</v>
      </c>
      <c r="D251" s="15" t="s">
        <v>816</v>
      </c>
      <c r="E251" s="16"/>
      <c r="F251" s="17"/>
      <c r="G251" s="23">
        <v>750</v>
      </c>
      <c r="H251" s="24" t="s">
        <v>24</v>
      </c>
      <c r="I251" s="21"/>
      <c r="J251" s="21" t="str">
        <f t="shared" si="9"/>
        <v/>
      </c>
      <c r="K251" s="22">
        <v>0.23</v>
      </c>
      <c r="L251" s="21">
        <f t="shared" si="10"/>
        <v>0</v>
      </c>
      <c r="M251" s="21">
        <f t="shared" si="11"/>
        <v>0</v>
      </c>
    </row>
    <row r="252" spans="1:13" ht="15">
      <c r="A252" s="12" t="s">
        <v>817</v>
      </c>
      <c r="B252" s="13" t="s">
        <v>818</v>
      </c>
      <c r="C252" s="14" t="s">
        <v>819</v>
      </c>
      <c r="D252" s="15" t="s">
        <v>820</v>
      </c>
      <c r="E252" s="16"/>
      <c r="F252" s="17"/>
      <c r="G252" s="23">
        <v>1780</v>
      </c>
      <c r="H252" s="24" t="s">
        <v>24</v>
      </c>
      <c r="I252" s="21"/>
      <c r="J252" s="21" t="str">
        <f t="shared" si="9"/>
        <v/>
      </c>
      <c r="K252" s="22">
        <v>0.23</v>
      </c>
      <c r="L252" s="21">
        <f t="shared" si="10"/>
        <v>0</v>
      </c>
      <c r="M252" s="21">
        <f t="shared" si="11"/>
        <v>0</v>
      </c>
    </row>
    <row r="253" spans="1:13" ht="15">
      <c r="A253" s="12" t="s">
        <v>821</v>
      </c>
      <c r="B253" s="13" t="s">
        <v>822</v>
      </c>
      <c r="C253" s="14" t="s">
        <v>362</v>
      </c>
      <c r="D253" s="15" t="s">
        <v>823</v>
      </c>
      <c r="E253" s="16"/>
      <c r="F253" s="17"/>
      <c r="G253" s="23">
        <v>220</v>
      </c>
      <c r="H253" s="24" t="s">
        <v>24</v>
      </c>
      <c r="I253" s="21"/>
      <c r="J253" s="21" t="str">
        <f t="shared" si="9"/>
        <v/>
      </c>
      <c r="K253" s="22">
        <v>0.23</v>
      </c>
      <c r="L253" s="21">
        <f t="shared" si="10"/>
        <v>0</v>
      </c>
      <c r="M253" s="21">
        <f t="shared" si="11"/>
        <v>0</v>
      </c>
    </row>
    <row r="254" spans="1:13" ht="15">
      <c r="A254" s="12" t="s">
        <v>824</v>
      </c>
      <c r="B254" s="13" t="s">
        <v>825</v>
      </c>
      <c r="C254" s="14" t="s">
        <v>803</v>
      </c>
      <c r="D254" s="15" t="s">
        <v>826</v>
      </c>
      <c r="E254" s="16"/>
      <c r="F254" s="17"/>
      <c r="G254" s="23">
        <v>670</v>
      </c>
      <c r="H254" s="24" t="s">
        <v>24</v>
      </c>
      <c r="I254" s="21"/>
      <c r="J254" s="21" t="str">
        <f t="shared" si="9"/>
        <v/>
      </c>
      <c r="K254" s="22">
        <v>0.23</v>
      </c>
      <c r="L254" s="21">
        <f t="shared" si="10"/>
        <v>0</v>
      </c>
      <c r="M254" s="21">
        <f t="shared" si="11"/>
        <v>0</v>
      </c>
    </row>
    <row r="255" spans="1:13" ht="15">
      <c r="A255" s="12" t="s">
        <v>827</v>
      </c>
      <c r="B255" s="13" t="s">
        <v>828</v>
      </c>
      <c r="C255" s="14" t="s">
        <v>829</v>
      </c>
      <c r="D255" s="15" t="s">
        <v>830</v>
      </c>
      <c r="E255" s="16"/>
      <c r="F255" s="17"/>
      <c r="G255" s="23">
        <v>3120</v>
      </c>
      <c r="H255" s="24" t="s">
        <v>24</v>
      </c>
      <c r="I255" s="21"/>
      <c r="J255" s="21" t="str">
        <f t="shared" si="9"/>
        <v/>
      </c>
      <c r="K255" s="22">
        <v>0.23</v>
      </c>
      <c r="L255" s="21">
        <f t="shared" si="10"/>
        <v>0</v>
      </c>
      <c r="M255" s="21">
        <f t="shared" si="11"/>
        <v>0</v>
      </c>
    </row>
    <row r="256" spans="1:13" ht="15">
      <c r="A256" s="12" t="s">
        <v>831</v>
      </c>
      <c r="B256" s="13" t="s">
        <v>832</v>
      </c>
      <c r="C256" s="14" t="s">
        <v>829</v>
      </c>
      <c r="D256" s="15" t="s">
        <v>833</v>
      </c>
      <c r="E256" s="16"/>
      <c r="F256" s="17"/>
      <c r="G256" s="23">
        <v>1970</v>
      </c>
      <c r="H256" s="24" t="s">
        <v>24</v>
      </c>
      <c r="I256" s="21"/>
      <c r="J256" s="21" t="str">
        <f t="shared" si="9"/>
        <v/>
      </c>
      <c r="K256" s="22">
        <v>0.23</v>
      </c>
      <c r="L256" s="21">
        <f t="shared" si="10"/>
        <v>0</v>
      </c>
      <c r="M256" s="21">
        <f t="shared" si="11"/>
        <v>0</v>
      </c>
    </row>
    <row r="257" spans="1:13" ht="22.5">
      <c r="A257" s="12" t="s">
        <v>834</v>
      </c>
      <c r="B257" s="13" t="s">
        <v>835</v>
      </c>
      <c r="C257" s="14" t="s">
        <v>836</v>
      </c>
      <c r="D257" s="15" t="s">
        <v>837</v>
      </c>
      <c r="E257" s="16"/>
      <c r="F257" s="17"/>
      <c r="G257" s="23">
        <v>160</v>
      </c>
      <c r="H257" s="24" t="s">
        <v>212</v>
      </c>
      <c r="I257" s="21"/>
      <c r="J257" s="21" t="str">
        <f t="shared" si="9"/>
        <v/>
      </c>
      <c r="K257" s="22">
        <v>0.23</v>
      </c>
      <c r="L257" s="21">
        <f t="shared" si="10"/>
        <v>0</v>
      </c>
      <c r="M257" s="21">
        <f t="shared" si="11"/>
        <v>0</v>
      </c>
    </row>
    <row r="258" spans="1:13" ht="22.5">
      <c r="A258" s="12" t="s">
        <v>838</v>
      </c>
      <c r="B258" s="13" t="s">
        <v>839</v>
      </c>
      <c r="C258" s="14" t="s">
        <v>836</v>
      </c>
      <c r="D258" s="15" t="s">
        <v>840</v>
      </c>
      <c r="E258" s="16"/>
      <c r="F258" s="17"/>
      <c r="G258" s="23">
        <v>180</v>
      </c>
      <c r="H258" s="24" t="s">
        <v>212</v>
      </c>
      <c r="I258" s="21"/>
      <c r="J258" s="21" t="str">
        <f t="shared" si="9"/>
        <v/>
      </c>
      <c r="K258" s="22">
        <v>0.23</v>
      </c>
      <c r="L258" s="21">
        <f t="shared" si="10"/>
        <v>0</v>
      </c>
      <c r="M258" s="21">
        <f t="shared" si="11"/>
        <v>0</v>
      </c>
    </row>
    <row r="259" spans="1:13" ht="15">
      <c r="A259" s="12" t="s">
        <v>841</v>
      </c>
      <c r="B259" s="13" t="s">
        <v>842</v>
      </c>
      <c r="C259" s="14" t="s">
        <v>843</v>
      </c>
      <c r="D259" s="15" t="s">
        <v>844</v>
      </c>
      <c r="E259" s="16"/>
      <c r="F259" s="17"/>
      <c r="G259" s="23">
        <v>150</v>
      </c>
      <c r="H259" s="24" t="s">
        <v>24</v>
      </c>
      <c r="I259" s="21"/>
      <c r="J259" s="21" t="str">
        <f t="shared" ref="J259:J322" si="12">IF(I259="","",IF(I259&lt;=0,"błąd",I259+(I259*K259)))</f>
        <v/>
      </c>
      <c r="K259" s="22">
        <v>0.23</v>
      </c>
      <c r="L259" s="21">
        <f t="shared" ref="L259:L322" si="13">IF(I259&lt;0,"cena mniejsza od 0",G259*I259)</f>
        <v>0</v>
      </c>
      <c r="M259" s="21">
        <f t="shared" si="11"/>
        <v>0</v>
      </c>
    </row>
    <row r="260" spans="1:13" ht="15">
      <c r="A260" s="12" t="s">
        <v>845</v>
      </c>
      <c r="B260" s="13" t="s">
        <v>846</v>
      </c>
      <c r="C260" s="14" t="s">
        <v>843</v>
      </c>
      <c r="D260" s="15" t="s">
        <v>847</v>
      </c>
      <c r="E260" s="16"/>
      <c r="F260" s="17"/>
      <c r="G260" s="23">
        <v>180</v>
      </c>
      <c r="H260" s="24" t="s">
        <v>24</v>
      </c>
      <c r="I260" s="21"/>
      <c r="J260" s="21" t="str">
        <f t="shared" si="12"/>
        <v/>
      </c>
      <c r="K260" s="22">
        <v>0.23</v>
      </c>
      <c r="L260" s="21">
        <f t="shared" si="13"/>
        <v>0</v>
      </c>
      <c r="M260" s="21">
        <f t="shared" si="11"/>
        <v>0</v>
      </c>
    </row>
    <row r="261" spans="1:13" ht="15">
      <c r="A261" s="12" t="s">
        <v>848</v>
      </c>
      <c r="B261" s="13" t="s">
        <v>849</v>
      </c>
      <c r="C261" s="14" t="s">
        <v>850</v>
      </c>
      <c r="D261" s="15" t="s">
        <v>851</v>
      </c>
      <c r="E261" s="16"/>
      <c r="F261" s="17"/>
      <c r="G261" s="23">
        <v>8590</v>
      </c>
      <c r="H261" s="24" t="s">
        <v>24</v>
      </c>
      <c r="I261" s="21"/>
      <c r="J261" s="21" t="str">
        <f t="shared" si="12"/>
        <v/>
      </c>
      <c r="K261" s="22">
        <v>0.23</v>
      </c>
      <c r="L261" s="21">
        <f t="shared" si="13"/>
        <v>0</v>
      </c>
      <c r="M261" s="21">
        <f t="shared" si="11"/>
        <v>0</v>
      </c>
    </row>
    <row r="262" spans="1:13" ht="15">
      <c r="A262" s="12" t="s">
        <v>852</v>
      </c>
      <c r="B262" s="13" t="s">
        <v>853</v>
      </c>
      <c r="C262" s="14" t="s">
        <v>854</v>
      </c>
      <c r="D262" s="15" t="s">
        <v>1085</v>
      </c>
      <c r="E262" s="16"/>
      <c r="F262" s="17"/>
      <c r="G262" s="23">
        <v>16330</v>
      </c>
      <c r="H262" s="24" t="s">
        <v>24</v>
      </c>
      <c r="I262" s="21"/>
      <c r="J262" s="21" t="str">
        <f t="shared" si="12"/>
        <v/>
      </c>
      <c r="K262" s="22">
        <v>0.23</v>
      </c>
      <c r="L262" s="21">
        <f t="shared" si="13"/>
        <v>0</v>
      </c>
      <c r="M262" s="21">
        <f t="shared" ref="M262:M325" si="14">L262+(L262*K262)</f>
        <v>0</v>
      </c>
    </row>
    <row r="263" spans="1:13" ht="15">
      <c r="A263" s="12" t="s">
        <v>855</v>
      </c>
      <c r="B263" s="13" t="s">
        <v>856</v>
      </c>
      <c r="C263" s="14"/>
      <c r="D263" s="15" t="s">
        <v>857</v>
      </c>
      <c r="E263" s="17"/>
      <c r="F263" s="17"/>
      <c r="G263" s="23">
        <v>160</v>
      </c>
      <c r="H263" s="24" t="s">
        <v>24</v>
      </c>
      <c r="I263" s="21"/>
      <c r="J263" s="21" t="str">
        <f t="shared" si="12"/>
        <v/>
      </c>
      <c r="K263" s="22">
        <v>0.23</v>
      </c>
      <c r="L263" s="21">
        <f t="shared" si="13"/>
        <v>0</v>
      </c>
      <c r="M263" s="21">
        <f t="shared" si="14"/>
        <v>0</v>
      </c>
    </row>
    <row r="264" spans="1:13" ht="22.5">
      <c r="A264" s="12" t="s">
        <v>858</v>
      </c>
      <c r="B264" s="13" t="s">
        <v>859</v>
      </c>
      <c r="C264" s="14" t="s">
        <v>526</v>
      </c>
      <c r="D264" s="15" t="s">
        <v>860</v>
      </c>
      <c r="E264" s="16"/>
      <c r="F264" s="17"/>
      <c r="G264" s="23">
        <v>1290</v>
      </c>
      <c r="H264" s="24" t="s">
        <v>24</v>
      </c>
      <c r="I264" s="21"/>
      <c r="J264" s="21" t="str">
        <f t="shared" si="12"/>
        <v/>
      </c>
      <c r="K264" s="22">
        <v>0.23</v>
      </c>
      <c r="L264" s="21">
        <f t="shared" si="13"/>
        <v>0</v>
      </c>
      <c r="M264" s="21">
        <f t="shared" si="14"/>
        <v>0</v>
      </c>
    </row>
    <row r="265" spans="1:13" ht="15">
      <c r="A265" s="12" t="s">
        <v>861</v>
      </c>
      <c r="B265" s="13" t="s">
        <v>862</v>
      </c>
      <c r="C265" s="14" t="s">
        <v>526</v>
      </c>
      <c r="D265" s="25" t="s">
        <v>126</v>
      </c>
      <c r="E265" s="16"/>
      <c r="F265" s="17"/>
      <c r="G265" s="23">
        <v>2020</v>
      </c>
      <c r="H265" s="24" t="s">
        <v>24</v>
      </c>
      <c r="I265" s="21"/>
      <c r="J265" s="21" t="str">
        <f t="shared" si="12"/>
        <v/>
      </c>
      <c r="K265" s="22">
        <v>0.23</v>
      </c>
      <c r="L265" s="21">
        <f t="shared" si="13"/>
        <v>0</v>
      </c>
      <c r="M265" s="21">
        <f t="shared" si="14"/>
        <v>0</v>
      </c>
    </row>
    <row r="266" spans="1:13" ht="15">
      <c r="A266" s="12" t="s">
        <v>863</v>
      </c>
      <c r="B266" s="13" t="s">
        <v>864</v>
      </c>
      <c r="C266" s="14" t="s">
        <v>526</v>
      </c>
      <c r="D266" s="25" t="s">
        <v>129</v>
      </c>
      <c r="E266" s="16"/>
      <c r="F266" s="17"/>
      <c r="G266" s="23">
        <v>1090</v>
      </c>
      <c r="H266" s="24" t="s">
        <v>24</v>
      </c>
      <c r="I266" s="21"/>
      <c r="J266" s="21" t="str">
        <f t="shared" si="12"/>
        <v/>
      </c>
      <c r="K266" s="22">
        <v>0.23</v>
      </c>
      <c r="L266" s="21">
        <f t="shared" si="13"/>
        <v>0</v>
      </c>
      <c r="M266" s="21">
        <f t="shared" si="14"/>
        <v>0</v>
      </c>
    </row>
    <row r="267" spans="1:13" ht="15">
      <c r="A267" s="12" t="s">
        <v>865</v>
      </c>
      <c r="B267" s="13" t="s">
        <v>866</v>
      </c>
      <c r="C267" s="14" t="s">
        <v>526</v>
      </c>
      <c r="D267" s="25" t="s">
        <v>132</v>
      </c>
      <c r="E267" s="16"/>
      <c r="F267" s="17"/>
      <c r="G267" s="23">
        <v>1540</v>
      </c>
      <c r="H267" s="24" t="s">
        <v>24</v>
      </c>
      <c r="I267" s="21"/>
      <c r="J267" s="21" t="str">
        <f t="shared" si="12"/>
        <v/>
      </c>
      <c r="K267" s="22">
        <v>0.23</v>
      </c>
      <c r="L267" s="21">
        <f t="shared" si="13"/>
        <v>0</v>
      </c>
      <c r="M267" s="21">
        <f t="shared" si="14"/>
        <v>0</v>
      </c>
    </row>
    <row r="268" spans="1:13" ht="15">
      <c r="A268" s="12" t="s">
        <v>867</v>
      </c>
      <c r="B268" s="13" t="s">
        <v>868</v>
      </c>
      <c r="C268" s="14" t="s">
        <v>869</v>
      </c>
      <c r="D268" s="15" t="s">
        <v>870</v>
      </c>
      <c r="E268" s="16"/>
      <c r="F268" s="17"/>
      <c r="G268" s="23">
        <v>460</v>
      </c>
      <c r="H268" s="24" t="s">
        <v>24</v>
      </c>
      <c r="I268" s="21"/>
      <c r="J268" s="21" t="str">
        <f t="shared" si="12"/>
        <v/>
      </c>
      <c r="K268" s="22">
        <v>0.23</v>
      </c>
      <c r="L268" s="21">
        <f t="shared" si="13"/>
        <v>0</v>
      </c>
      <c r="M268" s="21">
        <f t="shared" si="14"/>
        <v>0</v>
      </c>
    </row>
    <row r="269" spans="1:13" ht="15">
      <c r="A269" s="12" t="s">
        <v>871</v>
      </c>
      <c r="B269" s="13" t="s">
        <v>872</v>
      </c>
      <c r="C269" s="14" t="s">
        <v>869</v>
      </c>
      <c r="D269" s="25" t="s">
        <v>126</v>
      </c>
      <c r="E269" s="16"/>
      <c r="F269" s="17"/>
      <c r="G269" s="23">
        <v>530</v>
      </c>
      <c r="H269" s="24" t="s">
        <v>24</v>
      </c>
      <c r="I269" s="21"/>
      <c r="J269" s="21" t="str">
        <f t="shared" si="12"/>
        <v/>
      </c>
      <c r="K269" s="22">
        <v>0.23</v>
      </c>
      <c r="L269" s="21">
        <f t="shared" si="13"/>
        <v>0</v>
      </c>
      <c r="M269" s="21">
        <f t="shared" si="14"/>
        <v>0</v>
      </c>
    </row>
    <row r="270" spans="1:13" ht="15">
      <c r="A270" s="12" t="s">
        <v>873</v>
      </c>
      <c r="B270" s="13" t="s">
        <v>874</v>
      </c>
      <c r="C270" s="14" t="s">
        <v>869</v>
      </c>
      <c r="D270" s="25" t="s">
        <v>129</v>
      </c>
      <c r="E270" s="16"/>
      <c r="F270" s="17"/>
      <c r="G270" s="23">
        <v>270</v>
      </c>
      <c r="H270" s="24" t="s">
        <v>24</v>
      </c>
      <c r="I270" s="21"/>
      <c r="J270" s="21" t="str">
        <f t="shared" si="12"/>
        <v/>
      </c>
      <c r="K270" s="22">
        <v>0.23</v>
      </c>
      <c r="L270" s="21">
        <f t="shared" si="13"/>
        <v>0</v>
      </c>
      <c r="M270" s="21">
        <f t="shared" si="14"/>
        <v>0</v>
      </c>
    </row>
    <row r="271" spans="1:13" ht="15">
      <c r="A271" s="12" t="s">
        <v>875</v>
      </c>
      <c r="B271" s="13" t="s">
        <v>876</v>
      </c>
      <c r="C271" s="14" t="s">
        <v>869</v>
      </c>
      <c r="D271" s="25" t="s">
        <v>132</v>
      </c>
      <c r="E271" s="16"/>
      <c r="F271" s="17"/>
      <c r="G271" s="23">
        <v>300</v>
      </c>
      <c r="H271" s="24" t="s">
        <v>24</v>
      </c>
      <c r="I271" s="21"/>
      <c r="J271" s="21" t="str">
        <f t="shared" si="12"/>
        <v/>
      </c>
      <c r="K271" s="22">
        <v>0.23</v>
      </c>
      <c r="L271" s="21">
        <f t="shared" si="13"/>
        <v>0</v>
      </c>
      <c r="M271" s="21">
        <f t="shared" si="14"/>
        <v>0</v>
      </c>
    </row>
    <row r="272" spans="1:13" ht="15">
      <c r="A272" s="12" t="s">
        <v>877</v>
      </c>
      <c r="B272" s="13" t="s">
        <v>878</v>
      </c>
      <c r="C272" s="14" t="s">
        <v>879</v>
      </c>
      <c r="D272" s="15" t="s">
        <v>880</v>
      </c>
      <c r="E272" s="16"/>
      <c r="F272" s="17"/>
      <c r="G272" s="23">
        <v>460</v>
      </c>
      <c r="H272" s="24" t="s">
        <v>24</v>
      </c>
      <c r="I272" s="21"/>
      <c r="J272" s="21" t="str">
        <f t="shared" si="12"/>
        <v/>
      </c>
      <c r="K272" s="22">
        <v>0.23</v>
      </c>
      <c r="L272" s="21">
        <f t="shared" si="13"/>
        <v>0</v>
      </c>
      <c r="M272" s="21">
        <f t="shared" si="14"/>
        <v>0</v>
      </c>
    </row>
    <row r="273" spans="1:13" ht="15">
      <c r="A273" s="12" t="s">
        <v>881</v>
      </c>
      <c r="B273" s="13" t="s">
        <v>882</v>
      </c>
      <c r="C273" s="14" t="s">
        <v>879</v>
      </c>
      <c r="D273" s="25" t="s">
        <v>126</v>
      </c>
      <c r="E273" s="16"/>
      <c r="F273" s="17"/>
      <c r="G273" s="23">
        <v>950</v>
      </c>
      <c r="H273" s="24" t="s">
        <v>24</v>
      </c>
      <c r="I273" s="21"/>
      <c r="J273" s="21" t="str">
        <f t="shared" si="12"/>
        <v/>
      </c>
      <c r="K273" s="22">
        <v>0.23</v>
      </c>
      <c r="L273" s="21">
        <f t="shared" si="13"/>
        <v>0</v>
      </c>
      <c r="M273" s="21">
        <f t="shared" si="14"/>
        <v>0</v>
      </c>
    </row>
    <row r="274" spans="1:13" ht="15">
      <c r="A274" s="12" t="s">
        <v>883</v>
      </c>
      <c r="B274" s="13" t="s">
        <v>884</v>
      </c>
      <c r="C274" s="14" t="s">
        <v>879</v>
      </c>
      <c r="D274" s="25" t="s">
        <v>129</v>
      </c>
      <c r="E274" s="16"/>
      <c r="F274" s="17"/>
      <c r="G274" s="23">
        <v>280</v>
      </c>
      <c r="H274" s="24" t="s">
        <v>24</v>
      </c>
      <c r="I274" s="21"/>
      <c r="J274" s="21" t="str">
        <f t="shared" si="12"/>
        <v/>
      </c>
      <c r="K274" s="22">
        <v>0.23</v>
      </c>
      <c r="L274" s="21">
        <f t="shared" si="13"/>
        <v>0</v>
      </c>
      <c r="M274" s="21">
        <f t="shared" si="14"/>
        <v>0</v>
      </c>
    </row>
    <row r="275" spans="1:13" ht="15">
      <c r="A275" s="12" t="s">
        <v>885</v>
      </c>
      <c r="B275" s="13" t="s">
        <v>886</v>
      </c>
      <c r="C275" s="14" t="s">
        <v>879</v>
      </c>
      <c r="D275" s="25" t="s">
        <v>132</v>
      </c>
      <c r="E275" s="16"/>
      <c r="F275" s="17"/>
      <c r="G275" s="23">
        <v>480</v>
      </c>
      <c r="H275" s="24" t="s">
        <v>24</v>
      </c>
      <c r="I275" s="21"/>
      <c r="J275" s="21" t="str">
        <f t="shared" si="12"/>
        <v/>
      </c>
      <c r="K275" s="22">
        <v>0.23</v>
      </c>
      <c r="L275" s="21">
        <f t="shared" si="13"/>
        <v>0</v>
      </c>
      <c r="M275" s="21">
        <f t="shared" si="14"/>
        <v>0</v>
      </c>
    </row>
    <row r="276" spans="1:13" ht="15">
      <c r="A276" s="12" t="s">
        <v>887</v>
      </c>
      <c r="B276" s="13" t="s">
        <v>888</v>
      </c>
      <c r="C276" s="14" t="s">
        <v>889</v>
      </c>
      <c r="D276" s="15" t="s">
        <v>890</v>
      </c>
      <c r="E276" s="16"/>
      <c r="F276" s="17"/>
      <c r="G276" s="23">
        <v>80</v>
      </c>
      <c r="H276" s="24" t="s">
        <v>24</v>
      </c>
      <c r="I276" s="21"/>
      <c r="J276" s="21" t="str">
        <f t="shared" si="12"/>
        <v/>
      </c>
      <c r="K276" s="22">
        <v>0.23</v>
      </c>
      <c r="L276" s="21">
        <f t="shared" si="13"/>
        <v>0</v>
      </c>
      <c r="M276" s="21">
        <f t="shared" si="14"/>
        <v>0</v>
      </c>
    </row>
    <row r="277" spans="1:13" ht="15">
      <c r="A277" s="12" t="s">
        <v>891</v>
      </c>
      <c r="B277" s="13" t="s">
        <v>892</v>
      </c>
      <c r="C277" s="14" t="s">
        <v>889</v>
      </c>
      <c r="D277" s="25" t="s">
        <v>126</v>
      </c>
      <c r="E277" s="16"/>
      <c r="F277" s="17"/>
      <c r="G277" s="23">
        <v>120</v>
      </c>
      <c r="H277" s="24" t="s">
        <v>24</v>
      </c>
      <c r="I277" s="21"/>
      <c r="J277" s="21" t="str">
        <f t="shared" si="12"/>
        <v/>
      </c>
      <c r="K277" s="22">
        <v>0.23</v>
      </c>
      <c r="L277" s="21">
        <f t="shared" si="13"/>
        <v>0</v>
      </c>
      <c r="M277" s="21">
        <f t="shared" si="14"/>
        <v>0</v>
      </c>
    </row>
    <row r="278" spans="1:13" ht="15">
      <c r="A278" s="12" t="s">
        <v>893</v>
      </c>
      <c r="B278" s="13" t="s">
        <v>894</v>
      </c>
      <c r="C278" s="14" t="s">
        <v>889</v>
      </c>
      <c r="D278" s="25" t="s">
        <v>129</v>
      </c>
      <c r="E278" s="16"/>
      <c r="F278" s="17"/>
      <c r="G278" s="23">
        <v>170</v>
      </c>
      <c r="H278" s="24" t="s">
        <v>24</v>
      </c>
      <c r="I278" s="21"/>
      <c r="J278" s="21" t="str">
        <f t="shared" si="12"/>
        <v/>
      </c>
      <c r="K278" s="22">
        <v>0.23</v>
      </c>
      <c r="L278" s="21">
        <f t="shared" si="13"/>
        <v>0</v>
      </c>
      <c r="M278" s="21">
        <f t="shared" si="14"/>
        <v>0</v>
      </c>
    </row>
    <row r="279" spans="1:13" ht="15">
      <c r="A279" s="12" t="s">
        <v>895</v>
      </c>
      <c r="B279" s="13" t="s">
        <v>896</v>
      </c>
      <c r="C279" s="14" t="s">
        <v>889</v>
      </c>
      <c r="D279" s="25" t="s">
        <v>132</v>
      </c>
      <c r="E279" s="16"/>
      <c r="F279" s="17"/>
      <c r="G279" s="23">
        <v>60</v>
      </c>
      <c r="H279" s="24" t="s">
        <v>24</v>
      </c>
      <c r="I279" s="21"/>
      <c r="J279" s="21" t="str">
        <f t="shared" si="12"/>
        <v/>
      </c>
      <c r="K279" s="22">
        <v>0.23</v>
      </c>
      <c r="L279" s="21">
        <f t="shared" si="13"/>
        <v>0</v>
      </c>
      <c r="M279" s="21">
        <f t="shared" si="14"/>
        <v>0</v>
      </c>
    </row>
    <row r="280" spans="1:13" ht="15">
      <c r="A280" s="12" t="s">
        <v>897</v>
      </c>
      <c r="B280" s="13" t="s">
        <v>898</v>
      </c>
      <c r="C280" s="14" t="s">
        <v>889</v>
      </c>
      <c r="D280" s="15" t="s">
        <v>899</v>
      </c>
      <c r="E280" s="16"/>
      <c r="F280" s="17"/>
      <c r="G280" s="23">
        <v>40</v>
      </c>
      <c r="H280" s="24" t="s">
        <v>24</v>
      </c>
      <c r="I280" s="21"/>
      <c r="J280" s="21" t="str">
        <f t="shared" si="12"/>
        <v/>
      </c>
      <c r="K280" s="22">
        <v>0.23</v>
      </c>
      <c r="L280" s="21">
        <f t="shared" si="13"/>
        <v>0</v>
      </c>
      <c r="M280" s="21">
        <f t="shared" si="14"/>
        <v>0</v>
      </c>
    </row>
    <row r="281" spans="1:13" ht="15">
      <c r="A281" s="12" t="s">
        <v>900</v>
      </c>
      <c r="B281" s="13" t="s">
        <v>901</v>
      </c>
      <c r="C281" s="14" t="s">
        <v>889</v>
      </c>
      <c r="D281" s="25" t="s">
        <v>126</v>
      </c>
      <c r="E281" s="16"/>
      <c r="F281" s="17"/>
      <c r="G281" s="23">
        <v>60</v>
      </c>
      <c r="H281" s="24" t="s">
        <v>24</v>
      </c>
      <c r="I281" s="21"/>
      <c r="J281" s="21" t="str">
        <f t="shared" si="12"/>
        <v/>
      </c>
      <c r="K281" s="22">
        <v>0.23</v>
      </c>
      <c r="L281" s="21">
        <f t="shared" si="13"/>
        <v>0</v>
      </c>
      <c r="M281" s="21">
        <f t="shared" si="14"/>
        <v>0</v>
      </c>
    </row>
    <row r="282" spans="1:13" ht="15">
      <c r="A282" s="12" t="s">
        <v>902</v>
      </c>
      <c r="B282" s="13" t="s">
        <v>903</v>
      </c>
      <c r="C282" s="14" t="s">
        <v>889</v>
      </c>
      <c r="D282" s="25" t="s">
        <v>129</v>
      </c>
      <c r="E282" s="16"/>
      <c r="F282" s="17"/>
      <c r="G282" s="23">
        <v>80</v>
      </c>
      <c r="H282" s="24" t="s">
        <v>24</v>
      </c>
      <c r="I282" s="21"/>
      <c r="J282" s="21" t="str">
        <f t="shared" si="12"/>
        <v/>
      </c>
      <c r="K282" s="22">
        <v>0.23</v>
      </c>
      <c r="L282" s="21">
        <f t="shared" si="13"/>
        <v>0</v>
      </c>
      <c r="M282" s="21">
        <f t="shared" si="14"/>
        <v>0</v>
      </c>
    </row>
    <row r="283" spans="1:13" ht="15">
      <c r="A283" s="12" t="s">
        <v>904</v>
      </c>
      <c r="B283" s="13" t="s">
        <v>905</v>
      </c>
      <c r="C283" s="14" t="s">
        <v>889</v>
      </c>
      <c r="D283" s="25" t="s">
        <v>132</v>
      </c>
      <c r="E283" s="16"/>
      <c r="F283" s="17"/>
      <c r="G283" s="23">
        <v>30</v>
      </c>
      <c r="H283" s="24" t="s">
        <v>24</v>
      </c>
      <c r="I283" s="21"/>
      <c r="J283" s="21" t="str">
        <f t="shared" si="12"/>
        <v/>
      </c>
      <c r="K283" s="22">
        <v>0.23</v>
      </c>
      <c r="L283" s="21">
        <f t="shared" si="13"/>
        <v>0</v>
      </c>
      <c r="M283" s="21">
        <f t="shared" si="14"/>
        <v>0</v>
      </c>
    </row>
    <row r="284" spans="1:13" ht="15">
      <c r="A284" s="12" t="s">
        <v>906</v>
      </c>
      <c r="B284" s="13" t="s">
        <v>907</v>
      </c>
      <c r="C284" s="14" t="s">
        <v>889</v>
      </c>
      <c r="D284" s="15" t="s">
        <v>908</v>
      </c>
      <c r="E284" s="16"/>
      <c r="F284" s="17"/>
      <c r="G284" s="23">
        <v>30</v>
      </c>
      <c r="H284" s="24" t="s">
        <v>24</v>
      </c>
      <c r="I284" s="21"/>
      <c r="J284" s="21" t="str">
        <f t="shared" si="12"/>
        <v/>
      </c>
      <c r="K284" s="22">
        <v>0.23</v>
      </c>
      <c r="L284" s="21">
        <f t="shared" si="13"/>
        <v>0</v>
      </c>
      <c r="M284" s="21">
        <f t="shared" si="14"/>
        <v>0</v>
      </c>
    </row>
    <row r="285" spans="1:13" ht="15">
      <c r="A285" s="12" t="s">
        <v>909</v>
      </c>
      <c r="B285" s="13" t="s">
        <v>910</v>
      </c>
      <c r="C285" s="14" t="s">
        <v>889</v>
      </c>
      <c r="D285" s="25" t="s">
        <v>126</v>
      </c>
      <c r="E285" s="16"/>
      <c r="F285" s="17"/>
      <c r="G285" s="23">
        <v>100</v>
      </c>
      <c r="H285" s="24" t="s">
        <v>24</v>
      </c>
      <c r="I285" s="21"/>
      <c r="J285" s="21" t="str">
        <f t="shared" si="12"/>
        <v/>
      </c>
      <c r="K285" s="22">
        <v>0.23</v>
      </c>
      <c r="L285" s="21">
        <f t="shared" si="13"/>
        <v>0</v>
      </c>
      <c r="M285" s="21">
        <f t="shared" si="14"/>
        <v>0</v>
      </c>
    </row>
    <row r="286" spans="1:13" ht="15">
      <c r="A286" s="12" t="s">
        <v>911</v>
      </c>
      <c r="B286" s="13" t="s">
        <v>912</v>
      </c>
      <c r="C286" s="14" t="s">
        <v>889</v>
      </c>
      <c r="D286" s="25" t="s">
        <v>129</v>
      </c>
      <c r="E286" s="16"/>
      <c r="F286" s="17"/>
      <c r="G286" s="23">
        <v>60</v>
      </c>
      <c r="H286" s="24" t="s">
        <v>24</v>
      </c>
      <c r="I286" s="21"/>
      <c r="J286" s="21" t="str">
        <f t="shared" si="12"/>
        <v/>
      </c>
      <c r="K286" s="22">
        <v>0.23</v>
      </c>
      <c r="L286" s="21">
        <f t="shared" si="13"/>
        <v>0</v>
      </c>
      <c r="M286" s="21">
        <f t="shared" si="14"/>
        <v>0</v>
      </c>
    </row>
    <row r="287" spans="1:13" ht="15">
      <c r="A287" s="12" t="s">
        <v>913</v>
      </c>
      <c r="B287" s="13" t="s">
        <v>914</v>
      </c>
      <c r="C287" s="14" t="s">
        <v>889</v>
      </c>
      <c r="D287" s="25" t="s">
        <v>132</v>
      </c>
      <c r="E287" s="16"/>
      <c r="F287" s="17"/>
      <c r="G287" s="23">
        <v>30</v>
      </c>
      <c r="H287" s="24" t="s">
        <v>24</v>
      </c>
      <c r="I287" s="21"/>
      <c r="J287" s="21" t="str">
        <f t="shared" si="12"/>
        <v/>
      </c>
      <c r="K287" s="22">
        <v>0.23</v>
      </c>
      <c r="L287" s="21">
        <f t="shared" si="13"/>
        <v>0</v>
      </c>
      <c r="M287" s="21">
        <f t="shared" si="14"/>
        <v>0</v>
      </c>
    </row>
    <row r="288" spans="1:13" ht="15">
      <c r="A288" s="12" t="s">
        <v>915</v>
      </c>
      <c r="B288" s="13" t="s">
        <v>916</v>
      </c>
      <c r="C288" s="14" t="s">
        <v>738</v>
      </c>
      <c r="D288" s="15" t="s">
        <v>917</v>
      </c>
      <c r="E288" s="16"/>
      <c r="F288" s="17"/>
      <c r="G288" s="23">
        <v>20</v>
      </c>
      <c r="H288" s="24" t="s">
        <v>24</v>
      </c>
      <c r="I288" s="21"/>
      <c r="J288" s="21" t="str">
        <f t="shared" si="12"/>
        <v/>
      </c>
      <c r="K288" s="22">
        <v>0.23</v>
      </c>
      <c r="L288" s="21">
        <f t="shared" si="13"/>
        <v>0</v>
      </c>
      <c r="M288" s="21">
        <f t="shared" si="14"/>
        <v>0</v>
      </c>
    </row>
    <row r="289" spans="1:13" ht="15">
      <c r="A289" s="12" t="s">
        <v>918</v>
      </c>
      <c r="B289" s="13" t="s">
        <v>919</v>
      </c>
      <c r="C289" s="14" t="s">
        <v>738</v>
      </c>
      <c r="D289" s="25" t="s">
        <v>126</v>
      </c>
      <c r="E289" s="16"/>
      <c r="F289" s="17"/>
      <c r="G289" s="23">
        <v>20</v>
      </c>
      <c r="H289" s="24" t="s">
        <v>24</v>
      </c>
      <c r="I289" s="21"/>
      <c r="J289" s="21" t="str">
        <f t="shared" si="12"/>
        <v/>
      </c>
      <c r="K289" s="22">
        <v>0.23</v>
      </c>
      <c r="L289" s="21">
        <f t="shared" si="13"/>
        <v>0</v>
      </c>
      <c r="M289" s="21">
        <f t="shared" si="14"/>
        <v>0</v>
      </c>
    </row>
    <row r="290" spans="1:13" ht="15">
      <c r="A290" s="12" t="s">
        <v>920</v>
      </c>
      <c r="B290" s="13" t="s">
        <v>921</v>
      </c>
      <c r="C290" s="14" t="s">
        <v>738</v>
      </c>
      <c r="D290" s="25" t="s">
        <v>129</v>
      </c>
      <c r="E290" s="16"/>
      <c r="F290" s="17"/>
      <c r="G290" s="23">
        <v>10</v>
      </c>
      <c r="H290" s="24" t="s">
        <v>24</v>
      </c>
      <c r="I290" s="21"/>
      <c r="J290" s="21" t="str">
        <f t="shared" si="12"/>
        <v/>
      </c>
      <c r="K290" s="22">
        <v>0.23</v>
      </c>
      <c r="L290" s="21">
        <f t="shared" si="13"/>
        <v>0</v>
      </c>
      <c r="M290" s="21">
        <f t="shared" si="14"/>
        <v>0</v>
      </c>
    </row>
    <row r="291" spans="1:13" ht="15">
      <c r="A291" s="12" t="s">
        <v>922</v>
      </c>
      <c r="B291" s="13" t="s">
        <v>923</v>
      </c>
      <c r="C291" s="14" t="s">
        <v>738</v>
      </c>
      <c r="D291" s="25" t="s">
        <v>132</v>
      </c>
      <c r="E291" s="16"/>
      <c r="F291" s="17"/>
      <c r="G291" s="23">
        <v>10</v>
      </c>
      <c r="H291" s="24" t="s">
        <v>24</v>
      </c>
      <c r="I291" s="21"/>
      <c r="J291" s="21" t="str">
        <f t="shared" si="12"/>
        <v/>
      </c>
      <c r="K291" s="22">
        <v>0.23</v>
      </c>
      <c r="L291" s="21">
        <f t="shared" si="13"/>
        <v>0</v>
      </c>
      <c r="M291" s="21">
        <f t="shared" si="14"/>
        <v>0</v>
      </c>
    </row>
    <row r="292" spans="1:13" ht="22.5">
      <c r="A292" s="12" t="s">
        <v>924</v>
      </c>
      <c r="B292" s="13" t="s">
        <v>925</v>
      </c>
      <c r="C292" s="33"/>
      <c r="D292" s="27" t="s">
        <v>926</v>
      </c>
      <c r="E292" s="28"/>
      <c r="F292" s="17"/>
      <c r="G292" s="23">
        <v>520</v>
      </c>
      <c r="H292" s="24" t="s">
        <v>24</v>
      </c>
      <c r="I292" s="21"/>
      <c r="J292" s="21" t="str">
        <f t="shared" si="12"/>
        <v/>
      </c>
      <c r="K292" s="22">
        <v>0.23</v>
      </c>
      <c r="L292" s="21">
        <f t="shared" si="13"/>
        <v>0</v>
      </c>
      <c r="M292" s="21">
        <f t="shared" si="14"/>
        <v>0</v>
      </c>
    </row>
    <row r="293" spans="1:13" ht="22.5">
      <c r="A293" s="12" t="s">
        <v>927</v>
      </c>
      <c r="B293" s="13" t="s">
        <v>928</v>
      </c>
      <c r="C293" s="34"/>
      <c r="D293" s="15" t="s">
        <v>929</v>
      </c>
      <c r="E293" s="17"/>
      <c r="F293" s="17"/>
      <c r="G293" s="23">
        <v>360</v>
      </c>
      <c r="H293" s="24" t="s">
        <v>24</v>
      </c>
      <c r="I293" s="21"/>
      <c r="J293" s="21" t="str">
        <f t="shared" si="12"/>
        <v/>
      </c>
      <c r="K293" s="22">
        <v>0.23</v>
      </c>
      <c r="L293" s="21">
        <f t="shared" si="13"/>
        <v>0</v>
      </c>
      <c r="M293" s="21">
        <f t="shared" si="14"/>
        <v>0</v>
      </c>
    </row>
    <row r="294" spans="1:13" ht="15">
      <c r="A294" s="12" t="s">
        <v>930</v>
      </c>
      <c r="B294" s="13" t="s">
        <v>931</v>
      </c>
      <c r="C294" s="14" t="s">
        <v>235</v>
      </c>
      <c r="D294" s="15" t="s">
        <v>932</v>
      </c>
      <c r="E294" s="16"/>
      <c r="F294" s="17"/>
      <c r="G294" s="23">
        <v>340</v>
      </c>
      <c r="H294" s="24" t="s">
        <v>24</v>
      </c>
      <c r="I294" s="21"/>
      <c r="J294" s="21" t="str">
        <f t="shared" si="12"/>
        <v/>
      </c>
      <c r="K294" s="22">
        <v>0.23</v>
      </c>
      <c r="L294" s="21">
        <f t="shared" si="13"/>
        <v>0</v>
      </c>
      <c r="M294" s="21">
        <f t="shared" si="14"/>
        <v>0</v>
      </c>
    </row>
    <row r="295" spans="1:13" ht="15">
      <c r="A295" s="12" t="s">
        <v>933</v>
      </c>
      <c r="B295" s="13" t="s">
        <v>934</v>
      </c>
      <c r="C295" s="14" t="s">
        <v>65</v>
      </c>
      <c r="D295" s="15" t="s">
        <v>1096</v>
      </c>
      <c r="E295" s="16"/>
      <c r="F295" s="17"/>
      <c r="G295" s="23">
        <v>70</v>
      </c>
      <c r="H295" s="24" t="s">
        <v>24</v>
      </c>
      <c r="I295" s="21"/>
      <c r="J295" s="21" t="str">
        <f t="shared" si="12"/>
        <v/>
      </c>
      <c r="K295" s="22">
        <v>0.23</v>
      </c>
      <c r="L295" s="21">
        <f t="shared" si="13"/>
        <v>0</v>
      </c>
      <c r="M295" s="21">
        <f t="shared" si="14"/>
        <v>0</v>
      </c>
    </row>
    <row r="296" spans="1:13" ht="15">
      <c r="A296" s="12" t="s">
        <v>935</v>
      </c>
      <c r="B296" s="13" t="s">
        <v>936</v>
      </c>
      <c r="C296" s="14" t="s">
        <v>65</v>
      </c>
      <c r="D296" s="25" t="s">
        <v>126</v>
      </c>
      <c r="E296" s="16"/>
      <c r="F296" s="17"/>
      <c r="G296" s="23">
        <v>100</v>
      </c>
      <c r="H296" s="24" t="s">
        <v>24</v>
      </c>
      <c r="I296" s="21"/>
      <c r="J296" s="21" t="str">
        <f t="shared" si="12"/>
        <v/>
      </c>
      <c r="K296" s="22">
        <v>0.23</v>
      </c>
      <c r="L296" s="21">
        <f t="shared" si="13"/>
        <v>0</v>
      </c>
      <c r="M296" s="21">
        <f t="shared" si="14"/>
        <v>0</v>
      </c>
    </row>
    <row r="297" spans="1:13" ht="15">
      <c r="A297" s="12" t="s">
        <v>937</v>
      </c>
      <c r="B297" s="13" t="s">
        <v>938</v>
      </c>
      <c r="C297" s="14" t="s">
        <v>65</v>
      </c>
      <c r="D297" s="25" t="s">
        <v>129</v>
      </c>
      <c r="E297" s="16"/>
      <c r="F297" s="17"/>
      <c r="G297" s="23">
        <v>20</v>
      </c>
      <c r="H297" s="24" t="s">
        <v>24</v>
      </c>
      <c r="I297" s="21"/>
      <c r="J297" s="21" t="str">
        <f t="shared" si="12"/>
        <v/>
      </c>
      <c r="K297" s="22">
        <v>0.23</v>
      </c>
      <c r="L297" s="21">
        <f t="shared" si="13"/>
        <v>0</v>
      </c>
      <c r="M297" s="21">
        <f t="shared" si="14"/>
        <v>0</v>
      </c>
    </row>
    <row r="298" spans="1:13" ht="15">
      <c r="A298" s="12" t="s">
        <v>939</v>
      </c>
      <c r="B298" s="13" t="s">
        <v>940</v>
      </c>
      <c r="C298" s="14" t="s">
        <v>65</v>
      </c>
      <c r="D298" s="25" t="s">
        <v>132</v>
      </c>
      <c r="E298" s="16"/>
      <c r="F298" s="17"/>
      <c r="G298" s="23">
        <v>10</v>
      </c>
      <c r="H298" s="24" t="s">
        <v>24</v>
      </c>
      <c r="I298" s="21"/>
      <c r="J298" s="21" t="str">
        <f t="shared" si="12"/>
        <v/>
      </c>
      <c r="K298" s="22">
        <v>0.23</v>
      </c>
      <c r="L298" s="21">
        <f t="shared" si="13"/>
        <v>0</v>
      </c>
      <c r="M298" s="21">
        <f t="shared" si="14"/>
        <v>0</v>
      </c>
    </row>
    <row r="299" spans="1:13" ht="15">
      <c r="A299" s="12" t="s">
        <v>941</v>
      </c>
      <c r="B299" s="13" t="s">
        <v>942</v>
      </c>
      <c r="C299" s="14" t="s">
        <v>943</v>
      </c>
      <c r="D299" s="15" t="s">
        <v>944</v>
      </c>
      <c r="E299" s="16"/>
      <c r="F299" s="17"/>
      <c r="G299" s="23">
        <v>90</v>
      </c>
      <c r="H299" s="24" t="s">
        <v>24</v>
      </c>
      <c r="I299" s="21"/>
      <c r="J299" s="21" t="str">
        <f t="shared" si="12"/>
        <v/>
      </c>
      <c r="K299" s="22">
        <v>0.23</v>
      </c>
      <c r="L299" s="21">
        <f t="shared" si="13"/>
        <v>0</v>
      </c>
      <c r="M299" s="21">
        <f t="shared" si="14"/>
        <v>0</v>
      </c>
    </row>
    <row r="300" spans="1:13" ht="15">
      <c r="A300" s="12" t="s">
        <v>945</v>
      </c>
      <c r="B300" s="13" t="s">
        <v>946</v>
      </c>
      <c r="C300" s="14" t="s">
        <v>943</v>
      </c>
      <c r="D300" s="25" t="s">
        <v>126</v>
      </c>
      <c r="E300" s="16"/>
      <c r="F300" s="17"/>
      <c r="G300" s="23">
        <v>180</v>
      </c>
      <c r="H300" s="24" t="s">
        <v>24</v>
      </c>
      <c r="I300" s="21"/>
      <c r="J300" s="21" t="str">
        <f t="shared" si="12"/>
        <v/>
      </c>
      <c r="K300" s="22">
        <v>0.23</v>
      </c>
      <c r="L300" s="21">
        <f t="shared" si="13"/>
        <v>0</v>
      </c>
      <c r="M300" s="21">
        <f t="shared" si="14"/>
        <v>0</v>
      </c>
    </row>
    <row r="301" spans="1:13" ht="15">
      <c r="A301" s="12" t="s">
        <v>947</v>
      </c>
      <c r="B301" s="13" t="s">
        <v>948</v>
      </c>
      <c r="C301" s="14" t="s">
        <v>943</v>
      </c>
      <c r="D301" s="25" t="s">
        <v>129</v>
      </c>
      <c r="E301" s="16"/>
      <c r="F301" s="17"/>
      <c r="G301" s="23">
        <v>20</v>
      </c>
      <c r="H301" s="24" t="s">
        <v>24</v>
      </c>
      <c r="I301" s="21"/>
      <c r="J301" s="21" t="str">
        <f t="shared" si="12"/>
        <v/>
      </c>
      <c r="K301" s="22">
        <v>0.23</v>
      </c>
      <c r="L301" s="21">
        <f t="shared" si="13"/>
        <v>0</v>
      </c>
      <c r="M301" s="21">
        <f t="shared" si="14"/>
        <v>0</v>
      </c>
    </row>
    <row r="302" spans="1:13" ht="15">
      <c r="A302" s="12" t="s">
        <v>949</v>
      </c>
      <c r="B302" s="13" t="s">
        <v>950</v>
      </c>
      <c r="C302" s="14" t="s">
        <v>951</v>
      </c>
      <c r="D302" s="15" t="s">
        <v>952</v>
      </c>
      <c r="E302" s="16"/>
      <c r="F302" s="17"/>
      <c r="G302" s="23">
        <v>10</v>
      </c>
      <c r="H302" s="24" t="s">
        <v>24</v>
      </c>
      <c r="I302" s="21"/>
      <c r="J302" s="21" t="str">
        <f t="shared" si="12"/>
        <v/>
      </c>
      <c r="K302" s="22">
        <v>0.23</v>
      </c>
      <c r="L302" s="21">
        <f t="shared" si="13"/>
        <v>0</v>
      </c>
      <c r="M302" s="21">
        <f t="shared" si="14"/>
        <v>0</v>
      </c>
    </row>
    <row r="303" spans="1:13" ht="15">
      <c r="A303" s="12" t="s">
        <v>953</v>
      </c>
      <c r="B303" s="13" t="s">
        <v>954</v>
      </c>
      <c r="C303" s="14" t="s">
        <v>951</v>
      </c>
      <c r="D303" s="25" t="s">
        <v>126</v>
      </c>
      <c r="E303" s="16"/>
      <c r="F303" s="17"/>
      <c r="G303" s="23">
        <v>10</v>
      </c>
      <c r="H303" s="24" t="s">
        <v>24</v>
      </c>
      <c r="I303" s="21"/>
      <c r="J303" s="21" t="str">
        <f t="shared" si="12"/>
        <v/>
      </c>
      <c r="K303" s="22">
        <v>0.23</v>
      </c>
      <c r="L303" s="21">
        <f t="shared" si="13"/>
        <v>0</v>
      </c>
      <c r="M303" s="21">
        <f t="shared" si="14"/>
        <v>0</v>
      </c>
    </row>
    <row r="304" spans="1:13" ht="15">
      <c r="A304" s="12" t="s">
        <v>955</v>
      </c>
      <c r="B304" s="13" t="s">
        <v>956</v>
      </c>
      <c r="C304" s="14" t="s">
        <v>951</v>
      </c>
      <c r="D304" s="25" t="s">
        <v>129</v>
      </c>
      <c r="E304" s="16"/>
      <c r="F304" s="17"/>
      <c r="G304" s="23">
        <v>5</v>
      </c>
      <c r="H304" s="24" t="s">
        <v>24</v>
      </c>
      <c r="I304" s="21"/>
      <c r="J304" s="21" t="str">
        <f t="shared" si="12"/>
        <v/>
      </c>
      <c r="K304" s="22">
        <v>0.23</v>
      </c>
      <c r="L304" s="21">
        <f t="shared" si="13"/>
        <v>0</v>
      </c>
      <c r="M304" s="21">
        <f t="shared" si="14"/>
        <v>0</v>
      </c>
    </row>
    <row r="305" spans="1:13" ht="15">
      <c r="A305" s="12" t="s">
        <v>957</v>
      </c>
      <c r="B305" s="13" t="s">
        <v>958</v>
      </c>
      <c r="C305" s="14" t="s">
        <v>951</v>
      </c>
      <c r="D305" s="25" t="s">
        <v>132</v>
      </c>
      <c r="E305" s="16"/>
      <c r="F305" s="17"/>
      <c r="G305" s="23">
        <v>10</v>
      </c>
      <c r="H305" s="24" t="s">
        <v>24</v>
      </c>
      <c r="I305" s="21"/>
      <c r="J305" s="21" t="str">
        <f t="shared" si="12"/>
        <v/>
      </c>
      <c r="K305" s="22">
        <v>0.23</v>
      </c>
      <c r="L305" s="21">
        <f t="shared" si="13"/>
        <v>0</v>
      </c>
      <c r="M305" s="21">
        <f t="shared" si="14"/>
        <v>0</v>
      </c>
    </row>
    <row r="306" spans="1:13" ht="15">
      <c r="A306" s="12" t="s">
        <v>959</v>
      </c>
      <c r="B306" s="13" t="s">
        <v>960</v>
      </c>
      <c r="C306" s="14" t="s">
        <v>951</v>
      </c>
      <c r="D306" s="15" t="s">
        <v>961</v>
      </c>
      <c r="E306" s="16"/>
      <c r="F306" s="17"/>
      <c r="G306" s="23">
        <v>50</v>
      </c>
      <c r="H306" s="24" t="s">
        <v>24</v>
      </c>
      <c r="I306" s="21"/>
      <c r="J306" s="21" t="str">
        <f t="shared" si="12"/>
        <v/>
      </c>
      <c r="K306" s="22">
        <v>0.23</v>
      </c>
      <c r="L306" s="21">
        <f t="shared" si="13"/>
        <v>0</v>
      </c>
      <c r="M306" s="21">
        <f t="shared" si="14"/>
        <v>0</v>
      </c>
    </row>
    <row r="307" spans="1:13" ht="22.5">
      <c r="A307" s="12" t="s">
        <v>962</v>
      </c>
      <c r="B307" s="13" t="s">
        <v>963</v>
      </c>
      <c r="C307" s="14" t="s">
        <v>964</v>
      </c>
      <c r="D307" s="15" t="s">
        <v>965</v>
      </c>
      <c r="E307" s="16"/>
      <c r="F307" s="17"/>
      <c r="G307" s="23">
        <v>5</v>
      </c>
      <c r="H307" s="24" t="s">
        <v>24</v>
      </c>
      <c r="I307" s="21"/>
      <c r="J307" s="21" t="str">
        <f t="shared" si="12"/>
        <v/>
      </c>
      <c r="K307" s="22">
        <v>0.23</v>
      </c>
      <c r="L307" s="21">
        <f t="shared" si="13"/>
        <v>0</v>
      </c>
      <c r="M307" s="21">
        <f t="shared" si="14"/>
        <v>0</v>
      </c>
    </row>
    <row r="308" spans="1:13" ht="15">
      <c r="A308" s="12" t="s">
        <v>966</v>
      </c>
      <c r="B308" s="13" t="s">
        <v>967</v>
      </c>
      <c r="C308" s="14" t="s">
        <v>370</v>
      </c>
      <c r="D308" s="15" t="s">
        <v>968</v>
      </c>
      <c r="E308" s="16"/>
      <c r="F308" s="17"/>
      <c r="G308" s="23">
        <v>10</v>
      </c>
      <c r="H308" s="24" t="s">
        <v>969</v>
      </c>
      <c r="I308" s="21"/>
      <c r="J308" s="21" t="str">
        <f t="shared" si="12"/>
        <v/>
      </c>
      <c r="K308" s="22">
        <v>0.23</v>
      </c>
      <c r="L308" s="21">
        <f t="shared" si="13"/>
        <v>0</v>
      </c>
      <c r="M308" s="21">
        <f t="shared" si="14"/>
        <v>0</v>
      </c>
    </row>
    <row r="309" spans="1:13" ht="15">
      <c r="A309" s="12" t="s">
        <v>970</v>
      </c>
      <c r="B309" s="13" t="s">
        <v>971</v>
      </c>
      <c r="C309" s="14" t="s">
        <v>370</v>
      </c>
      <c r="D309" s="15" t="s">
        <v>972</v>
      </c>
      <c r="E309" s="16"/>
      <c r="F309" s="17"/>
      <c r="G309" s="23">
        <v>110</v>
      </c>
      <c r="H309" s="24" t="s">
        <v>969</v>
      </c>
      <c r="I309" s="21"/>
      <c r="J309" s="21" t="str">
        <f t="shared" si="12"/>
        <v/>
      </c>
      <c r="K309" s="22">
        <v>0.23</v>
      </c>
      <c r="L309" s="21">
        <f t="shared" si="13"/>
        <v>0</v>
      </c>
      <c r="M309" s="21">
        <f t="shared" si="14"/>
        <v>0</v>
      </c>
    </row>
    <row r="310" spans="1:13" ht="45">
      <c r="A310" s="12" t="s">
        <v>973</v>
      </c>
      <c r="B310" s="13" t="s">
        <v>974</v>
      </c>
      <c r="C310" s="14"/>
      <c r="D310" s="15" t="s">
        <v>975</v>
      </c>
      <c r="E310" s="16"/>
      <c r="F310" s="17"/>
      <c r="G310" s="18">
        <v>4</v>
      </c>
      <c r="H310" s="24" t="s">
        <v>24</v>
      </c>
      <c r="I310" s="21"/>
      <c r="J310" s="21" t="str">
        <f t="shared" si="12"/>
        <v/>
      </c>
      <c r="K310" s="22">
        <v>0.23</v>
      </c>
      <c r="L310" s="21">
        <f t="shared" si="13"/>
        <v>0</v>
      </c>
      <c r="M310" s="21">
        <f t="shared" si="14"/>
        <v>0</v>
      </c>
    </row>
    <row r="311" spans="1:13" ht="15">
      <c r="A311" s="12" t="s">
        <v>976</v>
      </c>
      <c r="B311" s="13" t="s">
        <v>977</v>
      </c>
      <c r="C311" s="14" t="s">
        <v>362</v>
      </c>
      <c r="D311" s="15" t="s">
        <v>978</v>
      </c>
      <c r="E311" s="16"/>
      <c r="F311" s="17"/>
      <c r="G311" s="23">
        <v>560</v>
      </c>
      <c r="H311" s="24" t="s">
        <v>979</v>
      </c>
      <c r="I311" s="21"/>
      <c r="J311" s="21" t="str">
        <f t="shared" si="12"/>
        <v/>
      </c>
      <c r="K311" s="22">
        <v>0.23</v>
      </c>
      <c r="L311" s="21">
        <f t="shared" si="13"/>
        <v>0</v>
      </c>
      <c r="M311" s="21">
        <f t="shared" si="14"/>
        <v>0</v>
      </c>
    </row>
    <row r="312" spans="1:13" ht="15">
      <c r="A312" s="12" t="s">
        <v>980</v>
      </c>
      <c r="B312" s="13" t="s">
        <v>981</v>
      </c>
      <c r="C312" s="14" t="s">
        <v>362</v>
      </c>
      <c r="D312" s="15" t="s">
        <v>982</v>
      </c>
      <c r="E312" s="16"/>
      <c r="F312" s="17"/>
      <c r="G312" s="23">
        <v>470</v>
      </c>
      <c r="H312" s="24" t="s">
        <v>983</v>
      </c>
      <c r="I312" s="21"/>
      <c r="J312" s="21" t="str">
        <f t="shared" si="12"/>
        <v/>
      </c>
      <c r="K312" s="22">
        <v>0.23</v>
      </c>
      <c r="L312" s="21">
        <f t="shared" si="13"/>
        <v>0</v>
      </c>
      <c r="M312" s="21">
        <f t="shared" si="14"/>
        <v>0</v>
      </c>
    </row>
    <row r="313" spans="1:13" ht="15">
      <c r="A313" s="12" t="s">
        <v>984</v>
      </c>
      <c r="B313" s="13" t="s">
        <v>985</v>
      </c>
      <c r="C313" s="14" t="s">
        <v>986</v>
      </c>
      <c r="D313" s="15" t="s">
        <v>987</v>
      </c>
      <c r="E313" s="16"/>
      <c r="F313" s="17"/>
      <c r="G313" s="23">
        <v>660</v>
      </c>
      <c r="H313" s="24" t="s">
        <v>988</v>
      </c>
      <c r="I313" s="21"/>
      <c r="J313" s="21" t="str">
        <f t="shared" si="12"/>
        <v/>
      </c>
      <c r="K313" s="22">
        <v>0.23</v>
      </c>
      <c r="L313" s="21">
        <f t="shared" si="13"/>
        <v>0</v>
      </c>
      <c r="M313" s="21">
        <f t="shared" si="14"/>
        <v>0</v>
      </c>
    </row>
    <row r="314" spans="1:13" ht="22.5">
      <c r="A314" s="12" t="s">
        <v>989</v>
      </c>
      <c r="B314" s="13" t="s">
        <v>990</v>
      </c>
      <c r="C314" s="14" t="s">
        <v>991</v>
      </c>
      <c r="D314" s="15" t="s">
        <v>992</v>
      </c>
      <c r="E314" s="16"/>
      <c r="F314" s="17"/>
      <c r="G314" s="23">
        <v>1410</v>
      </c>
      <c r="H314" s="24" t="s">
        <v>24</v>
      </c>
      <c r="I314" s="21"/>
      <c r="J314" s="21" t="str">
        <f t="shared" si="12"/>
        <v/>
      </c>
      <c r="K314" s="22">
        <v>0.23</v>
      </c>
      <c r="L314" s="21">
        <f t="shared" si="13"/>
        <v>0</v>
      </c>
      <c r="M314" s="21">
        <f t="shared" si="14"/>
        <v>0</v>
      </c>
    </row>
    <row r="315" spans="1:13" ht="15">
      <c r="A315" s="12" t="s">
        <v>993</v>
      </c>
      <c r="B315" s="13" t="s">
        <v>994</v>
      </c>
      <c r="C315" s="14" t="s">
        <v>991</v>
      </c>
      <c r="D315" s="25" t="s">
        <v>126</v>
      </c>
      <c r="E315" s="16"/>
      <c r="F315" s="17"/>
      <c r="G315" s="23">
        <v>620</v>
      </c>
      <c r="H315" s="24" t="s">
        <v>24</v>
      </c>
      <c r="I315" s="21"/>
      <c r="J315" s="21" t="str">
        <f t="shared" si="12"/>
        <v/>
      </c>
      <c r="K315" s="22">
        <v>0.23</v>
      </c>
      <c r="L315" s="21">
        <f t="shared" si="13"/>
        <v>0</v>
      </c>
      <c r="M315" s="21">
        <f t="shared" si="14"/>
        <v>0</v>
      </c>
    </row>
    <row r="316" spans="1:13" ht="15">
      <c r="A316" s="12" t="s">
        <v>995</v>
      </c>
      <c r="B316" s="13" t="s">
        <v>996</v>
      </c>
      <c r="C316" s="14" t="s">
        <v>991</v>
      </c>
      <c r="D316" s="25" t="s">
        <v>132</v>
      </c>
      <c r="E316" s="16"/>
      <c r="F316" s="17"/>
      <c r="G316" s="23">
        <v>560</v>
      </c>
      <c r="H316" s="24" t="s">
        <v>24</v>
      </c>
      <c r="I316" s="21"/>
      <c r="J316" s="21" t="str">
        <f t="shared" si="12"/>
        <v/>
      </c>
      <c r="K316" s="22">
        <v>0.23</v>
      </c>
      <c r="L316" s="21">
        <f t="shared" si="13"/>
        <v>0</v>
      </c>
      <c r="M316" s="21">
        <f t="shared" si="14"/>
        <v>0</v>
      </c>
    </row>
    <row r="317" spans="1:13" ht="15">
      <c r="A317" s="12" t="s">
        <v>997</v>
      </c>
      <c r="B317" s="13" t="s">
        <v>998</v>
      </c>
      <c r="C317" s="14" t="s">
        <v>991</v>
      </c>
      <c r="D317" s="25" t="s">
        <v>129</v>
      </c>
      <c r="E317" s="16"/>
      <c r="F317" s="17"/>
      <c r="G317" s="23">
        <v>990</v>
      </c>
      <c r="H317" s="24" t="s">
        <v>24</v>
      </c>
      <c r="I317" s="21"/>
      <c r="J317" s="21" t="str">
        <f t="shared" si="12"/>
        <v/>
      </c>
      <c r="K317" s="22">
        <v>0.23</v>
      </c>
      <c r="L317" s="21">
        <f t="shared" si="13"/>
        <v>0</v>
      </c>
      <c r="M317" s="21">
        <f t="shared" si="14"/>
        <v>0</v>
      </c>
    </row>
    <row r="318" spans="1:13" ht="15">
      <c r="A318" s="12" t="s">
        <v>999</v>
      </c>
      <c r="B318" s="13" t="s">
        <v>1000</v>
      </c>
      <c r="C318" s="14" t="s">
        <v>991</v>
      </c>
      <c r="D318" s="25" t="s">
        <v>1001</v>
      </c>
      <c r="E318" s="16"/>
      <c r="F318" s="17"/>
      <c r="G318" s="23">
        <v>800</v>
      </c>
      <c r="H318" s="24" t="s">
        <v>24</v>
      </c>
      <c r="I318" s="21"/>
      <c r="J318" s="21" t="str">
        <f t="shared" si="12"/>
        <v/>
      </c>
      <c r="K318" s="22">
        <v>0.23</v>
      </c>
      <c r="L318" s="21">
        <f t="shared" si="13"/>
        <v>0</v>
      </c>
      <c r="M318" s="21">
        <f t="shared" si="14"/>
        <v>0</v>
      </c>
    </row>
    <row r="319" spans="1:13" ht="15">
      <c r="A319" s="12" t="s">
        <v>1002</v>
      </c>
      <c r="B319" s="13" t="s">
        <v>1003</v>
      </c>
      <c r="C319" s="14" t="s">
        <v>45</v>
      </c>
      <c r="D319" s="15" t="s">
        <v>1004</v>
      </c>
      <c r="E319" s="16"/>
      <c r="F319" s="17"/>
      <c r="G319" s="23">
        <v>1110</v>
      </c>
      <c r="H319" s="24" t="s">
        <v>24</v>
      </c>
      <c r="I319" s="21"/>
      <c r="J319" s="21" t="str">
        <f t="shared" si="12"/>
        <v/>
      </c>
      <c r="K319" s="22">
        <v>0.23</v>
      </c>
      <c r="L319" s="21">
        <f t="shared" si="13"/>
        <v>0</v>
      </c>
      <c r="M319" s="21">
        <f t="shared" si="14"/>
        <v>0</v>
      </c>
    </row>
    <row r="320" spans="1:13" ht="15">
      <c r="A320" s="12" t="s">
        <v>1005</v>
      </c>
      <c r="B320" s="13" t="s">
        <v>1006</v>
      </c>
      <c r="C320" s="14" t="s">
        <v>45</v>
      </c>
      <c r="D320" s="15" t="s">
        <v>1007</v>
      </c>
      <c r="E320" s="16"/>
      <c r="F320" s="17"/>
      <c r="G320" s="23">
        <v>560</v>
      </c>
      <c r="H320" s="24" t="s">
        <v>24</v>
      </c>
      <c r="I320" s="21"/>
      <c r="J320" s="21" t="str">
        <f t="shared" si="12"/>
        <v/>
      </c>
      <c r="K320" s="22">
        <v>0.23</v>
      </c>
      <c r="L320" s="21">
        <f t="shared" si="13"/>
        <v>0</v>
      </c>
      <c r="M320" s="21">
        <f t="shared" si="14"/>
        <v>0</v>
      </c>
    </row>
    <row r="321" spans="1:13" ht="15">
      <c r="A321" s="12" t="s">
        <v>1008</v>
      </c>
      <c r="B321" s="13" t="s">
        <v>1009</v>
      </c>
      <c r="C321" s="14" t="s">
        <v>45</v>
      </c>
      <c r="D321" s="15" t="s">
        <v>1010</v>
      </c>
      <c r="E321" s="16"/>
      <c r="F321" s="17"/>
      <c r="G321" s="23">
        <v>480</v>
      </c>
      <c r="H321" s="24" t="s">
        <v>24</v>
      </c>
      <c r="I321" s="21"/>
      <c r="J321" s="21" t="str">
        <f t="shared" si="12"/>
        <v/>
      </c>
      <c r="K321" s="22">
        <v>0.23</v>
      </c>
      <c r="L321" s="21">
        <f t="shared" si="13"/>
        <v>0</v>
      </c>
      <c r="M321" s="21">
        <f t="shared" si="14"/>
        <v>0</v>
      </c>
    </row>
    <row r="322" spans="1:13" ht="15">
      <c r="A322" s="12" t="s">
        <v>1011</v>
      </c>
      <c r="B322" s="13" t="s">
        <v>1012</v>
      </c>
      <c r="C322" s="14" t="s">
        <v>45</v>
      </c>
      <c r="D322" s="15" t="s">
        <v>1013</v>
      </c>
      <c r="E322" s="16"/>
      <c r="F322" s="17"/>
      <c r="G322" s="23">
        <v>130</v>
      </c>
      <c r="H322" s="24" t="s">
        <v>24</v>
      </c>
      <c r="I322" s="21"/>
      <c r="J322" s="21" t="str">
        <f t="shared" si="12"/>
        <v/>
      </c>
      <c r="K322" s="22">
        <v>0.23</v>
      </c>
      <c r="L322" s="21">
        <f t="shared" si="13"/>
        <v>0</v>
      </c>
      <c r="M322" s="21">
        <f t="shared" si="14"/>
        <v>0</v>
      </c>
    </row>
    <row r="323" spans="1:13" ht="15">
      <c r="A323" s="12" t="s">
        <v>1014</v>
      </c>
      <c r="B323" s="13" t="s">
        <v>1015</v>
      </c>
      <c r="C323" s="14" t="s">
        <v>45</v>
      </c>
      <c r="D323" s="15" t="s">
        <v>1016</v>
      </c>
      <c r="E323" s="16"/>
      <c r="F323" s="17"/>
      <c r="G323" s="23">
        <v>270</v>
      </c>
      <c r="H323" s="24" t="s">
        <v>24</v>
      </c>
      <c r="I323" s="21"/>
      <c r="J323" s="21" t="str">
        <f t="shared" ref="J323:J347" si="15">IF(I323="","",IF(I323&lt;=0,"błąd",I323+(I323*K323)))</f>
        <v/>
      </c>
      <c r="K323" s="22">
        <v>0.23</v>
      </c>
      <c r="L323" s="21">
        <f t="shared" ref="L323:L347" si="16">IF(I323&lt;0,"cena mniejsza od 0",G323*I323)</f>
        <v>0</v>
      </c>
      <c r="M323" s="21">
        <f t="shared" si="14"/>
        <v>0</v>
      </c>
    </row>
    <row r="324" spans="1:13" ht="15">
      <c r="A324" s="12" t="s">
        <v>1017</v>
      </c>
      <c r="B324" s="13" t="s">
        <v>1018</v>
      </c>
      <c r="C324" s="14" t="s">
        <v>45</v>
      </c>
      <c r="D324" s="15" t="s">
        <v>1019</v>
      </c>
      <c r="E324" s="16"/>
      <c r="F324" s="17"/>
      <c r="G324" s="23">
        <v>220</v>
      </c>
      <c r="H324" s="24" t="s">
        <v>24</v>
      </c>
      <c r="I324" s="21"/>
      <c r="J324" s="21" t="str">
        <f t="shared" si="15"/>
        <v/>
      </c>
      <c r="K324" s="22">
        <v>0.23</v>
      </c>
      <c r="L324" s="21">
        <f t="shared" si="16"/>
        <v>0</v>
      </c>
      <c r="M324" s="21">
        <f t="shared" si="14"/>
        <v>0</v>
      </c>
    </row>
    <row r="325" spans="1:13" ht="15">
      <c r="A325" s="12" t="s">
        <v>1020</v>
      </c>
      <c r="B325" s="13" t="s">
        <v>1021</v>
      </c>
      <c r="C325" s="14" t="s">
        <v>515</v>
      </c>
      <c r="D325" s="15" t="s">
        <v>1022</v>
      </c>
      <c r="E325" s="16"/>
      <c r="F325" s="17"/>
      <c r="G325" s="23">
        <v>80</v>
      </c>
      <c r="H325" s="24" t="s">
        <v>24</v>
      </c>
      <c r="I325" s="21"/>
      <c r="J325" s="21" t="str">
        <f t="shared" si="15"/>
        <v/>
      </c>
      <c r="K325" s="22">
        <v>0.23</v>
      </c>
      <c r="L325" s="21">
        <f t="shared" si="16"/>
        <v>0</v>
      </c>
      <c r="M325" s="21">
        <f t="shared" si="14"/>
        <v>0</v>
      </c>
    </row>
    <row r="326" spans="1:13" ht="15">
      <c r="A326" s="12" t="s">
        <v>1023</v>
      </c>
      <c r="B326" s="13" t="s">
        <v>1024</v>
      </c>
      <c r="C326" s="14" t="s">
        <v>1025</v>
      </c>
      <c r="D326" s="15" t="s">
        <v>1026</v>
      </c>
      <c r="E326" s="16"/>
      <c r="F326" s="17"/>
      <c r="G326" s="23">
        <v>120</v>
      </c>
      <c r="H326" s="24" t="s">
        <v>24</v>
      </c>
      <c r="I326" s="21"/>
      <c r="J326" s="21" t="str">
        <f t="shared" si="15"/>
        <v/>
      </c>
      <c r="K326" s="22">
        <v>0.23</v>
      </c>
      <c r="L326" s="21">
        <f t="shared" si="16"/>
        <v>0</v>
      </c>
      <c r="M326" s="21">
        <f t="shared" ref="M326:M347" si="17">L326+(L326*K326)</f>
        <v>0</v>
      </c>
    </row>
    <row r="327" spans="1:13" ht="15">
      <c r="A327" s="12" t="s">
        <v>1027</v>
      </c>
      <c r="B327" s="13" t="s">
        <v>1028</v>
      </c>
      <c r="C327" s="14" t="s">
        <v>1025</v>
      </c>
      <c r="D327" s="15" t="s">
        <v>1029</v>
      </c>
      <c r="E327" s="16"/>
      <c r="F327" s="17"/>
      <c r="G327" s="23">
        <v>510</v>
      </c>
      <c r="H327" s="24" t="s">
        <v>24</v>
      </c>
      <c r="I327" s="21"/>
      <c r="J327" s="21" t="str">
        <f t="shared" si="15"/>
        <v/>
      </c>
      <c r="K327" s="22">
        <v>0.23</v>
      </c>
      <c r="L327" s="21">
        <f t="shared" si="16"/>
        <v>0</v>
      </c>
      <c r="M327" s="21">
        <f t="shared" si="17"/>
        <v>0</v>
      </c>
    </row>
    <row r="328" spans="1:13" ht="15">
      <c r="A328" s="12" t="s">
        <v>1030</v>
      </c>
      <c r="B328" s="13" t="s">
        <v>1031</v>
      </c>
      <c r="C328" s="14" t="s">
        <v>522</v>
      </c>
      <c r="D328" s="15" t="s">
        <v>1032</v>
      </c>
      <c r="E328" s="16"/>
      <c r="F328" s="17"/>
      <c r="G328" s="23">
        <v>50</v>
      </c>
      <c r="H328" s="24" t="s">
        <v>24</v>
      </c>
      <c r="I328" s="21"/>
      <c r="J328" s="21" t="str">
        <f t="shared" si="15"/>
        <v/>
      </c>
      <c r="K328" s="22">
        <v>0.23</v>
      </c>
      <c r="L328" s="21">
        <f t="shared" si="16"/>
        <v>0</v>
      </c>
      <c r="M328" s="21">
        <f t="shared" si="17"/>
        <v>0</v>
      </c>
    </row>
    <row r="329" spans="1:13" ht="15">
      <c r="A329" s="12" t="s">
        <v>1033</v>
      </c>
      <c r="B329" s="13" t="s">
        <v>1034</v>
      </c>
      <c r="C329" s="14" t="s">
        <v>362</v>
      </c>
      <c r="D329" s="15" t="s">
        <v>1035</v>
      </c>
      <c r="E329" s="16"/>
      <c r="F329" s="17"/>
      <c r="G329" s="23">
        <v>30</v>
      </c>
      <c r="H329" s="24" t="s">
        <v>24</v>
      </c>
      <c r="I329" s="21"/>
      <c r="J329" s="21" t="str">
        <f t="shared" si="15"/>
        <v/>
      </c>
      <c r="K329" s="22">
        <v>0.23</v>
      </c>
      <c r="L329" s="21">
        <f t="shared" si="16"/>
        <v>0</v>
      </c>
      <c r="M329" s="21">
        <f t="shared" si="17"/>
        <v>0</v>
      </c>
    </row>
    <row r="330" spans="1:13" ht="15">
      <c r="A330" s="12" t="s">
        <v>1036</v>
      </c>
      <c r="B330" s="13" t="s">
        <v>1037</v>
      </c>
      <c r="C330" s="14" t="s">
        <v>65</v>
      </c>
      <c r="D330" s="15" t="s">
        <v>1038</v>
      </c>
      <c r="E330" s="16"/>
      <c r="F330" s="17"/>
      <c r="G330" s="23">
        <v>70</v>
      </c>
      <c r="H330" s="24" t="s">
        <v>1039</v>
      </c>
      <c r="I330" s="21"/>
      <c r="J330" s="21" t="str">
        <f t="shared" si="15"/>
        <v/>
      </c>
      <c r="K330" s="22">
        <v>0.23</v>
      </c>
      <c r="L330" s="21">
        <f t="shared" si="16"/>
        <v>0</v>
      </c>
      <c r="M330" s="21">
        <f t="shared" si="17"/>
        <v>0</v>
      </c>
    </row>
    <row r="331" spans="1:13" ht="15">
      <c r="A331" s="12" t="s">
        <v>1040</v>
      </c>
      <c r="B331" s="13" t="s">
        <v>1041</v>
      </c>
      <c r="C331" s="14" t="s">
        <v>65</v>
      </c>
      <c r="D331" s="15" t="s">
        <v>1042</v>
      </c>
      <c r="E331" s="16"/>
      <c r="F331" s="17"/>
      <c r="G331" s="23">
        <v>60</v>
      </c>
      <c r="H331" s="24" t="s">
        <v>1039</v>
      </c>
      <c r="I331" s="21"/>
      <c r="J331" s="21" t="str">
        <f t="shared" si="15"/>
        <v/>
      </c>
      <c r="K331" s="22">
        <v>0.23</v>
      </c>
      <c r="L331" s="21">
        <f t="shared" si="16"/>
        <v>0</v>
      </c>
      <c r="M331" s="21">
        <f t="shared" si="17"/>
        <v>0</v>
      </c>
    </row>
    <row r="332" spans="1:13" ht="15">
      <c r="A332" s="12" t="s">
        <v>1043</v>
      </c>
      <c r="B332" s="13" t="s">
        <v>1044</v>
      </c>
      <c r="C332" s="14" t="s">
        <v>65</v>
      </c>
      <c r="D332" s="15" t="s">
        <v>1045</v>
      </c>
      <c r="E332" s="16"/>
      <c r="F332" s="17"/>
      <c r="G332" s="23">
        <v>160</v>
      </c>
      <c r="H332" s="24" t="s">
        <v>1039</v>
      </c>
      <c r="I332" s="21"/>
      <c r="J332" s="21" t="str">
        <f t="shared" si="15"/>
        <v/>
      </c>
      <c r="K332" s="22">
        <v>0.23</v>
      </c>
      <c r="L332" s="21">
        <f t="shared" si="16"/>
        <v>0</v>
      </c>
      <c r="M332" s="21">
        <f t="shared" si="17"/>
        <v>0</v>
      </c>
    </row>
    <row r="333" spans="1:13" ht="15">
      <c r="A333" s="12" t="s">
        <v>1046</v>
      </c>
      <c r="B333" s="13" t="s">
        <v>1047</v>
      </c>
      <c r="C333" s="14" t="s">
        <v>573</v>
      </c>
      <c r="D333" s="15" t="s">
        <v>1048</v>
      </c>
      <c r="E333" s="16"/>
      <c r="F333" s="17"/>
      <c r="G333" s="23">
        <v>2590</v>
      </c>
      <c r="H333" s="24" t="s">
        <v>1039</v>
      </c>
      <c r="I333" s="21"/>
      <c r="J333" s="21" t="str">
        <f t="shared" si="15"/>
        <v/>
      </c>
      <c r="K333" s="22">
        <v>0.23</v>
      </c>
      <c r="L333" s="21">
        <f t="shared" si="16"/>
        <v>0</v>
      </c>
      <c r="M333" s="21">
        <f t="shared" si="17"/>
        <v>0</v>
      </c>
    </row>
    <row r="334" spans="1:13" ht="15">
      <c r="A334" s="12" t="s">
        <v>1049</v>
      </c>
      <c r="B334" s="13" t="s">
        <v>1050</v>
      </c>
      <c r="C334" s="14" t="s">
        <v>65</v>
      </c>
      <c r="D334" s="15" t="s">
        <v>1086</v>
      </c>
      <c r="E334" s="16"/>
      <c r="F334" s="17"/>
      <c r="G334" s="23">
        <v>150</v>
      </c>
      <c r="H334" s="24" t="s">
        <v>1039</v>
      </c>
      <c r="I334" s="21"/>
      <c r="J334" s="21" t="str">
        <f t="shared" si="15"/>
        <v/>
      </c>
      <c r="K334" s="22">
        <v>0.23</v>
      </c>
      <c r="L334" s="21">
        <f t="shared" si="16"/>
        <v>0</v>
      </c>
      <c r="M334" s="21">
        <f t="shared" si="17"/>
        <v>0</v>
      </c>
    </row>
    <row r="335" spans="1:13" ht="15">
      <c r="A335" s="12" t="s">
        <v>1051</v>
      </c>
      <c r="B335" s="13" t="s">
        <v>1052</v>
      </c>
      <c r="C335" s="14" t="s">
        <v>522</v>
      </c>
      <c r="D335" s="15" t="s">
        <v>1053</v>
      </c>
      <c r="E335" s="16"/>
      <c r="F335" s="17"/>
      <c r="G335" s="23">
        <v>40</v>
      </c>
      <c r="H335" s="24" t="s">
        <v>1039</v>
      </c>
      <c r="I335" s="21"/>
      <c r="J335" s="21" t="str">
        <f t="shared" si="15"/>
        <v/>
      </c>
      <c r="K335" s="22">
        <v>0.23</v>
      </c>
      <c r="L335" s="21">
        <f t="shared" si="16"/>
        <v>0</v>
      </c>
      <c r="M335" s="21">
        <f t="shared" si="17"/>
        <v>0</v>
      </c>
    </row>
    <row r="336" spans="1:13" ht="15">
      <c r="A336" s="35">
        <v>279</v>
      </c>
      <c r="B336" s="13" t="s">
        <v>1054</v>
      </c>
      <c r="C336" s="14" t="s">
        <v>1055</v>
      </c>
      <c r="D336" s="15" t="s">
        <v>1056</v>
      </c>
      <c r="E336" s="16"/>
      <c r="F336" s="17"/>
      <c r="G336" s="23">
        <v>5</v>
      </c>
      <c r="H336" s="24" t="s">
        <v>24</v>
      </c>
      <c r="I336" s="20"/>
      <c r="J336" s="21" t="str">
        <f t="shared" si="15"/>
        <v/>
      </c>
      <c r="K336" s="22">
        <v>0.23</v>
      </c>
      <c r="L336" s="21">
        <f t="shared" si="16"/>
        <v>0</v>
      </c>
      <c r="M336" s="21">
        <f t="shared" si="17"/>
        <v>0</v>
      </c>
    </row>
    <row r="337" spans="1:13" ht="15">
      <c r="A337" s="35">
        <v>280</v>
      </c>
      <c r="B337" s="13" t="s">
        <v>1057</v>
      </c>
      <c r="C337" s="14" t="s">
        <v>1055</v>
      </c>
      <c r="D337" s="15" t="s">
        <v>1058</v>
      </c>
      <c r="E337" s="16"/>
      <c r="F337" s="17"/>
      <c r="G337" s="23">
        <v>5</v>
      </c>
      <c r="H337" s="24" t="s">
        <v>24</v>
      </c>
      <c r="I337" s="21"/>
      <c r="J337" s="21" t="str">
        <f t="shared" si="15"/>
        <v/>
      </c>
      <c r="K337" s="22">
        <v>0.23</v>
      </c>
      <c r="L337" s="21">
        <f t="shared" si="16"/>
        <v>0</v>
      </c>
      <c r="M337" s="21">
        <f t="shared" si="17"/>
        <v>0</v>
      </c>
    </row>
    <row r="338" spans="1:13" ht="22.5">
      <c r="A338" s="35">
        <v>281</v>
      </c>
      <c r="B338" s="13" t="s">
        <v>1059</v>
      </c>
      <c r="C338" s="14" t="s">
        <v>1055</v>
      </c>
      <c r="D338" s="15" t="s">
        <v>1060</v>
      </c>
      <c r="E338" s="16"/>
      <c r="F338" s="17"/>
      <c r="G338" s="23">
        <v>10</v>
      </c>
      <c r="H338" s="24" t="s">
        <v>1061</v>
      </c>
      <c r="I338" s="21"/>
      <c r="J338" s="21" t="str">
        <f t="shared" si="15"/>
        <v/>
      </c>
      <c r="K338" s="22">
        <v>0.23</v>
      </c>
      <c r="L338" s="21">
        <f t="shared" si="16"/>
        <v>0</v>
      </c>
      <c r="M338" s="21">
        <f t="shared" si="17"/>
        <v>0</v>
      </c>
    </row>
    <row r="339" spans="1:13" ht="22.5">
      <c r="A339" s="35">
        <v>282</v>
      </c>
      <c r="B339" s="13" t="s">
        <v>1062</v>
      </c>
      <c r="C339" s="14" t="s">
        <v>1055</v>
      </c>
      <c r="D339" s="15" t="s">
        <v>1063</v>
      </c>
      <c r="E339" s="16"/>
      <c r="F339" s="17"/>
      <c r="G339" s="23">
        <v>20</v>
      </c>
      <c r="H339" s="24" t="s">
        <v>1061</v>
      </c>
      <c r="I339" s="21"/>
      <c r="J339" s="21" t="str">
        <f t="shared" si="15"/>
        <v/>
      </c>
      <c r="K339" s="22">
        <v>0.23</v>
      </c>
      <c r="L339" s="21">
        <f t="shared" si="16"/>
        <v>0</v>
      </c>
      <c r="M339" s="21">
        <f t="shared" si="17"/>
        <v>0</v>
      </c>
    </row>
    <row r="340" spans="1:13" ht="33.75">
      <c r="A340" s="35">
        <v>283</v>
      </c>
      <c r="B340" s="13" t="s">
        <v>1064</v>
      </c>
      <c r="C340" s="14" t="s">
        <v>1065</v>
      </c>
      <c r="D340" s="15" t="s">
        <v>1066</v>
      </c>
      <c r="E340" s="16"/>
      <c r="F340" s="17"/>
      <c r="G340" s="23">
        <v>120</v>
      </c>
      <c r="H340" s="24" t="s">
        <v>1067</v>
      </c>
      <c r="I340" s="21"/>
      <c r="J340" s="21" t="str">
        <f t="shared" si="15"/>
        <v/>
      </c>
      <c r="K340" s="22">
        <v>0.23</v>
      </c>
      <c r="L340" s="21">
        <f t="shared" si="16"/>
        <v>0</v>
      </c>
      <c r="M340" s="21">
        <f t="shared" si="17"/>
        <v>0</v>
      </c>
    </row>
    <row r="341" spans="1:13" ht="45">
      <c r="A341" s="35">
        <v>284</v>
      </c>
      <c r="B341" s="13" t="s">
        <v>1068</v>
      </c>
      <c r="C341" s="14" t="s">
        <v>1065</v>
      </c>
      <c r="D341" s="15" t="s">
        <v>1069</v>
      </c>
      <c r="E341" s="16"/>
      <c r="F341" s="17"/>
      <c r="G341" s="23">
        <v>40</v>
      </c>
      <c r="H341" s="24" t="s">
        <v>1067</v>
      </c>
      <c r="I341" s="21"/>
      <c r="J341" s="21" t="str">
        <f t="shared" si="15"/>
        <v/>
      </c>
      <c r="K341" s="22">
        <v>0.23</v>
      </c>
      <c r="L341" s="21">
        <f t="shared" si="16"/>
        <v>0</v>
      </c>
      <c r="M341" s="21">
        <f t="shared" si="17"/>
        <v>0</v>
      </c>
    </row>
    <row r="342" spans="1:13" ht="33.75">
      <c r="A342" s="35">
        <v>285</v>
      </c>
      <c r="B342" s="13" t="s">
        <v>1070</v>
      </c>
      <c r="C342" s="14" t="s">
        <v>1065</v>
      </c>
      <c r="D342" s="15" t="s">
        <v>1071</v>
      </c>
      <c r="E342" s="16"/>
      <c r="F342" s="17"/>
      <c r="G342" s="23">
        <v>60</v>
      </c>
      <c r="H342" s="24" t="s">
        <v>1067</v>
      </c>
      <c r="I342" s="21"/>
      <c r="J342" s="21" t="str">
        <f t="shared" si="15"/>
        <v/>
      </c>
      <c r="K342" s="22">
        <v>0.23</v>
      </c>
      <c r="L342" s="21">
        <f t="shared" si="16"/>
        <v>0</v>
      </c>
      <c r="M342" s="21">
        <f t="shared" si="17"/>
        <v>0</v>
      </c>
    </row>
    <row r="343" spans="1:13" ht="15">
      <c r="A343" s="35">
        <v>286</v>
      </c>
      <c r="B343" s="13" t="s">
        <v>1072</v>
      </c>
      <c r="C343" s="14"/>
      <c r="D343" s="15" t="s">
        <v>1073</v>
      </c>
      <c r="E343" s="17"/>
      <c r="F343" s="17"/>
      <c r="G343" s="23">
        <v>280</v>
      </c>
      <c r="H343" s="24" t="s">
        <v>1067</v>
      </c>
      <c r="I343" s="21"/>
      <c r="J343" s="21" t="str">
        <f t="shared" si="15"/>
        <v/>
      </c>
      <c r="K343" s="22">
        <v>0.23</v>
      </c>
      <c r="L343" s="21">
        <f t="shared" si="16"/>
        <v>0</v>
      </c>
      <c r="M343" s="21">
        <f t="shared" si="17"/>
        <v>0</v>
      </c>
    </row>
    <row r="344" spans="1:13" ht="15">
      <c r="A344" s="36">
        <v>287</v>
      </c>
      <c r="B344" s="37" t="s">
        <v>1074</v>
      </c>
      <c r="C344" s="29" t="s">
        <v>362</v>
      </c>
      <c r="D344" s="30" t="s">
        <v>1075</v>
      </c>
      <c r="E344" s="16"/>
      <c r="F344" s="38"/>
      <c r="G344" s="39">
        <v>210</v>
      </c>
      <c r="H344" s="40" t="s">
        <v>24</v>
      </c>
      <c r="I344" s="21"/>
      <c r="J344" s="21" t="str">
        <f t="shared" si="15"/>
        <v/>
      </c>
      <c r="K344" s="22">
        <v>0.23</v>
      </c>
      <c r="L344" s="21">
        <f t="shared" si="16"/>
        <v>0</v>
      </c>
      <c r="M344" s="21">
        <f t="shared" si="17"/>
        <v>0</v>
      </c>
    </row>
    <row r="345" spans="1:13" ht="33.75">
      <c r="A345" s="36">
        <v>288</v>
      </c>
      <c r="B345" s="13" t="s">
        <v>1076</v>
      </c>
      <c r="C345" s="29"/>
      <c r="D345" s="30" t="s">
        <v>1077</v>
      </c>
      <c r="E345" s="41"/>
      <c r="F345" s="38"/>
      <c r="G345" s="39">
        <v>60</v>
      </c>
      <c r="H345" s="40" t="s">
        <v>24</v>
      </c>
      <c r="I345" s="21"/>
      <c r="J345" s="21" t="str">
        <f t="shared" si="15"/>
        <v/>
      </c>
      <c r="K345" s="22">
        <v>0.23</v>
      </c>
      <c r="L345" s="21">
        <f t="shared" si="16"/>
        <v>0</v>
      </c>
      <c r="M345" s="21">
        <f t="shared" si="17"/>
        <v>0</v>
      </c>
    </row>
    <row r="346" spans="1:13" ht="22.5">
      <c r="A346" s="36">
        <v>289</v>
      </c>
      <c r="B346" s="37">
        <v>10004765</v>
      </c>
      <c r="C346" s="29" t="s">
        <v>1078</v>
      </c>
      <c r="D346" s="30" t="s">
        <v>1079</v>
      </c>
      <c r="E346" s="16"/>
      <c r="F346" s="38"/>
      <c r="G346" s="39">
        <v>30</v>
      </c>
      <c r="H346" s="40" t="s">
        <v>24</v>
      </c>
      <c r="I346" s="21"/>
      <c r="J346" s="21" t="str">
        <f t="shared" si="15"/>
        <v/>
      </c>
      <c r="K346" s="22">
        <v>0.23</v>
      </c>
      <c r="L346" s="21">
        <f t="shared" si="16"/>
        <v>0</v>
      </c>
      <c r="M346" s="21">
        <f t="shared" si="17"/>
        <v>0</v>
      </c>
    </row>
    <row r="347" spans="1:13" ht="33.75">
      <c r="A347" s="36">
        <v>290</v>
      </c>
      <c r="B347" s="37" t="s">
        <v>1080</v>
      </c>
      <c r="C347" s="29"/>
      <c r="D347" s="54" t="s">
        <v>1081</v>
      </c>
      <c r="E347" s="16"/>
      <c r="F347" s="38"/>
      <c r="G347" s="39">
        <v>100</v>
      </c>
      <c r="H347" s="40" t="s">
        <v>24</v>
      </c>
      <c r="I347" s="21"/>
      <c r="J347" s="21" t="str">
        <f t="shared" si="15"/>
        <v/>
      </c>
      <c r="K347" s="22">
        <v>0.23</v>
      </c>
      <c r="L347" s="21">
        <f t="shared" si="16"/>
        <v>0</v>
      </c>
      <c r="M347" s="21">
        <f t="shared" si="17"/>
        <v>0</v>
      </c>
    </row>
    <row r="348" spans="1:13" ht="15.75">
      <c r="A348" s="42"/>
      <c r="B348" s="43"/>
      <c r="C348" s="44"/>
      <c r="D348" s="45" t="s">
        <v>1082</v>
      </c>
      <c r="E348" s="46"/>
      <c r="F348" s="47"/>
      <c r="G348" s="48"/>
      <c r="H348" s="47"/>
      <c r="I348" s="49" t="s">
        <v>1083</v>
      </c>
      <c r="J348" s="50"/>
      <c r="K348" s="51"/>
      <c r="L348" s="50">
        <f>SUM(L3:L347)</f>
        <v>0</v>
      </c>
      <c r="M348" s="50">
        <f>SUM(M3:M347)</f>
        <v>0</v>
      </c>
    </row>
    <row r="349" spans="1:13">
      <c r="A349" s="55" t="s">
        <v>1084</v>
      </c>
      <c r="B349" s="55"/>
      <c r="C349" s="55"/>
      <c r="D349" s="55"/>
      <c r="E349" s="55"/>
      <c r="F349" s="55"/>
      <c r="G349" s="55"/>
      <c r="H349" s="55"/>
      <c r="I349" s="55"/>
      <c r="J349" s="55"/>
      <c r="K349" s="55"/>
      <c r="L349" s="55"/>
      <c r="M349" s="55"/>
    </row>
    <row r="350" spans="1:13">
      <c r="A350" s="55"/>
      <c r="B350" s="55"/>
      <c r="C350" s="55"/>
      <c r="D350" s="55"/>
      <c r="E350" s="55"/>
      <c r="F350" s="55"/>
      <c r="G350" s="55"/>
      <c r="H350" s="55"/>
      <c r="I350" s="55"/>
      <c r="J350" s="55"/>
      <c r="K350" s="55"/>
      <c r="L350" s="55"/>
      <c r="M350" s="55"/>
    </row>
    <row r="351" spans="1:13">
      <c r="A351" s="55"/>
      <c r="B351" s="55"/>
      <c r="C351" s="55"/>
      <c r="D351" s="55"/>
      <c r="E351" s="55"/>
      <c r="F351" s="55"/>
      <c r="G351" s="55"/>
      <c r="H351" s="55"/>
      <c r="I351" s="55"/>
      <c r="J351" s="55"/>
      <c r="K351" s="55"/>
      <c r="L351" s="55"/>
      <c r="M351" s="55"/>
    </row>
    <row r="352" spans="1:13">
      <c r="A352" s="55"/>
      <c r="B352" s="55"/>
      <c r="C352" s="55"/>
      <c r="D352" s="55"/>
      <c r="E352" s="55"/>
      <c r="F352" s="55"/>
      <c r="G352" s="55"/>
      <c r="H352" s="55"/>
      <c r="I352" s="55"/>
      <c r="J352" s="55"/>
      <c r="K352" s="55"/>
      <c r="L352" s="55"/>
      <c r="M352" s="55"/>
    </row>
  </sheetData>
  <mergeCells count="1">
    <mergeCell ref="A349:M352"/>
  </mergeCells>
  <dataValidations count="1">
    <dataValidation type="textLength" allowBlank="1" showInputMessage="1" showErrorMessage="1" sqref="WJW983372:WJW983374 WAA983372:WAA983374 WTS983372:WTS983374 HG65534:HG65549 RC65534:RC65549 AAY65534:AAY65549 AKU65534:AKU65549 AUQ65534:AUQ65549 BEM65534:BEM65549 BOI65534:BOI65549 BYE65534:BYE65549 CIA65534:CIA65549 CRW65534:CRW65549 DBS65534:DBS65549 DLO65534:DLO65549 DVK65534:DVK65549 EFG65534:EFG65549 EPC65534:EPC65549 EYY65534:EYY65549 FIU65534:FIU65549 FSQ65534:FSQ65549 GCM65534:GCM65549 GMI65534:GMI65549 GWE65534:GWE65549 HGA65534:HGA65549 HPW65534:HPW65549 HZS65534:HZS65549 IJO65534:IJO65549 ITK65534:ITK65549 JDG65534:JDG65549 JNC65534:JNC65549 JWY65534:JWY65549 KGU65534:KGU65549 KQQ65534:KQQ65549 LAM65534:LAM65549 LKI65534:LKI65549 LUE65534:LUE65549 MEA65534:MEA65549 MNW65534:MNW65549 MXS65534:MXS65549 NHO65534:NHO65549 NRK65534:NRK65549 OBG65534:OBG65549 OLC65534:OLC65549 OUY65534:OUY65549 PEU65534:PEU65549 POQ65534:POQ65549 PYM65534:PYM65549 QII65534:QII65549 QSE65534:QSE65549 RCA65534:RCA65549 RLW65534:RLW65549 RVS65534:RVS65549 SFO65534:SFO65549 SPK65534:SPK65549 SZG65534:SZG65549 TJC65534:TJC65549 TSY65534:TSY65549 UCU65534:UCU65549 UMQ65534:UMQ65549 UWM65534:UWM65549 VGI65534:VGI65549 VQE65534:VQE65549 WAA65534:WAA65549 WJW65534:WJW65549 WTS65534:WTS65549 HG131070:HG131085 RC131070:RC131085 AAY131070:AAY131085 AKU131070:AKU131085 AUQ131070:AUQ131085 BEM131070:BEM131085 BOI131070:BOI131085 BYE131070:BYE131085 CIA131070:CIA131085 CRW131070:CRW131085 DBS131070:DBS131085 DLO131070:DLO131085 DVK131070:DVK131085 EFG131070:EFG131085 EPC131070:EPC131085 EYY131070:EYY131085 FIU131070:FIU131085 FSQ131070:FSQ131085 GCM131070:GCM131085 GMI131070:GMI131085 GWE131070:GWE131085 HGA131070:HGA131085 HPW131070:HPW131085 HZS131070:HZS131085 IJO131070:IJO131085 ITK131070:ITK131085 JDG131070:JDG131085 JNC131070:JNC131085 JWY131070:JWY131085 KGU131070:KGU131085 KQQ131070:KQQ131085 LAM131070:LAM131085 LKI131070:LKI131085 LUE131070:LUE131085 MEA131070:MEA131085 MNW131070:MNW131085 MXS131070:MXS131085 NHO131070:NHO131085 NRK131070:NRK131085 OBG131070:OBG131085 OLC131070:OLC131085 OUY131070:OUY131085 PEU131070:PEU131085 POQ131070:POQ131085 PYM131070:PYM131085 QII131070:QII131085 QSE131070:QSE131085 RCA131070:RCA131085 RLW131070:RLW131085 RVS131070:RVS131085 SFO131070:SFO131085 SPK131070:SPK131085 SZG131070:SZG131085 TJC131070:TJC131085 TSY131070:TSY131085 UCU131070:UCU131085 UMQ131070:UMQ131085 UWM131070:UWM131085 VGI131070:VGI131085 VQE131070:VQE131085 WAA131070:WAA131085 WJW131070:WJW131085 WTS131070:WTS131085 HG196606:HG196621 RC196606:RC196621 AAY196606:AAY196621 AKU196606:AKU196621 AUQ196606:AUQ196621 BEM196606:BEM196621 BOI196606:BOI196621 BYE196606:BYE196621 CIA196606:CIA196621 CRW196606:CRW196621 DBS196606:DBS196621 DLO196606:DLO196621 DVK196606:DVK196621 EFG196606:EFG196621 EPC196606:EPC196621 EYY196606:EYY196621 FIU196606:FIU196621 FSQ196606:FSQ196621 GCM196606:GCM196621 GMI196606:GMI196621 GWE196606:GWE196621 HGA196606:HGA196621 HPW196606:HPW196621 HZS196606:HZS196621 IJO196606:IJO196621 ITK196606:ITK196621 JDG196606:JDG196621 JNC196606:JNC196621 JWY196606:JWY196621 KGU196606:KGU196621 KQQ196606:KQQ196621 LAM196606:LAM196621 LKI196606:LKI196621 LUE196606:LUE196621 MEA196606:MEA196621 MNW196606:MNW196621 MXS196606:MXS196621 NHO196606:NHO196621 NRK196606:NRK196621 OBG196606:OBG196621 OLC196606:OLC196621 OUY196606:OUY196621 PEU196606:PEU196621 POQ196606:POQ196621 PYM196606:PYM196621 QII196606:QII196621 QSE196606:QSE196621 RCA196606:RCA196621 RLW196606:RLW196621 RVS196606:RVS196621 SFO196606:SFO196621 SPK196606:SPK196621 SZG196606:SZG196621 TJC196606:TJC196621 TSY196606:TSY196621 UCU196606:UCU196621 UMQ196606:UMQ196621 UWM196606:UWM196621 VGI196606:VGI196621 VQE196606:VQE196621 WAA196606:WAA196621 WJW196606:WJW196621 WTS196606:WTS196621 HG262142:HG262157 RC262142:RC262157 AAY262142:AAY262157 AKU262142:AKU262157 AUQ262142:AUQ262157 BEM262142:BEM262157 BOI262142:BOI262157 BYE262142:BYE262157 CIA262142:CIA262157 CRW262142:CRW262157 DBS262142:DBS262157 DLO262142:DLO262157 DVK262142:DVK262157 EFG262142:EFG262157 EPC262142:EPC262157 EYY262142:EYY262157 FIU262142:FIU262157 FSQ262142:FSQ262157 GCM262142:GCM262157 GMI262142:GMI262157 GWE262142:GWE262157 HGA262142:HGA262157 HPW262142:HPW262157 HZS262142:HZS262157 IJO262142:IJO262157 ITK262142:ITK262157 JDG262142:JDG262157 JNC262142:JNC262157 JWY262142:JWY262157 KGU262142:KGU262157 KQQ262142:KQQ262157 LAM262142:LAM262157 LKI262142:LKI262157 LUE262142:LUE262157 MEA262142:MEA262157 MNW262142:MNW262157 MXS262142:MXS262157 NHO262142:NHO262157 NRK262142:NRK262157 OBG262142:OBG262157 OLC262142:OLC262157 OUY262142:OUY262157 PEU262142:PEU262157 POQ262142:POQ262157 PYM262142:PYM262157 QII262142:QII262157 QSE262142:QSE262157 RCA262142:RCA262157 RLW262142:RLW262157 RVS262142:RVS262157 SFO262142:SFO262157 SPK262142:SPK262157 SZG262142:SZG262157 TJC262142:TJC262157 TSY262142:TSY262157 UCU262142:UCU262157 UMQ262142:UMQ262157 UWM262142:UWM262157 VGI262142:VGI262157 VQE262142:VQE262157 WAA262142:WAA262157 WJW262142:WJW262157 WTS262142:WTS262157 HG327678:HG327693 RC327678:RC327693 AAY327678:AAY327693 AKU327678:AKU327693 AUQ327678:AUQ327693 BEM327678:BEM327693 BOI327678:BOI327693 BYE327678:BYE327693 CIA327678:CIA327693 CRW327678:CRW327693 DBS327678:DBS327693 DLO327678:DLO327693 DVK327678:DVK327693 EFG327678:EFG327693 EPC327678:EPC327693 EYY327678:EYY327693 FIU327678:FIU327693 FSQ327678:FSQ327693 GCM327678:GCM327693 GMI327678:GMI327693 GWE327678:GWE327693 HGA327678:HGA327693 HPW327678:HPW327693 HZS327678:HZS327693 IJO327678:IJO327693 ITK327678:ITK327693 JDG327678:JDG327693 JNC327678:JNC327693 JWY327678:JWY327693 KGU327678:KGU327693 KQQ327678:KQQ327693 LAM327678:LAM327693 LKI327678:LKI327693 LUE327678:LUE327693 MEA327678:MEA327693 MNW327678:MNW327693 MXS327678:MXS327693 NHO327678:NHO327693 NRK327678:NRK327693 OBG327678:OBG327693 OLC327678:OLC327693 OUY327678:OUY327693 PEU327678:PEU327693 POQ327678:POQ327693 PYM327678:PYM327693 QII327678:QII327693 QSE327678:QSE327693 RCA327678:RCA327693 RLW327678:RLW327693 RVS327678:RVS327693 SFO327678:SFO327693 SPK327678:SPK327693 SZG327678:SZG327693 TJC327678:TJC327693 TSY327678:TSY327693 UCU327678:UCU327693 UMQ327678:UMQ327693 UWM327678:UWM327693 VGI327678:VGI327693 VQE327678:VQE327693 WAA327678:WAA327693 WJW327678:WJW327693 WTS327678:WTS327693 HG393214:HG393229 RC393214:RC393229 AAY393214:AAY393229 AKU393214:AKU393229 AUQ393214:AUQ393229 BEM393214:BEM393229 BOI393214:BOI393229 BYE393214:BYE393229 CIA393214:CIA393229 CRW393214:CRW393229 DBS393214:DBS393229 DLO393214:DLO393229 DVK393214:DVK393229 EFG393214:EFG393229 EPC393214:EPC393229 EYY393214:EYY393229 FIU393214:FIU393229 FSQ393214:FSQ393229 GCM393214:GCM393229 GMI393214:GMI393229 GWE393214:GWE393229 HGA393214:HGA393229 HPW393214:HPW393229 HZS393214:HZS393229 IJO393214:IJO393229 ITK393214:ITK393229 JDG393214:JDG393229 JNC393214:JNC393229 JWY393214:JWY393229 KGU393214:KGU393229 KQQ393214:KQQ393229 LAM393214:LAM393229 LKI393214:LKI393229 LUE393214:LUE393229 MEA393214:MEA393229 MNW393214:MNW393229 MXS393214:MXS393229 NHO393214:NHO393229 NRK393214:NRK393229 OBG393214:OBG393229 OLC393214:OLC393229 OUY393214:OUY393229 PEU393214:PEU393229 POQ393214:POQ393229 PYM393214:PYM393229 QII393214:QII393229 QSE393214:QSE393229 RCA393214:RCA393229 RLW393214:RLW393229 RVS393214:RVS393229 SFO393214:SFO393229 SPK393214:SPK393229 SZG393214:SZG393229 TJC393214:TJC393229 TSY393214:TSY393229 UCU393214:UCU393229 UMQ393214:UMQ393229 UWM393214:UWM393229 VGI393214:VGI393229 VQE393214:VQE393229 WAA393214:WAA393229 WJW393214:WJW393229 WTS393214:WTS393229 HG458750:HG458765 RC458750:RC458765 AAY458750:AAY458765 AKU458750:AKU458765 AUQ458750:AUQ458765 BEM458750:BEM458765 BOI458750:BOI458765 BYE458750:BYE458765 CIA458750:CIA458765 CRW458750:CRW458765 DBS458750:DBS458765 DLO458750:DLO458765 DVK458750:DVK458765 EFG458750:EFG458765 EPC458750:EPC458765 EYY458750:EYY458765 FIU458750:FIU458765 FSQ458750:FSQ458765 GCM458750:GCM458765 GMI458750:GMI458765 GWE458750:GWE458765 HGA458750:HGA458765 HPW458750:HPW458765 HZS458750:HZS458765 IJO458750:IJO458765 ITK458750:ITK458765 JDG458750:JDG458765 JNC458750:JNC458765 JWY458750:JWY458765 KGU458750:KGU458765 KQQ458750:KQQ458765 LAM458750:LAM458765 LKI458750:LKI458765 LUE458750:LUE458765 MEA458750:MEA458765 MNW458750:MNW458765 MXS458750:MXS458765 NHO458750:NHO458765 NRK458750:NRK458765 OBG458750:OBG458765 OLC458750:OLC458765 OUY458750:OUY458765 PEU458750:PEU458765 POQ458750:POQ458765 PYM458750:PYM458765 QII458750:QII458765 QSE458750:QSE458765 RCA458750:RCA458765 RLW458750:RLW458765 RVS458750:RVS458765 SFO458750:SFO458765 SPK458750:SPK458765 SZG458750:SZG458765 TJC458750:TJC458765 TSY458750:TSY458765 UCU458750:UCU458765 UMQ458750:UMQ458765 UWM458750:UWM458765 VGI458750:VGI458765 VQE458750:VQE458765 WAA458750:WAA458765 WJW458750:WJW458765 WTS458750:WTS458765 HG524286:HG524301 RC524286:RC524301 AAY524286:AAY524301 AKU524286:AKU524301 AUQ524286:AUQ524301 BEM524286:BEM524301 BOI524286:BOI524301 BYE524286:BYE524301 CIA524286:CIA524301 CRW524286:CRW524301 DBS524286:DBS524301 DLO524286:DLO524301 DVK524286:DVK524301 EFG524286:EFG524301 EPC524286:EPC524301 EYY524286:EYY524301 FIU524286:FIU524301 FSQ524286:FSQ524301 GCM524286:GCM524301 GMI524286:GMI524301 GWE524286:GWE524301 HGA524286:HGA524301 HPW524286:HPW524301 HZS524286:HZS524301 IJO524286:IJO524301 ITK524286:ITK524301 JDG524286:JDG524301 JNC524286:JNC524301 JWY524286:JWY524301 KGU524286:KGU524301 KQQ524286:KQQ524301 LAM524286:LAM524301 LKI524286:LKI524301 LUE524286:LUE524301 MEA524286:MEA524301 MNW524286:MNW524301 MXS524286:MXS524301 NHO524286:NHO524301 NRK524286:NRK524301 OBG524286:OBG524301 OLC524286:OLC524301 OUY524286:OUY524301 PEU524286:PEU524301 POQ524286:POQ524301 PYM524286:PYM524301 QII524286:QII524301 QSE524286:QSE524301 RCA524286:RCA524301 RLW524286:RLW524301 RVS524286:RVS524301 SFO524286:SFO524301 SPK524286:SPK524301 SZG524286:SZG524301 TJC524286:TJC524301 TSY524286:TSY524301 UCU524286:UCU524301 UMQ524286:UMQ524301 UWM524286:UWM524301 VGI524286:VGI524301 VQE524286:VQE524301 WAA524286:WAA524301 WJW524286:WJW524301 WTS524286:WTS524301 HG589822:HG589837 RC589822:RC589837 AAY589822:AAY589837 AKU589822:AKU589837 AUQ589822:AUQ589837 BEM589822:BEM589837 BOI589822:BOI589837 BYE589822:BYE589837 CIA589822:CIA589837 CRW589822:CRW589837 DBS589822:DBS589837 DLO589822:DLO589837 DVK589822:DVK589837 EFG589822:EFG589837 EPC589822:EPC589837 EYY589822:EYY589837 FIU589822:FIU589837 FSQ589822:FSQ589837 GCM589822:GCM589837 GMI589822:GMI589837 GWE589822:GWE589837 HGA589822:HGA589837 HPW589822:HPW589837 HZS589822:HZS589837 IJO589822:IJO589837 ITK589822:ITK589837 JDG589822:JDG589837 JNC589822:JNC589837 JWY589822:JWY589837 KGU589822:KGU589837 KQQ589822:KQQ589837 LAM589822:LAM589837 LKI589822:LKI589837 LUE589822:LUE589837 MEA589822:MEA589837 MNW589822:MNW589837 MXS589822:MXS589837 NHO589822:NHO589837 NRK589822:NRK589837 OBG589822:OBG589837 OLC589822:OLC589837 OUY589822:OUY589837 PEU589822:PEU589837 POQ589822:POQ589837 PYM589822:PYM589837 QII589822:QII589837 QSE589822:QSE589837 RCA589822:RCA589837 RLW589822:RLW589837 RVS589822:RVS589837 SFO589822:SFO589837 SPK589822:SPK589837 SZG589822:SZG589837 TJC589822:TJC589837 TSY589822:TSY589837 UCU589822:UCU589837 UMQ589822:UMQ589837 UWM589822:UWM589837 VGI589822:VGI589837 VQE589822:VQE589837 WAA589822:WAA589837 WJW589822:WJW589837 WTS589822:WTS589837 HG655358:HG655373 RC655358:RC655373 AAY655358:AAY655373 AKU655358:AKU655373 AUQ655358:AUQ655373 BEM655358:BEM655373 BOI655358:BOI655373 BYE655358:BYE655373 CIA655358:CIA655373 CRW655358:CRW655373 DBS655358:DBS655373 DLO655358:DLO655373 DVK655358:DVK655373 EFG655358:EFG655373 EPC655358:EPC655373 EYY655358:EYY655373 FIU655358:FIU655373 FSQ655358:FSQ655373 GCM655358:GCM655373 GMI655358:GMI655373 GWE655358:GWE655373 HGA655358:HGA655373 HPW655358:HPW655373 HZS655358:HZS655373 IJO655358:IJO655373 ITK655358:ITK655373 JDG655358:JDG655373 JNC655358:JNC655373 JWY655358:JWY655373 KGU655358:KGU655373 KQQ655358:KQQ655373 LAM655358:LAM655373 LKI655358:LKI655373 LUE655358:LUE655373 MEA655358:MEA655373 MNW655358:MNW655373 MXS655358:MXS655373 NHO655358:NHO655373 NRK655358:NRK655373 OBG655358:OBG655373 OLC655358:OLC655373 OUY655358:OUY655373 PEU655358:PEU655373 POQ655358:POQ655373 PYM655358:PYM655373 QII655358:QII655373 QSE655358:QSE655373 RCA655358:RCA655373 RLW655358:RLW655373 RVS655358:RVS655373 SFO655358:SFO655373 SPK655358:SPK655373 SZG655358:SZG655373 TJC655358:TJC655373 TSY655358:TSY655373 UCU655358:UCU655373 UMQ655358:UMQ655373 UWM655358:UWM655373 VGI655358:VGI655373 VQE655358:VQE655373 WAA655358:WAA655373 WJW655358:WJW655373 WTS655358:WTS655373 HG720894:HG720909 RC720894:RC720909 AAY720894:AAY720909 AKU720894:AKU720909 AUQ720894:AUQ720909 BEM720894:BEM720909 BOI720894:BOI720909 BYE720894:BYE720909 CIA720894:CIA720909 CRW720894:CRW720909 DBS720894:DBS720909 DLO720894:DLO720909 DVK720894:DVK720909 EFG720894:EFG720909 EPC720894:EPC720909 EYY720894:EYY720909 FIU720894:FIU720909 FSQ720894:FSQ720909 GCM720894:GCM720909 GMI720894:GMI720909 GWE720894:GWE720909 HGA720894:HGA720909 HPW720894:HPW720909 HZS720894:HZS720909 IJO720894:IJO720909 ITK720894:ITK720909 JDG720894:JDG720909 JNC720894:JNC720909 JWY720894:JWY720909 KGU720894:KGU720909 KQQ720894:KQQ720909 LAM720894:LAM720909 LKI720894:LKI720909 LUE720894:LUE720909 MEA720894:MEA720909 MNW720894:MNW720909 MXS720894:MXS720909 NHO720894:NHO720909 NRK720894:NRK720909 OBG720894:OBG720909 OLC720894:OLC720909 OUY720894:OUY720909 PEU720894:PEU720909 POQ720894:POQ720909 PYM720894:PYM720909 QII720894:QII720909 QSE720894:QSE720909 RCA720894:RCA720909 RLW720894:RLW720909 RVS720894:RVS720909 SFO720894:SFO720909 SPK720894:SPK720909 SZG720894:SZG720909 TJC720894:TJC720909 TSY720894:TSY720909 UCU720894:UCU720909 UMQ720894:UMQ720909 UWM720894:UWM720909 VGI720894:VGI720909 VQE720894:VQE720909 WAA720894:WAA720909 WJW720894:WJW720909 WTS720894:WTS720909 HG786430:HG786445 RC786430:RC786445 AAY786430:AAY786445 AKU786430:AKU786445 AUQ786430:AUQ786445 BEM786430:BEM786445 BOI786430:BOI786445 BYE786430:BYE786445 CIA786430:CIA786445 CRW786430:CRW786445 DBS786430:DBS786445 DLO786430:DLO786445 DVK786430:DVK786445 EFG786430:EFG786445 EPC786430:EPC786445 EYY786430:EYY786445 FIU786430:FIU786445 FSQ786430:FSQ786445 GCM786430:GCM786445 GMI786430:GMI786445 GWE786430:GWE786445 HGA786430:HGA786445 HPW786430:HPW786445 HZS786430:HZS786445 IJO786430:IJO786445 ITK786430:ITK786445 JDG786430:JDG786445 JNC786430:JNC786445 JWY786430:JWY786445 KGU786430:KGU786445 KQQ786430:KQQ786445 LAM786430:LAM786445 LKI786430:LKI786445 LUE786430:LUE786445 MEA786430:MEA786445 MNW786430:MNW786445 MXS786430:MXS786445 NHO786430:NHO786445 NRK786430:NRK786445 OBG786430:OBG786445 OLC786430:OLC786445 OUY786430:OUY786445 PEU786430:PEU786445 POQ786430:POQ786445 PYM786430:PYM786445 QII786430:QII786445 QSE786430:QSE786445 RCA786430:RCA786445 RLW786430:RLW786445 RVS786430:RVS786445 SFO786430:SFO786445 SPK786430:SPK786445 SZG786430:SZG786445 TJC786430:TJC786445 TSY786430:TSY786445 UCU786430:UCU786445 UMQ786430:UMQ786445 UWM786430:UWM786445 VGI786430:VGI786445 VQE786430:VQE786445 WAA786430:WAA786445 WJW786430:WJW786445 WTS786430:WTS786445 HG851966:HG851981 RC851966:RC851981 AAY851966:AAY851981 AKU851966:AKU851981 AUQ851966:AUQ851981 BEM851966:BEM851981 BOI851966:BOI851981 BYE851966:BYE851981 CIA851966:CIA851981 CRW851966:CRW851981 DBS851966:DBS851981 DLO851966:DLO851981 DVK851966:DVK851981 EFG851966:EFG851981 EPC851966:EPC851981 EYY851966:EYY851981 FIU851966:FIU851981 FSQ851966:FSQ851981 GCM851966:GCM851981 GMI851966:GMI851981 GWE851966:GWE851981 HGA851966:HGA851981 HPW851966:HPW851981 HZS851966:HZS851981 IJO851966:IJO851981 ITK851966:ITK851981 JDG851966:JDG851981 JNC851966:JNC851981 JWY851966:JWY851981 KGU851966:KGU851981 KQQ851966:KQQ851981 LAM851966:LAM851981 LKI851966:LKI851981 LUE851966:LUE851981 MEA851966:MEA851981 MNW851966:MNW851981 MXS851966:MXS851981 NHO851966:NHO851981 NRK851966:NRK851981 OBG851966:OBG851981 OLC851966:OLC851981 OUY851966:OUY851981 PEU851966:PEU851981 POQ851966:POQ851981 PYM851966:PYM851981 QII851966:QII851981 QSE851966:QSE851981 RCA851966:RCA851981 RLW851966:RLW851981 RVS851966:RVS851981 SFO851966:SFO851981 SPK851966:SPK851981 SZG851966:SZG851981 TJC851966:TJC851981 TSY851966:TSY851981 UCU851966:UCU851981 UMQ851966:UMQ851981 UWM851966:UWM851981 VGI851966:VGI851981 VQE851966:VQE851981 WAA851966:WAA851981 WJW851966:WJW851981 WTS851966:WTS851981 HG917502:HG917517 RC917502:RC917517 AAY917502:AAY917517 AKU917502:AKU917517 AUQ917502:AUQ917517 BEM917502:BEM917517 BOI917502:BOI917517 BYE917502:BYE917517 CIA917502:CIA917517 CRW917502:CRW917517 DBS917502:DBS917517 DLO917502:DLO917517 DVK917502:DVK917517 EFG917502:EFG917517 EPC917502:EPC917517 EYY917502:EYY917517 FIU917502:FIU917517 FSQ917502:FSQ917517 GCM917502:GCM917517 GMI917502:GMI917517 GWE917502:GWE917517 HGA917502:HGA917517 HPW917502:HPW917517 HZS917502:HZS917517 IJO917502:IJO917517 ITK917502:ITK917517 JDG917502:JDG917517 JNC917502:JNC917517 JWY917502:JWY917517 KGU917502:KGU917517 KQQ917502:KQQ917517 LAM917502:LAM917517 LKI917502:LKI917517 LUE917502:LUE917517 MEA917502:MEA917517 MNW917502:MNW917517 MXS917502:MXS917517 NHO917502:NHO917517 NRK917502:NRK917517 OBG917502:OBG917517 OLC917502:OLC917517 OUY917502:OUY917517 PEU917502:PEU917517 POQ917502:POQ917517 PYM917502:PYM917517 QII917502:QII917517 QSE917502:QSE917517 RCA917502:RCA917517 RLW917502:RLW917517 RVS917502:RVS917517 SFO917502:SFO917517 SPK917502:SPK917517 SZG917502:SZG917517 TJC917502:TJC917517 TSY917502:TSY917517 UCU917502:UCU917517 UMQ917502:UMQ917517 UWM917502:UWM917517 VGI917502:VGI917517 VQE917502:VQE917517 WAA917502:WAA917517 WJW917502:WJW917517 WTS917502:WTS917517 HG983038:HG983053 RC983038:RC983053 AAY983038:AAY983053 AKU983038:AKU983053 AUQ983038:AUQ983053 BEM983038:BEM983053 BOI983038:BOI983053 BYE983038:BYE983053 CIA983038:CIA983053 CRW983038:CRW983053 DBS983038:DBS983053 DLO983038:DLO983053 DVK983038:DVK983053 EFG983038:EFG983053 EPC983038:EPC983053 EYY983038:EYY983053 FIU983038:FIU983053 FSQ983038:FSQ983053 GCM983038:GCM983053 GMI983038:GMI983053 GWE983038:GWE983053 HGA983038:HGA983053 HPW983038:HPW983053 HZS983038:HZS983053 IJO983038:IJO983053 ITK983038:ITK983053 JDG983038:JDG983053 JNC983038:JNC983053 JWY983038:JWY983053 KGU983038:KGU983053 KQQ983038:KQQ983053 LAM983038:LAM983053 LKI983038:LKI983053 LUE983038:LUE983053 MEA983038:MEA983053 MNW983038:MNW983053 MXS983038:MXS983053 NHO983038:NHO983053 NRK983038:NRK983053 OBG983038:OBG983053 OLC983038:OLC983053 OUY983038:OUY983053 PEU983038:PEU983053 POQ983038:POQ983053 PYM983038:PYM983053 QII983038:QII983053 QSE983038:QSE983053 RCA983038:RCA983053 RLW983038:RLW983053 RVS983038:RVS983053 SFO983038:SFO983053 SPK983038:SPK983053 SZG983038:SZG983053 TJC983038:TJC983053 TSY983038:TSY983053 UCU983038:UCU983053 UMQ983038:UMQ983053 UWM983038:UWM983053 VGI983038:VGI983053 VQE983038:VQE983053 WAA983038:WAA983053 WJW983038:WJW983053 WTS983038:WTS983053 HI65870:HI65872 RE65870:RE65872 ABA65870:ABA65872 AKW65870:AKW65872 AUS65870:AUS65872 BEO65870:BEO65872 BOK65870:BOK65872 BYG65870:BYG65872 CIC65870:CIC65872 CRY65870:CRY65872 DBU65870:DBU65872 DLQ65870:DLQ65872 DVM65870:DVM65872 EFI65870:EFI65872 EPE65870:EPE65872 EZA65870:EZA65872 FIW65870:FIW65872 FSS65870:FSS65872 GCO65870:GCO65872 GMK65870:GMK65872 GWG65870:GWG65872 HGC65870:HGC65872 HPY65870:HPY65872 HZU65870:HZU65872 IJQ65870:IJQ65872 ITM65870:ITM65872 JDI65870:JDI65872 JNE65870:JNE65872 JXA65870:JXA65872 KGW65870:KGW65872 KQS65870:KQS65872 LAO65870:LAO65872 LKK65870:LKK65872 LUG65870:LUG65872 MEC65870:MEC65872 MNY65870:MNY65872 MXU65870:MXU65872 NHQ65870:NHQ65872 NRM65870:NRM65872 OBI65870:OBI65872 OLE65870:OLE65872 OVA65870:OVA65872 PEW65870:PEW65872 POS65870:POS65872 PYO65870:PYO65872 QIK65870:QIK65872 QSG65870:QSG65872 RCC65870:RCC65872 RLY65870:RLY65872 RVU65870:RVU65872 SFQ65870:SFQ65872 SPM65870:SPM65872 SZI65870:SZI65872 TJE65870:TJE65872 TTA65870:TTA65872 UCW65870:UCW65872 UMS65870:UMS65872 UWO65870:UWO65872 VGK65870:VGK65872 VQG65870:VQG65872 WAC65870:WAC65872 WJY65870:WJY65872 WTU65870:WTU65872 HI131406:HI131408 RE131406:RE131408 ABA131406:ABA131408 AKW131406:AKW131408 AUS131406:AUS131408 BEO131406:BEO131408 BOK131406:BOK131408 BYG131406:BYG131408 CIC131406:CIC131408 CRY131406:CRY131408 DBU131406:DBU131408 DLQ131406:DLQ131408 DVM131406:DVM131408 EFI131406:EFI131408 EPE131406:EPE131408 EZA131406:EZA131408 FIW131406:FIW131408 FSS131406:FSS131408 GCO131406:GCO131408 GMK131406:GMK131408 GWG131406:GWG131408 HGC131406:HGC131408 HPY131406:HPY131408 HZU131406:HZU131408 IJQ131406:IJQ131408 ITM131406:ITM131408 JDI131406:JDI131408 JNE131406:JNE131408 JXA131406:JXA131408 KGW131406:KGW131408 KQS131406:KQS131408 LAO131406:LAO131408 LKK131406:LKK131408 LUG131406:LUG131408 MEC131406:MEC131408 MNY131406:MNY131408 MXU131406:MXU131408 NHQ131406:NHQ131408 NRM131406:NRM131408 OBI131406:OBI131408 OLE131406:OLE131408 OVA131406:OVA131408 PEW131406:PEW131408 POS131406:POS131408 PYO131406:PYO131408 QIK131406:QIK131408 QSG131406:QSG131408 RCC131406:RCC131408 RLY131406:RLY131408 RVU131406:RVU131408 SFQ131406:SFQ131408 SPM131406:SPM131408 SZI131406:SZI131408 TJE131406:TJE131408 TTA131406:TTA131408 UCW131406:UCW131408 UMS131406:UMS131408 UWO131406:UWO131408 VGK131406:VGK131408 VQG131406:VQG131408 WAC131406:WAC131408 WJY131406:WJY131408 WTU131406:WTU131408 HI196942:HI196944 RE196942:RE196944 ABA196942:ABA196944 AKW196942:AKW196944 AUS196942:AUS196944 BEO196942:BEO196944 BOK196942:BOK196944 BYG196942:BYG196944 CIC196942:CIC196944 CRY196942:CRY196944 DBU196942:DBU196944 DLQ196942:DLQ196944 DVM196942:DVM196944 EFI196942:EFI196944 EPE196942:EPE196944 EZA196942:EZA196944 FIW196942:FIW196944 FSS196942:FSS196944 GCO196942:GCO196944 GMK196942:GMK196944 GWG196942:GWG196944 HGC196942:HGC196944 HPY196942:HPY196944 HZU196942:HZU196944 IJQ196942:IJQ196944 ITM196942:ITM196944 JDI196942:JDI196944 JNE196942:JNE196944 JXA196942:JXA196944 KGW196942:KGW196944 KQS196942:KQS196944 LAO196942:LAO196944 LKK196942:LKK196944 LUG196942:LUG196944 MEC196942:MEC196944 MNY196942:MNY196944 MXU196942:MXU196944 NHQ196942:NHQ196944 NRM196942:NRM196944 OBI196942:OBI196944 OLE196942:OLE196944 OVA196942:OVA196944 PEW196942:PEW196944 POS196942:POS196944 PYO196942:PYO196944 QIK196942:QIK196944 QSG196942:QSG196944 RCC196942:RCC196944 RLY196942:RLY196944 RVU196942:RVU196944 SFQ196942:SFQ196944 SPM196942:SPM196944 SZI196942:SZI196944 TJE196942:TJE196944 TTA196942:TTA196944 UCW196942:UCW196944 UMS196942:UMS196944 UWO196942:UWO196944 VGK196942:VGK196944 VQG196942:VQG196944 WAC196942:WAC196944 WJY196942:WJY196944 WTU196942:WTU196944 HI262478:HI262480 RE262478:RE262480 ABA262478:ABA262480 AKW262478:AKW262480 AUS262478:AUS262480 BEO262478:BEO262480 BOK262478:BOK262480 BYG262478:BYG262480 CIC262478:CIC262480 CRY262478:CRY262480 DBU262478:DBU262480 DLQ262478:DLQ262480 DVM262478:DVM262480 EFI262478:EFI262480 EPE262478:EPE262480 EZA262478:EZA262480 FIW262478:FIW262480 FSS262478:FSS262480 GCO262478:GCO262480 GMK262478:GMK262480 GWG262478:GWG262480 HGC262478:HGC262480 HPY262478:HPY262480 HZU262478:HZU262480 IJQ262478:IJQ262480 ITM262478:ITM262480 JDI262478:JDI262480 JNE262478:JNE262480 JXA262478:JXA262480 KGW262478:KGW262480 KQS262478:KQS262480 LAO262478:LAO262480 LKK262478:LKK262480 LUG262478:LUG262480 MEC262478:MEC262480 MNY262478:MNY262480 MXU262478:MXU262480 NHQ262478:NHQ262480 NRM262478:NRM262480 OBI262478:OBI262480 OLE262478:OLE262480 OVA262478:OVA262480 PEW262478:PEW262480 POS262478:POS262480 PYO262478:PYO262480 QIK262478:QIK262480 QSG262478:QSG262480 RCC262478:RCC262480 RLY262478:RLY262480 RVU262478:RVU262480 SFQ262478:SFQ262480 SPM262478:SPM262480 SZI262478:SZI262480 TJE262478:TJE262480 TTA262478:TTA262480 UCW262478:UCW262480 UMS262478:UMS262480 UWO262478:UWO262480 VGK262478:VGK262480 VQG262478:VQG262480 WAC262478:WAC262480 WJY262478:WJY262480 WTU262478:WTU262480 HI328014:HI328016 RE328014:RE328016 ABA328014:ABA328016 AKW328014:AKW328016 AUS328014:AUS328016 BEO328014:BEO328016 BOK328014:BOK328016 BYG328014:BYG328016 CIC328014:CIC328016 CRY328014:CRY328016 DBU328014:DBU328016 DLQ328014:DLQ328016 DVM328014:DVM328016 EFI328014:EFI328016 EPE328014:EPE328016 EZA328014:EZA328016 FIW328014:FIW328016 FSS328014:FSS328016 GCO328014:GCO328016 GMK328014:GMK328016 GWG328014:GWG328016 HGC328014:HGC328016 HPY328014:HPY328016 HZU328014:HZU328016 IJQ328014:IJQ328016 ITM328014:ITM328016 JDI328014:JDI328016 JNE328014:JNE328016 JXA328014:JXA328016 KGW328014:KGW328016 KQS328014:KQS328016 LAO328014:LAO328016 LKK328014:LKK328016 LUG328014:LUG328016 MEC328014:MEC328016 MNY328014:MNY328016 MXU328014:MXU328016 NHQ328014:NHQ328016 NRM328014:NRM328016 OBI328014:OBI328016 OLE328014:OLE328016 OVA328014:OVA328016 PEW328014:PEW328016 POS328014:POS328016 PYO328014:PYO328016 QIK328014:QIK328016 QSG328014:QSG328016 RCC328014:RCC328016 RLY328014:RLY328016 RVU328014:RVU328016 SFQ328014:SFQ328016 SPM328014:SPM328016 SZI328014:SZI328016 TJE328014:TJE328016 TTA328014:TTA328016 UCW328014:UCW328016 UMS328014:UMS328016 UWO328014:UWO328016 VGK328014:VGK328016 VQG328014:VQG328016 WAC328014:WAC328016 WJY328014:WJY328016 WTU328014:WTU328016 HI393550:HI393552 RE393550:RE393552 ABA393550:ABA393552 AKW393550:AKW393552 AUS393550:AUS393552 BEO393550:BEO393552 BOK393550:BOK393552 BYG393550:BYG393552 CIC393550:CIC393552 CRY393550:CRY393552 DBU393550:DBU393552 DLQ393550:DLQ393552 DVM393550:DVM393552 EFI393550:EFI393552 EPE393550:EPE393552 EZA393550:EZA393552 FIW393550:FIW393552 FSS393550:FSS393552 GCO393550:GCO393552 GMK393550:GMK393552 GWG393550:GWG393552 HGC393550:HGC393552 HPY393550:HPY393552 HZU393550:HZU393552 IJQ393550:IJQ393552 ITM393550:ITM393552 JDI393550:JDI393552 JNE393550:JNE393552 JXA393550:JXA393552 KGW393550:KGW393552 KQS393550:KQS393552 LAO393550:LAO393552 LKK393550:LKK393552 LUG393550:LUG393552 MEC393550:MEC393552 MNY393550:MNY393552 MXU393550:MXU393552 NHQ393550:NHQ393552 NRM393550:NRM393552 OBI393550:OBI393552 OLE393550:OLE393552 OVA393550:OVA393552 PEW393550:PEW393552 POS393550:POS393552 PYO393550:PYO393552 QIK393550:QIK393552 QSG393550:QSG393552 RCC393550:RCC393552 RLY393550:RLY393552 RVU393550:RVU393552 SFQ393550:SFQ393552 SPM393550:SPM393552 SZI393550:SZI393552 TJE393550:TJE393552 TTA393550:TTA393552 UCW393550:UCW393552 UMS393550:UMS393552 UWO393550:UWO393552 VGK393550:VGK393552 VQG393550:VQG393552 WAC393550:WAC393552 WJY393550:WJY393552 WTU393550:WTU393552 HI459086:HI459088 RE459086:RE459088 ABA459086:ABA459088 AKW459086:AKW459088 AUS459086:AUS459088 BEO459086:BEO459088 BOK459086:BOK459088 BYG459086:BYG459088 CIC459086:CIC459088 CRY459086:CRY459088 DBU459086:DBU459088 DLQ459086:DLQ459088 DVM459086:DVM459088 EFI459086:EFI459088 EPE459086:EPE459088 EZA459086:EZA459088 FIW459086:FIW459088 FSS459086:FSS459088 GCO459086:GCO459088 GMK459086:GMK459088 GWG459086:GWG459088 HGC459086:HGC459088 HPY459086:HPY459088 HZU459086:HZU459088 IJQ459086:IJQ459088 ITM459086:ITM459088 JDI459086:JDI459088 JNE459086:JNE459088 JXA459086:JXA459088 KGW459086:KGW459088 KQS459086:KQS459088 LAO459086:LAO459088 LKK459086:LKK459088 LUG459086:LUG459088 MEC459086:MEC459088 MNY459086:MNY459088 MXU459086:MXU459088 NHQ459086:NHQ459088 NRM459086:NRM459088 OBI459086:OBI459088 OLE459086:OLE459088 OVA459086:OVA459088 PEW459086:PEW459088 POS459086:POS459088 PYO459086:PYO459088 QIK459086:QIK459088 QSG459086:QSG459088 RCC459086:RCC459088 RLY459086:RLY459088 RVU459086:RVU459088 SFQ459086:SFQ459088 SPM459086:SPM459088 SZI459086:SZI459088 TJE459086:TJE459088 TTA459086:TTA459088 UCW459086:UCW459088 UMS459086:UMS459088 UWO459086:UWO459088 VGK459086:VGK459088 VQG459086:VQG459088 WAC459086:WAC459088 WJY459086:WJY459088 WTU459086:WTU459088 HI524622:HI524624 RE524622:RE524624 ABA524622:ABA524624 AKW524622:AKW524624 AUS524622:AUS524624 BEO524622:BEO524624 BOK524622:BOK524624 BYG524622:BYG524624 CIC524622:CIC524624 CRY524622:CRY524624 DBU524622:DBU524624 DLQ524622:DLQ524624 DVM524622:DVM524624 EFI524622:EFI524624 EPE524622:EPE524624 EZA524622:EZA524624 FIW524622:FIW524624 FSS524622:FSS524624 GCO524622:GCO524624 GMK524622:GMK524624 GWG524622:GWG524624 HGC524622:HGC524624 HPY524622:HPY524624 HZU524622:HZU524624 IJQ524622:IJQ524624 ITM524622:ITM524624 JDI524622:JDI524624 JNE524622:JNE524624 JXA524622:JXA524624 KGW524622:KGW524624 KQS524622:KQS524624 LAO524622:LAO524624 LKK524622:LKK524624 LUG524622:LUG524624 MEC524622:MEC524624 MNY524622:MNY524624 MXU524622:MXU524624 NHQ524622:NHQ524624 NRM524622:NRM524624 OBI524622:OBI524624 OLE524622:OLE524624 OVA524622:OVA524624 PEW524622:PEW524624 POS524622:POS524624 PYO524622:PYO524624 QIK524622:QIK524624 QSG524622:QSG524624 RCC524622:RCC524624 RLY524622:RLY524624 RVU524622:RVU524624 SFQ524622:SFQ524624 SPM524622:SPM524624 SZI524622:SZI524624 TJE524622:TJE524624 TTA524622:TTA524624 UCW524622:UCW524624 UMS524622:UMS524624 UWO524622:UWO524624 VGK524622:VGK524624 VQG524622:VQG524624 WAC524622:WAC524624 WJY524622:WJY524624 WTU524622:WTU524624 HI590158:HI590160 RE590158:RE590160 ABA590158:ABA590160 AKW590158:AKW590160 AUS590158:AUS590160 BEO590158:BEO590160 BOK590158:BOK590160 BYG590158:BYG590160 CIC590158:CIC590160 CRY590158:CRY590160 DBU590158:DBU590160 DLQ590158:DLQ590160 DVM590158:DVM590160 EFI590158:EFI590160 EPE590158:EPE590160 EZA590158:EZA590160 FIW590158:FIW590160 FSS590158:FSS590160 GCO590158:GCO590160 GMK590158:GMK590160 GWG590158:GWG590160 HGC590158:HGC590160 HPY590158:HPY590160 HZU590158:HZU590160 IJQ590158:IJQ590160 ITM590158:ITM590160 JDI590158:JDI590160 JNE590158:JNE590160 JXA590158:JXA590160 KGW590158:KGW590160 KQS590158:KQS590160 LAO590158:LAO590160 LKK590158:LKK590160 LUG590158:LUG590160 MEC590158:MEC590160 MNY590158:MNY590160 MXU590158:MXU590160 NHQ590158:NHQ590160 NRM590158:NRM590160 OBI590158:OBI590160 OLE590158:OLE590160 OVA590158:OVA590160 PEW590158:PEW590160 POS590158:POS590160 PYO590158:PYO590160 QIK590158:QIK590160 QSG590158:QSG590160 RCC590158:RCC590160 RLY590158:RLY590160 RVU590158:RVU590160 SFQ590158:SFQ590160 SPM590158:SPM590160 SZI590158:SZI590160 TJE590158:TJE590160 TTA590158:TTA590160 UCW590158:UCW590160 UMS590158:UMS590160 UWO590158:UWO590160 VGK590158:VGK590160 VQG590158:VQG590160 WAC590158:WAC590160 WJY590158:WJY590160 WTU590158:WTU590160 HI655694:HI655696 RE655694:RE655696 ABA655694:ABA655696 AKW655694:AKW655696 AUS655694:AUS655696 BEO655694:BEO655696 BOK655694:BOK655696 BYG655694:BYG655696 CIC655694:CIC655696 CRY655694:CRY655696 DBU655694:DBU655696 DLQ655694:DLQ655696 DVM655694:DVM655696 EFI655694:EFI655696 EPE655694:EPE655696 EZA655694:EZA655696 FIW655694:FIW655696 FSS655694:FSS655696 GCO655694:GCO655696 GMK655694:GMK655696 GWG655694:GWG655696 HGC655694:HGC655696 HPY655694:HPY655696 HZU655694:HZU655696 IJQ655694:IJQ655696 ITM655694:ITM655696 JDI655694:JDI655696 JNE655694:JNE655696 JXA655694:JXA655696 KGW655694:KGW655696 KQS655694:KQS655696 LAO655694:LAO655696 LKK655694:LKK655696 LUG655694:LUG655696 MEC655694:MEC655696 MNY655694:MNY655696 MXU655694:MXU655696 NHQ655694:NHQ655696 NRM655694:NRM655696 OBI655694:OBI655696 OLE655694:OLE655696 OVA655694:OVA655696 PEW655694:PEW655696 POS655694:POS655696 PYO655694:PYO655696 QIK655694:QIK655696 QSG655694:QSG655696 RCC655694:RCC655696 RLY655694:RLY655696 RVU655694:RVU655696 SFQ655694:SFQ655696 SPM655694:SPM655696 SZI655694:SZI655696 TJE655694:TJE655696 TTA655694:TTA655696 UCW655694:UCW655696 UMS655694:UMS655696 UWO655694:UWO655696 VGK655694:VGK655696 VQG655694:VQG655696 WAC655694:WAC655696 WJY655694:WJY655696 WTU655694:WTU655696 HI721230:HI721232 RE721230:RE721232 ABA721230:ABA721232 AKW721230:AKW721232 AUS721230:AUS721232 BEO721230:BEO721232 BOK721230:BOK721232 BYG721230:BYG721232 CIC721230:CIC721232 CRY721230:CRY721232 DBU721230:DBU721232 DLQ721230:DLQ721232 DVM721230:DVM721232 EFI721230:EFI721232 EPE721230:EPE721232 EZA721230:EZA721232 FIW721230:FIW721232 FSS721230:FSS721232 GCO721230:GCO721232 GMK721230:GMK721232 GWG721230:GWG721232 HGC721230:HGC721232 HPY721230:HPY721232 HZU721230:HZU721232 IJQ721230:IJQ721232 ITM721230:ITM721232 JDI721230:JDI721232 JNE721230:JNE721232 JXA721230:JXA721232 KGW721230:KGW721232 KQS721230:KQS721232 LAO721230:LAO721232 LKK721230:LKK721232 LUG721230:LUG721232 MEC721230:MEC721232 MNY721230:MNY721232 MXU721230:MXU721232 NHQ721230:NHQ721232 NRM721230:NRM721232 OBI721230:OBI721232 OLE721230:OLE721232 OVA721230:OVA721232 PEW721230:PEW721232 POS721230:POS721232 PYO721230:PYO721232 QIK721230:QIK721232 QSG721230:QSG721232 RCC721230:RCC721232 RLY721230:RLY721232 RVU721230:RVU721232 SFQ721230:SFQ721232 SPM721230:SPM721232 SZI721230:SZI721232 TJE721230:TJE721232 TTA721230:TTA721232 UCW721230:UCW721232 UMS721230:UMS721232 UWO721230:UWO721232 VGK721230:VGK721232 VQG721230:VQG721232 WAC721230:WAC721232 WJY721230:WJY721232 WTU721230:WTU721232 HI786766:HI786768 RE786766:RE786768 ABA786766:ABA786768 AKW786766:AKW786768 AUS786766:AUS786768 BEO786766:BEO786768 BOK786766:BOK786768 BYG786766:BYG786768 CIC786766:CIC786768 CRY786766:CRY786768 DBU786766:DBU786768 DLQ786766:DLQ786768 DVM786766:DVM786768 EFI786766:EFI786768 EPE786766:EPE786768 EZA786766:EZA786768 FIW786766:FIW786768 FSS786766:FSS786768 GCO786766:GCO786768 GMK786766:GMK786768 GWG786766:GWG786768 HGC786766:HGC786768 HPY786766:HPY786768 HZU786766:HZU786768 IJQ786766:IJQ786768 ITM786766:ITM786768 JDI786766:JDI786768 JNE786766:JNE786768 JXA786766:JXA786768 KGW786766:KGW786768 KQS786766:KQS786768 LAO786766:LAO786768 LKK786766:LKK786768 LUG786766:LUG786768 MEC786766:MEC786768 MNY786766:MNY786768 MXU786766:MXU786768 NHQ786766:NHQ786768 NRM786766:NRM786768 OBI786766:OBI786768 OLE786766:OLE786768 OVA786766:OVA786768 PEW786766:PEW786768 POS786766:POS786768 PYO786766:PYO786768 QIK786766:QIK786768 QSG786766:QSG786768 RCC786766:RCC786768 RLY786766:RLY786768 RVU786766:RVU786768 SFQ786766:SFQ786768 SPM786766:SPM786768 SZI786766:SZI786768 TJE786766:TJE786768 TTA786766:TTA786768 UCW786766:UCW786768 UMS786766:UMS786768 UWO786766:UWO786768 VGK786766:VGK786768 VQG786766:VQG786768 WAC786766:WAC786768 WJY786766:WJY786768 WTU786766:WTU786768 HI852302:HI852304 RE852302:RE852304 ABA852302:ABA852304 AKW852302:AKW852304 AUS852302:AUS852304 BEO852302:BEO852304 BOK852302:BOK852304 BYG852302:BYG852304 CIC852302:CIC852304 CRY852302:CRY852304 DBU852302:DBU852304 DLQ852302:DLQ852304 DVM852302:DVM852304 EFI852302:EFI852304 EPE852302:EPE852304 EZA852302:EZA852304 FIW852302:FIW852304 FSS852302:FSS852304 GCO852302:GCO852304 GMK852302:GMK852304 GWG852302:GWG852304 HGC852302:HGC852304 HPY852302:HPY852304 HZU852302:HZU852304 IJQ852302:IJQ852304 ITM852302:ITM852304 JDI852302:JDI852304 JNE852302:JNE852304 JXA852302:JXA852304 KGW852302:KGW852304 KQS852302:KQS852304 LAO852302:LAO852304 LKK852302:LKK852304 LUG852302:LUG852304 MEC852302:MEC852304 MNY852302:MNY852304 MXU852302:MXU852304 NHQ852302:NHQ852304 NRM852302:NRM852304 OBI852302:OBI852304 OLE852302:OLE852304 OVA852302:OVA852304 PEW852302:PEW852304 POS852302:POS852304 PYO852302:PYO852304 QIK852302:QIK852304 QSG852302:QSG852304 RCC852302:RCC852304 RLY852302:RLY852304 RVU852302:RVU852304 SFQ852302:SFQ852304 SPM852302:SPM852304 SZI852302:SZI852304 TJE852302:TJE852304 TTA852302:TTA852304 UCW852302:UCW852304 UMS852302:UMS852304 UWO852302:UWO852304 VGK852302:VGK852304 VQG852302:VQG852304 WAC852302:WAC852304 WJY852302:WJY852304 WTU852302:WTU852304 HI917838:HI917840 RE917838:RE917840 ABA917838:ABA917840 AKW917838:AKW917840 AUS917838:AUS917840 BEO917838:BEO917840 BOK917838:BOK917840 BYG917838:BYG917840 CIC917838:CIC917840 CRY917838:CRY917840 DBU917838:DBU917840 DLQ917838:DLQ917840 DVM917838:DVM917840 EFI917838:EFI917840 EPE917838:EPE917840 EZA917838:EZA917840 FIW917838:FIW917840 FSS917838:FSS917840 GCO917838:GCO917840 GMK917838:GMK917840 GWG917838:GWG917840 HGC917838:HGC917840 HPY917838:HPY917840 HZU917838:HZU917840 IJQ917838:IJQ917840 ITM917838:ITM917840 JDI917838:JDI917840 JNE917838:JNE917840 JXA917838:JXA917840 KGW917838:KGW917840 KQS917838:KQS917840 LAO917838:LAO917840 LKK917838:LKK917840 LUG917838:LUG917840 MEC917838:MEC917840 MNY917838:MNY917840 MXU917838:MXU917840 NHQ917838:NHQ917840 NRM917838:NRM917840 OBI917838:OBI917840 OLE917838:OLE917840 OVA917838:OVA917840 PEW917838:PEW917840 POS917838:POS917840 PYO917838:PYO917840 QIK917838:QIK917840 QSG917838:QSG917840 RCC917838:RCC917840 RLY917838:RLY917840 RVU917838:RVU917840 SFQ917838:SFQ917840 SPM917838:SPM917840 SZI917838:SZI917840 TJE917838:TJE917840 TTA917838:TTA917840 UCW917838:UCW917840 UMS917838:UMS917840 UWO917838:UWO917840 VGK917838:VGK917840 VQG917838:VQG917840 WAC917838:WAC917840 WJY917838:WJY917840 WTU917838:WTU917840 HI983374:HI983376 RE983374:RE983376 ABA983374:ABA983376 AKW983374:AKW983376 AUS983374:AUS983376 BEO983374:BEO983376 BOK983374:BOK983376 BYG983374:BYG983376 CIC983374:CIC983376 CRY983374:CRY983376 DBU983374:DBU983376 DLQ983374:DLQ983376 DVM983374:DVM983376 EFI983374:EFI983376 EPE983374:EPE983376 EZA983374:EZA983376 FIW983374:FIW983376 FSS983374:FSS983376 GCO983374:GCO983376 GMK983374:GMK983376 GWG983374:GWG983376 HGC983374:HGC983376 HPY983374:HPY983376 HZU983374:HZU983376 IJQ983374:IJQ983376 ITM983374:ITM983376 JDI983374:JDI983376 JNE983374:JNE983376 JXA983374:JXA983376 KGW983374:KGW983376 KQS983374:KQS983376 LAO983374:LAO983376 LKK983374:LKK983376 LUG983374:LUG983376 MEC983374:MEC983376 MNY983374:MNY983376 MXU983374:MXU983376 NHQ983374:NHQ983376 NRM983374:NRM983376 OBI983374:OBI983376 OLE983374:OLE983376 OVA983374:OVA983376 PEW983374:PEW983376 POS983374:POS983376 PYO983374:PYO983376 QIK983374:QIK983376 QSG983374:QSG983376 RCC983374:RCC983376 RLY983374:RLY983376 RVU983374:RVU983376 SFQ983374:SFQ983376 SPM983374:SPM983376 SZI983374:SZI983376 TJE983374:TJE983376 TTA983374:TTA983376 UCW983374:UCW983376 UMS983374:UMS983376 UWO983374:UWO983376 VGK983374:VGK983376 VQG983374:VQG983376 WAC983374:WAC983376 WJY983374:WJY983376 WTU983374:WTU983376 HJ65542:HJ65549 RF65542:RF65549 ABB65542:ABB65549 AKX65542:AKX65549 AUT65542:AUT65549 BEP65542:BEP65549 BOL65542:BOL65549 BYH65542:BYH65549 CID65542:CID65549 CRZ65542:CRZ65549 DBV65542:DBV65549 DLR65542:DLR65549 DVN65542:DVN65549 EFJ65542:EFJ65549 EPF65542:EPF65549 EZB65542:EZB65549 FIX65542:FIX65549 FST65542:FST65549 GCP65542:GCP65549 GML65542:GML65549 GWH65542:GWH65549 HGD65542:HGD65549 HPZ65542:HPZ65549 HZV65542:HZV65549 IJR65542:IJR65549 ITN65542:ITN65549 JDJ65542:JDJ65549 JNF65542:JNF65549 JXB65542:JXB65549 KGX65542:KGX65549 KQT65542:KQT65549 LAP65542:LAP65549 LKL65542:LKL65549 LUH65542:LUH65549 MED65542:MED65549 MNZ65542:MNZ65549 MXV65542:MXV65549 NHR65542:NHR65549 NRN65542:NRN65549 OBJ65542:OBJ65549 OLF65542:OLF65549 OVB65542:OVB65549 PEX65542:PEX65549 POT65542:POT65549 PYP65542:PYP65549 QIL65542:QIL65549 QSH65542:QSH65549 RCD65542:RCD65549 RLZ65542:RLZ65549 RVV65542:RVV65549 SFR65542:SFR65549 SPN65542:SPN65549 SZJ65542:SZJ65549 TJF65542:TJF65549 TTB65542:TTB65549 UCX65542:UCX65549 UMT65542:UMT65549 UWP65542:UWP65549 VGL65542:VGL65549 VQH65542:VQH65549 WAD65542:WAD65549 WJZ65542:WJZ65549 WTV65542:WTV65549 HJ131078:HJ131085 RF131078:RF131085 ABB131078:ABB131085 AKX131078:AKX131085 AUT131078:AUT131085 BEP131078:BEP131085 BOL131078:BOL131085 BYH131078:BYH131085 CID131078:CID131085 CRZ131078:CRZ131085 DBV131078:DBV131085 DLR131078:DLR131085 DVN131078:DVN131085 EFJ131078:EFJ131085 EPF131078:EPF131085 EZB131078:EZB131085 FIX131078:FIX131085 FST131078:FST131085 GCP131078:GCP131085 GML131078:GML131085 GWH131078:GWH131085 HGD131078:HGD131085 HPZ131078:HPZ131085 HZV131078:HZV131085 IJR131078:IJR131085 ITN131078:ITN131085 JDJ131078:JDJ131085 JNF131078:JNF131085 JXB131078:JXB131085 KGX131078:KGX131085 KQT131078:KQT131085 LAP131078:LAP131085 LKL131078:LKL131085 LUH131078:LUH131085 MED131078:MED131085 MNZ131078:MNZ131085 MXV131078:MXV131085 NHR131078:NHR131085 NRN131078:NRN131085 OBJ131078:OBJ131085 OLF131078:OLF131085 OVB131078:OVB131085 PEX131078:PEX131085 POT131078:POT131085 PYP131078:PYP131085 QIL131078:QIL131085 QSH131078:QSH131085 RCD131078:RCD131085 RLZ131078:RLZ131085 RVV131078:RVV131085 SFR131078:SFR131085 SPN131078:SPN131085 SZJ131078:SZJ131085 TJF131078:TJF131085 TTB131078:TTB131085 UCX131078:UCX131085 UMT131078:UMT131085 UWP131078:UWP131085 VGL131078:VGL131085 VQH131078:VQH131085 WAD131078:WAD131085 WJZ131078:WJZ131085 WTV131078:WTV131085 HJ196614:HJ196621 RF196614:RF196621 ABB196614:ABB196621 AKX196614:AKX196621 AUT196614:AUT196621 BEP196614:BEP196621 BOL196614:BOL196621 BYH196614:BYH196621 CID196614:CID196621 CRZ196614:CRZ196621 DBV196614:DBV196621 DLR196614:DLR196621 DVN196614:DVN196621 EFJ196614:EFJ196621 EPF196614:EPF196621 EZB196614:EZB196621 FIX196614:FIX196621 FST196614:FST196621 GCP196614:GCP196621 GML196614:GML196621 GWH196614:GWH196621 HGD196614:HGD196621 HPZ196614:HPZ196621 HZV196614:HZV196621 IJR196614:IJR196621 ITN196614:ITN196621 JDJ196614:JDJ196621 JNF196614:JNF196621 JXB196614:JXB196621 KGX196614:KGX196621 KQT196614:KQT196621 LAP196614:LAP196621 LKL196614:LKL196621 LUH196614:LUH196621 MED196614:MED196621 MNZ196614:MNZ196621 MXV196614:MXV196621 NHR196614:NHR196621 NRN196614:NRN196621 OBJ196614:OBJ196621 OLF196614:OLF196621 OVB196614:OVB196621 PEX196614:PEX196621 POT196614:POT196621 PYP196614:PYP196621 QIL196614:QIL196621 QSH196614:QSH196621 RCD196614:RCD196621 RLZ196614:RLZ196621 RVV196614:RVV196621 SFR196614:SFR196621 SPN196614:SPN196621 SZJ196614:SZJ196621 TJF196614:TJF196621 TTB196614:TTB196621 UCX196614:UCX196621 UMT196614:UMT196621 UWP196614:UWP196621 VGL196614:VGL196621 VQH196614:VQH196621 WAD196614:WAD196621 WJZ196614:WJZ196621 WTV196614:WTV196621 HJ262150:HJ262157 RF262150:RF262157 ABB262150:ABB262157 AKX262150:AKX262157 AUT262150:AUT262157 BEP262150:BEP262157 BOL262150:BOL262157 BYH262150:BYH262157 CID262150:CID262157 CRZ262150:CRZ262157 DBV262150:DBV262157 DLR262150:DLR262157 DVN262150:DVN262157 EFJ262150:EFJ262157 EPF262150:EPF262157 EZB262150:EZB262157 FIX262150:FIX262157 FST262150:FST262157 GCP262150:GCP262157 GML262150:GML262157 GWH262150:GWH262157 HGD262150:HGD262157 HPZ262150:HPZ262157 HZV262150:HZV262157 IJR262150:IJR262157 ITN262150:ITN262157 JDJ262150:JDJ262157 JNF262150:JNF262157 JXB262150:JXB262157 KGX262150:KGX262157 KQT262150:KQT262157 LAP262150:LAP262157 LKL262150:LKL262157 LUH262150:LUH262157 MED262150:MED262157 MNZ262150:MNZ262157 MXV262150:MXV262157 NHR262150:NHR262157 NRN262150:NRN262157 OBJ262150:OBJ262157 OLF262150:OLF262157 OVB262150:OVB262157 PEX262150:PEX262157 POT262150:POT262157 PYP262150:PYP262157 QIL262150:QIL262157 QSH262150:QSH262157 RCD262150:RCD262157 RLZ262150:RLZ262157 RVV262150:RVV262157 SFR262150:SFR262157 SPN262150:SPN262157 SZJ262150:SZJ262157 TJF262150:TJF262157 TTB262150:TTB262157 UCX262150:UCX262157 UMT262150:UMT262157 UWP262150:UWP262157 VGL262150:VGL262157 VQH262150:VQH262157 WAD262150:WAD262157 WJZ262150:WJZ262157 WTV262150:WTV262157 HJ327686:HJ327693 RF327686:RF327693 ABB327686:ABB327693 AKX327686:AKX327693 AUT327686:AUT327693 BEP327686:BEP327693 BOL327686:BOL327693 BYH327686:BYH327693 CID327686:CID327693 CRZ327686:CRZ327693 DBV327686:DBV327693 DLR327686:DLR327693 DVN327686:DVN327693 EFJ327686:EFJ327693 EPF327686:EPF327693 EZB327686:EZB327693 FIX327686:FIX327693 FST327686:FST327693 GCP327686:GCP327693 GML327686:GML327693 GWH327686:GWH327693 HGD327686:HGD327693 HPZ327686:HPZ327693 HZV327686:HZV327693 IJR327686:IJR327693 ITN327686:ITN327693 JDJ327686:JDJ327693 JNF327686:JNF327693 JXB327686:JXB327693 KGX327686:KGX327693 KQT327686:KQT327693 LAP327686:LAP327693 LKL327686:LKL327693 LUH327686:LUH327693 MED327686:MED327693 MNZ327686:MNZ327693 MXV327686:MXV327693 NHR327686:NHR327693 NRN327686:NRN327693 OBJ327686:OBJ327693 OLF327686:OLF327693 OVB327686:OVB327693 PEX327686:PEX327693 POT327686:POT327693 PYP327686:PYP327693 QIL327686:QIL327693 QSH327686:QSH327693 RCD327686:RCD327693 RLZ327686:RLZ327693 RVV327686:RVV327693 SFR327686:SFR327693 SPN327686:SPN327693 SZJ327686:SZJ327693 TJF327686:TJF327693 TTB327686:TTB327693 UCX327686:UCX327693 UMT327686:UMT327693 UWP327686:UWP327693 VGL327686:VGL327693 VQH327686:VQH327693 WAD327686:WAD327693 WJZ327686:WJZ327693 WTV327686:WTV327693 HJ393222:HJ393229 RF393222:RF393229 ABB393222:ABB393229 AKX393222:AKX393229 AUT393222:AUT393229 BEP393222:BEP393229 BOL393222:BOL393229 BYH393222:BYH393229 CID393222:CID393229 CRZ393222:CRZ393229 DBV393222:DBV393229 DLR393222:DLR393229 DVN393222:DVN393229 EFJ393222:EFJ393229 EPF393222:EPF393229 EZB393222:EZB393229 FIX393222:FIX393229 FST393222:FST393229 GCP393222:GCP393229 GML393222:GML393229 GWH393222:GWH393229 HGD393222:HGD393229 HPZ393222:HPZ393229 HZV393222:HZV393229 IJR393222:IJR393229 ITN393222:ITN393229 JDJ393222:JDJ393229 JNF393222:JNF393229 JXB393222:JXB393229 KGX393222:KGX393229 KQT393222:KQT393229 LAP393222:LAP393229 LKL393222:LKL393229 LUH393222:LUH393229 MED393222:MED393229 MNZ393222:MNZ393229 MXV393222:MXV393229 NHR393222:NHR393229 NRN393222:NRN393229 OBJ393222:OBJ393229 OLF393222:OLF393229 OVB393222:OVB393229 PEX393222:PEX393229 POT393222:POT393229 PYP393222:PYP393229 QIL393222:QIL393229 QSH393222:QSH393229 RCD393222:RCD393229 RLZ393222:RLZ393229 RVV393222:RVV393229 SFR393222:SFR393229 SPN393222:SPN393229 SZJ393222:SZJ393229 TJF393222:TJF393229 TTB393222:TTB393229 UCX393222:UCX393229 UMT393222:UMT393229 UWP393222:UWP393229 VGL393222:VGL393229 VQH393222:VQH393229 WAD393222:WAD393229 WJZ393222:WJZ393229 WTV393222:WTV393229 HJ458758:HJ458765 RF458758:RF458765 ABB458758:ABB458765 AKX458758:AKX458765 AUT458758:AUT458765 BEP458758:BEP458765 BOL458758:BOL458765 BYH458758:BYH458765 CID458758:CID458765 CRZ458758:CRZ458765 DBV458758:DBV458765 DLR458758:DLR458765 DVN458758:DVN458765 EFJ458758:EFJ458765 EPF458758:EPF458765 EZB458758:EZB458765 FIX458758:FIX458765 FST458758:FST458765 GCP458758:GCP458765 GML458758:GML458765 GWH458758:GWH458765 HGD458758:HGD458765 HPZ458758:HPZ458765 HZV458758:HZV458765 IJR458758:IJR458765 ITN458758:ITN458765 JDJ458758:JDJ458765 JNF458758:JNF458765 JXB458758:JXB458765 KGX458758:KGX458765 KQT458758:KQT458765 LAP458758:LAP458765 LKL458758:LKL458765 LUH458758:LUH458765 MED458758:MED458765 MNZ458758:MNZ458765 MXV458758:MXV458765 NHR458758:NHR458765 NRN458758:NRN458765 OBJ458758:OBJ458765 OLF458758:OLF458765 OVB458758:OVB458765 PEX458758:PEX458765 POT458758:POT458765 PYP458758:PYP458765 QIL458758:QIL458765 QSH458758:QSH458765 RCD458758:RCD458765 RLZ458758:RLZ458765 RVV458758:RVV458765 SFR458758:SFR458765 SPN458758:SPN458765 SZJ458758:SZJ458765 TJF458758:TJF458765 TTB458758:TTB458765 UCX458758:UCX458765 UMT458758:UMT458765 UWP458758:UWP458765 VGL458758:VGL458765 VQH458758:VQH458765 WAD458758:WAD458765 WJZ458758:WJZ458765 WTV458758:WTV458765 HJ524294:HJ524301 RF524294:RF524301 ABB524294:ABB524301 AKX524294:AKX524301 AUT524294:AUT524301 BEP524294:BEP524301 BOL524294:BOL524301 BYH524294:BYH524301 CID524294:CID524301 CRZ524294:CRZ524301 DBV524294:DBV524301 DLR524294:DLR524301 DVN524294:DVN524301 EFJ524294:EFJ524301 EPF524294:EPF524301 EZB524294:EZB524301 FIX524294:FIX524301 FST524294:FST524301 GCP524294:GCP524301 GML524294:GML524301 GWH524294:GWH524301 HGD524294:HGD524301 HPZ524294:HPZ524301 HZV524294:HZV524301 IJR524294:IJR524301 ITN524294:ITN524301 JDJ524294:JDJ524301 JNF524294:JNF524301 JXB524294:JXB524301 KGX524294:KGX524301 KQT524294:KQT524301 LAP524294:LAP524301 LKL524294:LKL524301 LUH524294:LUH524301 MED524294:MED524301 MNZ524294:MNZ524301 MXV524294:MXV524301 NHR524294:NHR524301 NRN524294:NRN524301 OBJ524294:OBJ524301 OLF524294:OLF524301 OVB524294:OVB524301 PEX524294:PEX524301 POT524294:POT524301 PYP524294:PYP524301 QIL524294:QIL524301 QSH524294:QSH524301 RCD524294:RCD524301 RLZ524294:RLZ524301 RVV524294:RVV524301 SFR524294:SFR524301 SPN524294:SPN524301 SZJ524294:SZJ524301 TJF524294:TJF524301 TTB524294:TTB524301 UCX524294:UCX524301 UMT524294:UMT524301 UWP524294:UWP524301 VGL524294:VGL524301 VQH524294:VQH524301 WAD524294:WAD524301 WJZ524294:WJZ524301 WTV524294:WTV524301 HJ589830:HJ589837 RF589830:RF589837 ABB589830:ABB589837 AKX589830:AKX589837 AUT589830:AUT589837 BEP589830:BEP589837 BOL589830:BOL589837 BYH589830:BYH589837 CID589830:CID589837 CRZ589830:CRZ589837 DBV589830:DBV589837 DLR589830:DLR589837 DVN589830:DVN589837 EFJ589830:EFJ589837 EPF589830:EPF589837 EZB589830:EZB589837 FIX589830:FIX589837 FST589830:FST589837 GCP589830:GCP589837 GML589830:GML589837 GWH589830:GWH589837 HGD589830:HGD589837 HPZ589830:HPZ589837 HZV589830:HZV589837 IJR589830:IJR589837 ITN589830:ITN589837 JDJ589830:JDJ589837 JNF589830:JNF589837 JXB589830:JXB589837 KGX589830:KGX589837 KQT589830:KQT589837 LAP589830:LAP589837 LKL589830:LKL589837 LUH589830:LUH589837 MED589830:MED589837 MNZ589830:MNZ589837 MXV589830:MXV589837 NHR589830:NHR589837 NRN589830:NRN589837 OBJ589830:OBJ589837 OLF589830:OLF589837 OVB589830:OVB589837 PEX589830:PEX589837 POT589830:POT589837 PYP589830:PYP589837 QIL589830:QIL589837 QSH589830:QSH589837 RCD589830:RCD589837 RLZ589830:RLZ589837 RVV589830:RVV589837 SFR589830:SFR589837 SPN589830:SPN589837 SZJ589830:SZJ589837 TJF589830:TJF589837 TTB589830:TTB589837 UCX589830:UCX589837 UMT589830:UMT589837 UWP589830:UWP589837 VGL589830:VGL589837 VQH589830:VQH589837 WAD589830:WAD589837 WJZ589830:WJZ589837 WTV589830:WTV589837 HJ655366:HJ655373 RF655366:RF655373 ABB655366:ABB655373 AKX655366:AKX655373 AUT655366:AUT655373 BEP655366:BEP655373 BOL655366:BOL655373 BYH655366:BYH655373 CID655366:CID655373 CRZ655366:CRZ655373 DBV655366:DBV655373 DLR655366:DLR655373 DVN655366:DVN655373 EFJ655366:EFJ655373 EPF655366:EPF655373 EZB655366:EZB655373 FIX655366:FIX655373 FST655366:FST655373 GCP655366:GCP655373 GML655366:GML655373 GWH655366:GWH655373 HGD655366:HGD655373 HPZ655366:HPZ655373 HZV655366:HZV655373 IJR655366:IJR655373 ITN655366:ITN655373 JDJ655366:JDJ655373 JNF655366:JNF655373 JXB655366:JXB655373 KGX655366:KGX655373 KQT655366:KQT655373 LAP655366:LAP655373 LKL655366:LKL655373 LUH655366:LUH655373 MED655366:MED655373 MNZ655366:MNZ655373 MXV655366:MXV655373 NHR655366:NHR655373 NRN655366:NRN655373 OBJ655366:OBJ655373 OLF655366:OLF655373 OVB655366:OVB655373 PEX655366:PEX655373 POT655366:POT655373 PYP655366:PYP655373 QIL655366:QIL655373 QSH655366:QSH655373 RCD655366:RCD655373 RLZ655366:RLZ655373 RVV655366:RVV655373 SFR655366:SFR655373 SPN655366:SPN655373 SZJ655366:SZJ655373 TJF655366:TJF655373 TTB655366:TTB655373 UCX655366:UCX655373 UMT655366:UMT655373 UWP655366:UWP655373 VGL655366:VGL655373 VQH655366:VQH655373 WAD655366:WAD655373 WJZ655366:WJZ655373 WTV655366:WTV655373 HJ720902:HJ720909 RF720902:RF720909 ABB720902:ABB720909 AKX720902:AKX720909 AUT720902:AUT720909 BEP720902:BEP720909 BOL720902:BOL720909 BYH720902:BYH720909 CID720902:CID720909 CRZ720902:CRZ720909 DBV720902:DBV720909 DLR720902:DLR720909 DVN720902:DVN720909 EFJ720902:EFJ720909 EPF720902:EPF720909 EZB720902:EZB720909 FIX720902:FIX720909 FST720902:FST720909 GCP720902:GCP720909 GML720902:GML720909 GWH720902:GWH720909 HGD720902:HGD720909 HPZ720902:HPZ720909 HZV720902:HZV720909 IJR720902:IJR720909 ITN720902:ITN720909 JDJ720902:JDJ720909 JNF720902:JNF720909 JXB720902:JXB720909 KGX720902:KGX720909 KQT720902:KQT720909 LAP720902:LAP720909 LKL720902:LKL720909 LUH720902:LUH720909 MED720902:MED720909 MNZ720902:MNZ720909 MXV720902:MXV720909 NHR720902:NHR720909 NRN720902:NRN720909 OBJ720902:OBJ720909 OLF720902:OLF720909 OVB720902:OVB720909 PEX720902:PEX720909 POT720902:POT720909 PYP720902:PYP720909 QIL720902:QIL720909 QSH720902:QSH720909 RCD720902:RCD720909 RLZ720902:RLZ720909 RVV720902:RVV720909 SFR720902:SFR720909 SPN720902:SPN720909 SZJ720902:SZJ720909 TJF720902:TJF720909 TTB720902:TTB720909 UCX720902:UCX720909 UMT720902:UMT720909 UWP720902:UWP720909 VGL720902:VGL720909 VQH720902:VQH720909 WAD720902:WAD720909 WJZ720902:WJZ720909 WTV720902:WTV720909 HJ786438:HJ786445 RF786438:RF786445 ABB786438:ABB786445 AKX786438:AKX786445 AUT786438:AUT786445 BEP786438:BEP786445 BOL786438:BOL786445 BYH786438:BYH786445 CID786438:CID786445 CRZ786438:CRZ786445 DBV786438:DBV786445 DLR786438:DLR786445 DVN786438:DVN786445 EFJ786438:EFJ786445 EPF786438:EPF786445 EZB786438:EZB786445 FIX786438:FIX786445 FST786438:FST786445 GCP786438:GCP786445 GML786438:GML786445 GWH786438:GWH786445 HGD786438:HGD786445 HPZ786438:HPZ786445 HZV786438:HZV786445 IJR786438:IJR786445 ITN786438:ITN786445 JDJ786438:JDJ786445 JNF786438:JNF786445 JXB786438:JXB786445 KGX786438:KGX786445 KQT786438:KQT786445 LAP786438:LAP786445 LKL786438:LKL786445 LUH786438:LUH786445 MED786438:MED786445 MNZ786438:MNZ786445 MXV786438:MXV786445 NHR786438:NHR786445 NRN786438:NRN786445 OBJ786438:OBJ786445 OLF786438:OLF786445 OVB786438:OVB786445 PEX786438:PEX786445 POT786438:POT786445 PYP786438:PYP786445 QIL786438:QIL786445 QSH786438:QSH786445 RCD786438:RCD786445 RLZ786438:RLZ786445 RVV786438:RVV786445 SFR786438:SFR786445 SPN786438:SPN786445 SZJ786438:SZJ786445 TJF786438:TJF786445 TTB786438:TTB786445 UCX786438:UCX786445 UMT786438:UMT786445 UWP786438:UWP786445 VGL786438:VGL786445 VQH786438:VQH786445 WAD786438:WAD786445 WJZ786438:WJZ786445 WTV786438:WTV786445 HJ851974:HJ851981 RF851974:RF851981 ABB851974:ABB851981 AKX851974:AKX851981 AUT851974:AUT851981 BEP851974:BEP851981 BOL851974:BOL851981 BYH851974:BYH851981 CID851974:CID851981 CRZ851974:CRZ851981 DBV851974:DBV851981 DLR851974:DLR851981 DVN851974:DVN851981 EFJ851974:EFJ851981 EPF851974:EPF851981 EZB851974:EZB851981 FIX851974:FIX851981 FST851974:FST851981 GCP851974:GCP851981 GML851974:GML851981 GWH851974:GWH851981 HGD851974:HGD851981 HPZ851974:HPZ851981 HZV851974:HZV851981 IJR851974:IJR851981 ITN851974:ITN851981 JDJ851974:JDJ851981 JNF851974:JNF851981 JXB851974:JXB851981 KGX851974:KGX851981 KQT851974:KQT851981 LAP851974:LAP851981 LKL851974:LKL851981 LUH851974:LUH851981 MED851974:MED851981 MNZ851974:MNZ851981 MXV851974:MXV851981 NHR851974:NHR851981 NRN851974:NRN851981 OBJ851974:OBJ851981 OLF851974:OLF851981 OVB851974:OVB851981 PEX851974:PEX851981 POT851974:POT851981 PYP851974:PYP851981 QIL851974:QIL851981 QSH851974:QSH851981 RCD851974:RCD851981 RLZ851974:RLZ851981 RVV851974:RVV851981 SFR851974:SFR851981 SPN851974:SPN851981 SZJ851974:SZJ851981 TJF851974:TJF851981 TTB851974:TTB851981 UCX851974:UCX851981 UMT851974:UMT851981 UWP851974:UWP851981 VGL851974:VGL851981 VQH851974:VQH851981 WAD851974:WAD851981 WJZ851974:WJZ851981 WTV851974:WTV851981 HJ917510:HJ917517 RF917510:RF917517 ABB917510:ABB917517 AKX917510:AKX917517 AUT917510:AUT917517 BEP917510:BEP917517 BOL917510:BOL917517 BYH917510:BYH917517 CID917510:CID917517 CRZ917510:CRZ917517 DBV917510:DBV917517 DLR917510:DLR917517 DVN917510:DVN917517 EFJ917510:EFJ917517 EPF917510:EPF917517 EZB917510:EZB917517 FIX917510:FIX917517 FST917510:FST917517 GCP917510:GCP917517 GML917510:GML917517 GWH917510:GWH917517 HGD917510:HGD917517 HPZ917510:HPZ917517 HZV917510:HZV917517 IJR917510:IJR917517 ITN917510:ITN917517 JDJ917510:JDJ917517 JNF917510:JNF917517 JXB917510:JXB917517 KGX917510:KGX917517 KQT917510:KQT917517 LAP917510:LAP917517 LKL917510:LKL917517 LUH917510:LUH917517 MED917510:MED917517 MNZ917510:MNZ917517 MXV917510:MXV917517 NHR917510:NHR917517 NRN917510:NRN917517 OBJ917510:OBJ917517 OLF917510:OLF917517 OVB917510:OVB917517 PEX917510:PEX917517 POT917510:POT917517 PYP917510:PYP917517 QIL917510:QIL917517 QSH917510:QSH917517 RCD917510:RCD917517 RLZ917510:RLZ917517 RVV917510:RVV917517 SFR917510:SFR917517 SPN917510:SPN917517 SZJ917510:SZJ917517 TJF917510:TJF917517 TTB917510:TTB917517 UCX917510:UCX917517 UMT917510:UMT917517 UWP917510:UWP917517 VGL917510:VGL917517 VQH917510:VQH917517 WAD917510:WAD917517 WJZ917510:WJZ917517 WTV917510:WTV917517 HJ983046:HJ983053 RF983046:RF983053 ABB983046:ABB983053 AKX983046:AKX983053 AUT983046:AUT983053 BEP983046:BEP983053 BOL983046:BOL983053 BYH983046:BYH983053 CID983046:CID983053 CRZ983046:CRZ983053 DBV983046:DBV983053 DLR983046:DLR983053 DVN983046:DVN983053 EFJ983046:EFJ983053 EPF983046:EPF983053 EZB983046:EZB983053 FIX983046:FIX983053 FST983046:FST983053 GCP983046:GCP983053 GML983046:GML983053 GWH983046:GWH983053 HGD983046:HGD983053 HPZ983046:HPZ983053 HZV983046:HZV983053 IJR983046:IJR983053 ITN983046:ITN983053 JDJ983046:JDJ983053 JNF983046:JNF983053 JXB983046:JXB983053 KGX983046:KGX983053 KQT983046:KQT983053 LAP983046:LAP983053 LKL983046:LKL983053 LUH983046:LUH983053 MED983046:MED983053 MNZ983046:MNZ983053 MXV983046:MXV983053 NHR983046:NHR983053 NRN983046:NRN983053 OBJ983046:OBJ983053 OLF983046:OLF983053 OVB983046:OVB983053 PEX983046:PEX983053 POT983046:POT983053 PYP983046:PYP983053 QIL983046:QIL983053 QSH983046:QSH983053 RCD983046:RCD983053 RLZ983046:RLZ983053 RVV983046:RVV983053 SFR983046:SFR983053 SPN983046:SPN983053 SZJ983046:SZJ983053 TJF983046:TJF983053 TTB983046:TTB983053 UCX983046:UCX983053 UMT983046:UMT983053 UWP983046:UWP983053 VGL983046:VGL983053 VQH983046:VQH983053 WAD983046:WAD983053 WJZ983046:WJZ983053 WTV983046:WTV983053 HG65868:HG65870 RC65868:RC65870 AAY65868:AAY65870 AKU65868:AKU65870 AUQ65868:AUQ65870 BEM65868:BEM65870 BOI65868:BOI65870 BYE65868:BYE65870 CIA65868:CIA65870 CRW65868:CRW65870 DBS65868:DBS65870 DLO65868:DLO65870 DVK65868:DVK65870 EFG65868:EFG65870 EPC65868:EPC65870 EYY65868:EYY65870 FIU65868:FIU65870 FSQ65868:FSQ65870 GCM65868:GCM65870 GMI65868:GMI65870 GWE65868:GWE65870 HGA65868:HGA65870 HPW65868:HPW65870 HZS65868:HZS65870 IJO65868:IJO65870 ITK65868:ITK65870 JDG65868:JDG65870 JNC65868:JNC65870 JWY65868:JWY65870 KGU65868:KGU65870 KQQ65868:KQQ65870 LAM65868:LAM65870 LKI65868:LKI65870 LUE65868:LUE65870 MEA65868:MEA65870 MNW65868:MNW65870 MXS65868:MXS65870 NHO65868:NHO65870 NRK65868:NRK65870 OBG65868:OBG65870 OLC65868:OLC65870 OUY65868:OUY65870 PEU65868:PEU65870 POQ65868:POQ65870 PYM65868:PYM65870 QII65868:QII65870 QSE65868:QSE65870 RCA65868:RCA65870 RLW65868:RLW65870 RVS65868:RVS65870 SFO65868:SFO65870 SPK65868:SPK65870 SZG65868:SZG65870 TJC65868:TJC65870 TSY65868:TSY65870 UCU65868:UCU65870 UMQ65868:UMQ65870 UWM65868:UWM65870 VGI65868:VGI65870 VQE65868:VQE65870 WAA65868:WAA65870 WJW65868:WJW65870 WTS65868:WTS65870 HG131404:HG131406 RC131404:RC131406 AAY131404:AAY131406 AKU131404:AKU131406 AUQ131404:AUQ131406 BEM131404:BEM131406 BOI131404:BOI131406 BYE131404:BYE131406 CIA131404:CIA131406 CRW131404:CRW131406 DBS131404:DBS131406 DLO131404:DLO131406 DVK131404:DVK131406 EFG131404:EFG131406 EPC131404:EPC131406 EYY131404:EYY131406 FIU131404:FIU131406 FSQ131404:FSQ131406 GCM131404:GCM131406 GMI131404:GMI131406 GWE131404:GWE131406 HGA131404:HGA131406 HPW131404:HPW131406 HZS131404:HZS131406 IJO131404:IJO131406 ITK131404:ITK131406 JDG131404:JDG131406 JNC131404:JNC131406 JWY131404:JWY131406 KGU131404:KGU131406 KQQ131404:KQQ131406 LAM131404:LAM131406 LKI131404:LKI131406 LUE131404:LUE131406 MEA131404:MEA131406 MNW131404:MNW131406 MXS131404:MXS131406 NHO131404:NHO131406 NRK131404:NRK131406 OBG131404:OBG131406 OLC131404:OLC131406 OUY131404:OUY131406 PEU131404:PEU131406 POQ131404:POQ131406 PYM131404:PYM131406 QII131404:QII131406 QSE131404:QSE131406 RCA131404:RCA131406 RLW131404:RLW131406 RVS131404:RVS131406 SFO131404:SFO131406 SPK131404:SPK131406 SZG131404:SZG131406 TJC131404:TJC131406 TSY131404:TSY131406 UCU131404:UCU131406 UMQ131404:UMQ131406 UWM131404:UWM131406 VGI131404:VGI131406 VQE131404:VQE131406 WAA131404:WAA131406 WJW131404:WJW131406 WTS131404:WTS131406 HG196940:HG196942 RC196940:RC196942 AAY196940:AAY196942 AKU196940:AKU196942 AUQ196940:AUQ196942 BEM196940:BEM196942 BOI196940:BOI196942 BYE196940:BYE196942 CIA196940:CIA196942 CRW196940:CRW196942 DBS196940:DBS196942 DLO196940:DLO196942 DVK196940:DVK196942 EFG196940:EFG196942 EPC196940:EPC196942 EYY196940:EYY196942 FIU196940:FIU196942 FSQ196940:FSQ196942 GCM196940:GCM196942 GMI196940:GMI196942 GWE196940:GWE196942 HGA196940:HGA196942 HPW196940:HPW196942 HZS196940:HZS196942 IJO196940:IJO196942 ITK196940:ITK196942 JDG196940:JDG196942 JNC196940:JNC196942 JWY196940:JWY196942 KGU196940:KGU196942 KQQ196940:KQQ196942 LAM196940:LAM196942 LKI196940:LKI196942 LUE196940:LUE196942 MEA196940:MEA196942 MNW196940:MNW196942 MXS196940:MXS196942 NHO196940:NHO196942 NRK196940:NRK196942 OBG196940:OBG196942 OLC196940:OLC196942 OUY196940:OUY196942 PEU196940:PEU196942 POQ196940:POQ196942 PYM196940:PYM196942 QII196940:QII196942 QSE196940:QSE196942 RCA196940:RCA196942 RLW196940:RLW196942 RVS196940:RVS196942 SFO196940:SFO196942 SPK196940:SPK196942 SZG196940:SZG196942 TJC196940:TJC196942 TSY196940:TSY196942 UCU196940:UCU196942 UMQ196940:UMQ196942 UWM196940:UWM196942 VGI196940:VGI196942 VQE196940:VQE196942 WAA196940:WAA196942 WJW196940:WJW196942 WTS196940:WTS196942 HG262476:HG262478 RC262476:RC262478 AAY262476:AAY262478 AKU262476:AKU262478 AUQ262476:AUQ262478 BEM262476:BEM262478 BOI262476:BOI262478 BYE262476:BYE262478 CIA262476:CIA262478 CRW262476:CRW262478 DBS262476:DBS262478 DLO262476:DLO262478 DVK262476:DVK262478 EFG262476:EFG262478 EPC262476:EPC262478 EYY262476:EYY262478 FIU262476:FIU262478 FSQ262476:FSQ262478 GCM262476:GCM262478 GMI262476:GMI262478 GWE262476:GWE262478 HGA262476:HGA262478 HPW262476:HPW262478 HZS262476:HZS262478 IJO262476:IJO262478 ITK262476:ITK262478 JDG262476:JDG262478 JNC262476:JNC262478 JWY262476:JWY262478 KGU262476:KGU262478 KQQ262476:KQQ262478 LAM262476:LAM262478 LKI262476:LKI262478 LUE262476:LUE262478 MEA262476:MEA262478 MNW262476:MNW262478 MXS262476:MXS262478 NHO262476:NHO262478 NRK262476:NRK262478 OBG262476:OBG262478 OLC262476:OLC262478 OUY262476:OUY262478 PEU262476:PEU262478 POQ262476:POQ262478 PYM262476:PYM262478 QII262476:QII262478 QSE262476:QSE262478 RCA262476:RCA262478 RLW262476:RLW262478 RVS262476:RVS262478 SFO262476:SFO262478 SPK262476:SPK262478 SZG262476:SZG262478 TJC262476:TJC262478 TSY262476:TSY262478 UCU262476:UCU262478 UMQ262476:UMQ262478 UWM262476:UWM262478 VGI262476:VGI262478 VQE262476:VQE262478 WAA262476:WAA262478 WJW262476:WJW262478 WTS262476:WTS262478 HG328012:HG328014 RC328012:RC328014 AAY328012:AAY328014 AKU328012:AKU328014 AUQ328012:AUQ328014 BEM328012:BEM328014 BOI328012:BOI328014 BYE328012:BYE328014 CIA328012:CIA328014 CRW328012:CRW328014 DBS328012:DBS328014 DLO328012:DLO328014 DVK328012:DVK328014 EFG328012:EFG328014 EPC328012:EPC328014 EYY328012:EYY328014 FIU328012:FIU328014 FSQ328012:FSQ328014 GCM328012:GCM328014 GMI328012:GMI328014 GWE328012:GWE328014 HGA328012:HGA328014 HPW328012:HPW328014 HZS328012:HZS328014 IJO328012:IJO328014 ITK328012:ITK328014 JDG328012:JDG328014 JNC328012:JNC328014 JWY328012:JWY328014 KGU328012:KGU328014 KQQ328012:KQQ328014 LAM328012:LAM328014 LKI328012:LKI328014 LUE328012:LUE328014 MEA328012:MEA328014 MNW328012:MNW328014 MXS328012:MXS328014 NHO328012:NHO328014 NRK328012:NRK328014 OBG328012:OBG328014 OLC328012:OLC328014 OUY328012:OUY328014 PEU328012:PEU328014 POQ328012:POQ328014 PYM328012:PYM328014 QII328012:QII328014 QSE328012:QSE328014 RCA328012:RCA328014 RLW328012:RLW328014 RVS328012:RVS328014 SFO328012:SFO328014 SPK328012:SPK328014 SZG328012:SZG328014 TJC328012:TJC328014 TSY328012:TSY328014 UCU328012:UCU328014 UMQ328012:UMQ328014 UWM328012:UWM328014 VGI328012:VGI328014 VQE328012:VQE328014 WAA328012:WAA328014 WJW328012:WJW328014 WTS328012:WTS328014 HG393548:HG393550 RC393548:RC393550 AAY393548:AAY393550 AKU393548:AKU393550 AUQ393548:AUQ393550 BEM393548:BEM393550 BOI393548:BOI393550 BYE393548:BYE393550 CIA393548:CIA393550 CRW393548:CRW393550 DBS393548:DBS393550 DLO393548:DLO393550 DVK393548:DVK393550 EFG393548:EFG393550 EPC393548:EPC393550 EYY393548:EYY393550 FIU393548:FIU393550 FSQ393548:FSQ393550 GCM393548:GCM393550 GMI393548:GMI393550 GWE393548:GWE393550 HGA393548:HGA393550 HPW393548:HPW393550 HZS393548:HZS393550 IJO393548:IJO393550 ITK393548:ITK393550 JDG393548:JDG393550 JNC393548:JNC393550 JWY393548:JWY393550 KGU393548:KGU393550 KQQ393548:KQQ393550 LAM393548:LAM393550 LKI393548:LKI393550 LUE393548:LUE393550 MEA393548:MEA393550 MNW393548:MNW393550 MXS393548:MXS393550 NHO393548:NHO393550 NRK393548:NRK393550 OBG393548:OBG393550 OLC393548:OLC393550 OUY393548:OUY393550 PEU393548:PEU393550 POQ393548:POQ393550 PYM393548:PYM393550 QII393548:QII393550 QSE393548:QSE393550 RCA393548:RCA393550 RLW393548:RLW393550 RVS393548:RVS393550 SFO393548:SFO393550 SPK393548:SPK393550 SZG393548:SZG393550 TJC393548:TJC393550 TSY393548:TSY393550 UCU393548:UCU393550 UMQ393548:UMQ393550 UWM393548:UWM393550 VGI393548:VGI393550 VQE393548:VQE393550 WAA393548:WAA393550 WJW393548:WJW393550 WTS393548:WTS393550 HG459084:HG459086 RC459084:RC459086 AAY459084:AAY459086 AKU459084:AKU459086 AUQ459084:AUQ459086 BEM459084:BEM459086 BOI459084:BOI459086 BYE459084:BYE459086 CIA459084:CIA459086 CRW459084:CRW459086 DBS459084:DBS459086 DLO459084:DLO459086 DVK459084:DVK459086 EFG459084:EFG459086 EPC459084:EPC459086 EYY459084:EYY459086 FIU459084:FIU459086 FSQ459084:FSQ459086 GCM459084:GCM459086 GMI459084:GMI459086 GWE459084:GWE459086 HGA459084:HGA459086 HPW459084:HPW459086 HZS459084:HZS459086 IJO459084:IJO459086 ITK459084:ITK459086 JDG459084:JDG459086 JNC459084:JNC459086 JWY459084:JWY459086 KGU459084:KGU459086 KQQ459084:KQQ459086 LAM459084:LAM459086 LKI459084:LKI459086 LUE459084:LUE459086 MEA459084:MEA459086 MNW459084:MNW459086 MXS459084:MXS459086 NHO459084:NHO459086 NRK459084:NRK459086 OBG459084:OBG459086 OLC459084:OLC459086 OUY459084:OUY459086 PEU459084:PEU459086 POQ459084:POQ459086 PYM459084:PYM459086 QII459084:QII459086 QSE459084:QSE459086 RCA459084:RCA459086 RLW459084:RLW459086 RVS459084:RVS459086 SFO459084:SFO459086 SPK459084:SPK459086 SZG459084:SZG459086 TJC459084:TJC459086 TSY459084:TSY459086 UCU459084:UCU459086 UMQ459084:UMQ459086 UWM459084:UWM459086 VGI459084:VGI459086 VQE459084:VQE459086 WAA459084:WAA459086 WJW459084:WJW459086 WTS459084:WTS459086 HG524620:HG524622 RC524620:RC524622 AAY524620:AAY524622 AKU524620:AKU524622 AUQ524620:AUQ524622 BEM524620:BEM524622 BOI524620:BOI524622 BYE524620:BYE524622 CIA524620:CIA524622 CRW524620:CRW524622 DBS524620:DBS524622 DLO524620:DLO524622 DVK524620:DVK524622 EFG524620:EFG524622 EPC524620:EPC524622 EYY524620:EYY524622 FIU524620:FIU524622 FSQ524620:FSQ524622 GCM524620:GCM524622 GMI524620:GMI524622 GWE524620:GWE524622 HGA524620:HGA524622 HPW524620:HPW524622 HZS524620:HZS524622 IJO524620:IJO524622 ITK524620:ITK524622 JDG524620:JDG524622 JNC524620:JNC524622 JWY524620:JWY524622 KGU524620:KGU524622 KQQ524620:KQQ524622 LAM524620:LAM524622 LKI524620:LKI524622 LUE524620:LUE524622 MEA524620:MEA524622 MNW524620:MNW524622 MXS524620:MXS524622 NHO524620:NHO524622 NRK524620:NRK524622 OBG524620:OBG524622 OLC524620:OLC524622 OUY524620:OUY524622 PEU524620:PEU524622 POQ524620:POQ524622 PYM524620:PYM524622 QII524620:QII524622 QSE524620:QSE524622 RCA524620:RCA524622 RLW524620:RLW524622 RVS524620:RVS524622 SFO524620:SFO524622 SPK524620:SPK524622 SZG524620:SZG524622 TJC524620:TJC524622 TSY524620:TSY524622 UCU524620:UCU524622 UMQ524620:UMQ524622 UWM524620:UWM524622 VGI524620:VGI524622 VQE524620:VQE524622 WAA524620:WAA524622 WJW524620:WJW524622 WTS524620:WTS524622 HG590156:HG590158 RC590156:RC590158 AAY590156:AAY590158 AKU590156:AKU590158 AUQ590156:AUQ590158 BEM590156:BEM590158 BOI590156:BOI590158 BYE590156:BYE590158 CIA590156:CIA590158 CRW590156:CRW590158 DBS590156:DBS590158 DLO590156:DLO590158 DVK590156:DVK590158 EFG590156:EFG590158 EPC590156:EPC590158 EYY590156:EYY590158 FIU590156:FIU590158 FSQ590156:FSQ590158 GCM590156:GCM590158 GMI590156:GMI590158 GWE590156:GWE590158 HGA590156:HGA590158 HPW590156:HPW590158 HZS590156:HZS590158 IJO590156:IJO590158 ITK590156:ITK590158 JDG590156:JDG590158 JNC590156:JNC590158 JWY590156:JWY590158 KGU590156:KGU590158 KQQ590156:KQQ590158 LAM590156:LAM590158 LKI590156:LKI590158 LUE590156:LUE590158 MEA590156:MEA590158 MNW590156:MNW590158 MXS590156:MXS590158 NHO590156:NHO590158 NRK590156:NRK590158 OBG590156:OBG590158 OLC590156:OLC590158 OUY590156:OUY590158 PEU590156:PEU590158 POQ590156:POQ590158 PYM590156:PYM590158 QII590156:QII590158 QSE590156:QSE590158 RCA590156:RCA590158 RLW590156:RLW590158 RVS590156:RVS590158 SFO590156:SFO590158 SPK590156:SPK590158 SZG590156:SZG590158 TJC590156:TJC590158 TSY590156:TSY590158 UCU590156:UCU590158 UMQ590156:UMQ590158 UWM590156:UWM590158 VGI590156:VGI590158 VQE590156:VQE590158 WAA590156:WAA590158 WJW590156:WJW590158 WTS590156:WTS590158 HG655692:HG655694 RC655692:RC655694 AAY655692:AAY655694 AKU655692:AKU655694 AUQ655692:AUQ655694 BEM655692:BEM655694 BOI655692:BOI655694 BYE655692:BYE655694 CIA655692:CIA655694 CRW655692:CRW655694 DBS655692:DBS655694 DLO655692:DLO655694 DVK655692:DVK655694 EFG655692:EFG655694 EPC655692:EPC655694 EYY655692:EYY655694 FIU655692:FIU655694 FSQ655692:FSQ655694 GCM655692:GCM655694 GMI655692:GMI655694 GWE655692:GWE655694 HGA655692:HGA655694 HPW655692:HPW655694 HZS655692:HZS655694 IJO655692:IJO655694 ITK655692:ITK655694 JDG655692:JDG655694 JNC655692:JNC655694 JWY655692:JWY655694 KGU655692:KGU655694 KQQ655692:KQQ655694 LAM655692:LAM655694 LKI655692:LKI655694 LUE655692:LUE655694 MEA655692:MEA655694 MNW655692:MNW655694 MXS655692:MXS655694 NHO655692:NHO655694 NRK655692:NRK655694 OBG655692:OBG655694 OLC655692:OLC655694 OUY655692:OUY655694 PEU655692:PEU655694 POQ655692:POQ655694 PYM655692:PYM655694 QII655692:QII655694 QSE655692:QSE655694 RCA655692:RCA655694 RLW655692:RLW655694 RVS655692:RVS655694 SFO655692:SFO655694 SPK655692:SPK655694 SZG655692:SZG655694 TJC655692:TJC655694 TSY655692:TSY655694 UCU655692:UCU655694 UMQ655692:UMQ655694 UWM655692:UWM655694 VGI655692:VGI655694 VQE655692:VQE655694 WAA655692:WAA655694 WJW655692:WJW655694 WTS655692:WTS655694 HG721228:HG721230 RC721228:RC721230 AAY721228:AAY721230 AKU721228:AKU721230 AUQ721228:AUQ721230 BEM721228:BEM721230 BOI721228:BOI721230 BYE721228:BYE721230 CIA721228:CIA721230 CRW721228:CRW721230 DBS721228:DBS721230 DLO721228:DLO721230 DVK721228:DVK721230 EFG721228:EFG721230 EPC721228:EPC721230 EYY721228:EYY721230 FIU721228:FIU721230 FSQ721228:FSQ721230 GCM721228:GCM721230 GMI721228:GMI721230 GWE721228:GWE721230 HGA721228:HGA721230 HPW721228:HPW721230 HZS721228:HZS721230 IJO721228:IJO721230 ITK721228:ITK721230 JDG721228:JDG721230 JNC721228:JNC721230 JWY721228:JWY721230 KGU721228:KGU721230 KQQ721228:KQQ721230 LAM721228:LAM721230 LKI721228:LKI721230 LUE721228:LUE721230 MEA721228:MEA721230 MNW721228:MNW721230 MXS721228:MXS721230 NHO721228:NHO721230 NRK721228:NRK721230 OBG721228:OBG721230 OLC721228:OLC721230 OUY721228:OUY721230 PEU721228:PEU721230 POQ721228:POQ721230 PYM721228:PYM721230 QII721228:QII721230 QSE721228:QSE721230 RCA721228:RCA721230 RLW721228:RLW721230 RVS721228:RVS721230 SFO721228:SFO721230 SPK721228:SPK721230 SZG721228:SZG721230 TJC721228:TJC721230 TSY721228:TSY721230 UCU721228:UCU721230 UMQ721228:UMQ721230 UWM721228:UWM721230 VGI721228:VGI721230 VQE721228:VQE721230 WAA721228:WAA721230 WJW721228:WJW721230 WTS721228:WTS721230 HG786764:HG786766 RC786764:RC786766 AAY786764:AAY786766 AKU786764:AKU786766 AUQ786764:AUQ786766 BEM786764:BEM786766 BOI786764:BOI786766 BYE786764:BYE786766 CIA786764:CIA786766 CRW786764:CRW786766 DBS786764:DBS786766 DLO786764:DLO786766 DVK786764:DVK786766 EFG786764:EFG786766 EPC786764:EPC786766 EYY786764:EYY786766 FIU786764:FIU786766 FSQ786764:FSQ786766 GCM786764:GCM786766 GMI786764:GMI786766 GWE786764:GWE786766 HGA786764:HGA786766 HPW786764:HPW786766 HZS786764:HZS786766 IJO786764:IJO786766 ITK786764:ITK786766 JDG786764:JDG786766 JNC786764:JNC786766 JWY786764:JWY786766 KGU786764:KGU786766 KQQ786764:KQQ786766 LAM786764:LAM786766 LKI786764:LKI786766 LUE786764:LUE786766 MEA786764:MEA786766 MNW786764:MNW786766 MXS786764:MXS786766 NHO786764:NHO786766 NRK786764:NRK786766 OBG786764:OBG786766 OLC786764:OLC786766 OUY786764:OUY786766 PEU786764:PEU786766 POQ786764:POQ786766 PYM786764:PYM786766 QII786764:QII786766 QSE786764:QSE786766 RCA786764:RCA786766 RLW786764:RLW786766 RVS786764:RVS786766 SFO786764:SFO786766 SPK786764:SPK786766 SZG786764:SZG786766 TJC786764:TJC786766 TSY786764:TSY786766 UCU786764:UCU786766 UMQ786764:UMQ786766 UWM786764:UWM786766 VGI786764:VGI786766 VQE786764:VQE786766 WAA786764:WAA786766 WJW786764:WJW786766 WTS786764:WTS786766 HG852300:HG852302 RC852300:RC852302 AAY852300:AAY852302 AKU852300:AKU852302 AUQ852300:AUQ852302 BEM852300:BEM852302 BOI852300:BOI852302 BYE852300:BYE852302 CIA852300:CIA852302 CRW852300:CRW852302 DBS852300:DBS852302 DLO852300:DLO852302 DVK852300:DVK852302 EFG852300:EFG852302 EPC852300:EPC852302 EYY852300:EYY852302 FIU852300:FIU852302 FSQ852300:FSQ852302 GCM852300:GCM852302 GMI852300:GMI852302 GWE852300:GWE852302 HGA852300:HGA852302 HPW852300:HPW852302 HZS852300:HZS852302 IJO852300:IJO852302 ITK852300:ITK852302 JDG852300:JDG852302 JNC852300:JNC852302 JWY852300:JWY852302 KGU852300:KGU852302 KQQ852300:KQQ852302 LAM852300:LAM852302 LKI852300:LKI852302 LUE852300:LUE852302 MEA852300:MEA852302 MNW852300:MNW852302 MXS852300:MXS852302 NHO852300:NHO852302 NRK852300:NRK852302 OBG852300:OBG852302 OLC852300:OLC852302 OUY852300:OUY852302 PEU852300:PEU852302 POQ852300:POQ852302 PYM852300:PYM852302 QII852300:QII852302 QSE852300:QSE852302 RCA852300:RCA852302 RLW852300:RLW852302 RVS852300:RVS852302 SFO852300:SFO852302 SPK852300:SPK852302 SZG852300:SZG852302 TJC852300:TJC852302 TSY852300:TSY852302 UCU852300:UCU852302 UMQ852300:UMQ852302 UWM852300:UWM852302 VGI852300:VGI852302 VQE852300:VQE852302 WAA852300:WAA852302 WJW852300:WJW852302 WTS852300:WTS852302 HG917836:HG917838 RC917836:RC917838 AAY917836:AAY917838 AKU917836:AKU917838 AUQ917836:AUQ917838 BEM917836:BEM917838 BOI917836:BOI917838 BYE917836:BYE917838 CIA917836:CIA917838 CRW917836:CRW917838 DBS917836:DBS917838 DLO917836:DLO917838 DVK917836:DVK917838 EFG917836:EFG917838 EPC917836:EPC917838 EYY917836:EYY917838 FIU917836:FIU917838 FSQ917836:FSQ917838 GCM917836:GCM917838 GMI917836:GMI917838 GWE917836:GWE917838 HGA917836:HGA917838 HPW917836:HPW917838 HZS917836:HZS917838 IJO917836:IJO917838 ITK917836:ITK917838 JDG917836:JDG917838 JNC917836:JNC917838 JWY917836:JWY917838 KGU917836:KGU917838 KQQ917836:KQQ917838 LAM917836:LAM917838 LKI917836:LKI917838 LUE917836:LUE917838 MEA917836:MEA917838 MNW917836:MNW917838 MXS917836:MXS917838 NHO917836:NHO917838 NRK917836:NRK917838 OBG917836:OBG917838 OLC917836:OLC917838 OUY917836:OUY917838 PEU917836:PEU917838 POQ917836:POQ917838 PYM917836:PYM917838 QII917836:QII917838 QSE917836:QSE917838 RCA917836:RCA917838 RLW917836:RLW917838 RVS917836:RVS917838 SFO917836:SFO917838 SPK917836:SPK917838 SZG917836:SZG917838 TJC917836:TJC917838 TSY917836:TSY917838 UCU917836:UCU917838 UMQ917836:UMQ917838 UWM917836:UWM917838 VGI917836:VGI917838 VQE917836:VQE917838 WAA917836:WAA917838 WJW917836:WJW917838 WTS917836:WTS917838 HG983372:HG983374 RC983372:RC983374 AAY983372:AAY983374 AKU983372:AKU983374 AUQ983372:AUQ983374 BEM983372:BEM983374 BOI983372:BOI983374 BYE983372:BYE983374 CIA983372:CIA983374 CRW983372:CRW983374 DBS983372:DBS983374 DLO983372:DLO983374 DVK983372:DVK983374 EFG983372:EFG983374 EPC983372:EPC983374 EYY983372:EYY983374 FIU983372:FIU983374 FSQ983372:FSQ983374 GCM983372:GCM983374 GMI983372:GMI983374 GWE983372:GWE983374 HGA983372:HGA983374 HPW983372:HPW983374 HZS983372:HZS983374 IJO983372:IJO983374 ITK983372:ITK983374 JDG983372:JDG983374 JNC983372:JNC983374 JWY983372:JWY983374 KGU983372:KGU983374 KQQ983372:KQQ983374 LAM983372:LAM983374 LKI983372:LKI983374 LUE983372:LUE983374 MEA983372:MEA983374 MNW983372:MNW983374 MXS983372:MXS983374 NHO983372:NHO983374 NRK983372:NRK983374 OBG983372:OBG983374 OLC983372:OLC983374 OUY983372:OUY983374 PEU983372:PEU983374 POQ983372:POQ983374 PYM983372:PYM983374 QII983372:QII983374 QSE983372:QSE983374 RCA983372:RCA983374 RLW983372:RLW983374 RVS983372:RVS983374 SFO983372:SFO983374 SPK983372:SPK983374 SZG983372:SZG983374 TJC983372:TJC983374 TSY983372:TSY983374 UCU983372:UCU983374 UMQ983372:UMQ983374 UWM983372:UWM983374 VGI983372:VGI983374 VQE983372:VQE983374 RE341:RE342 ABA341:ABA342 AKW341:AKW342 AUS341:AUS342 BEO341:BEO342 BOK341:BOK342 BYG341:BYG342 CIC341:CIC342 CRY341:CRY342 DBU341:DBU342 DLQ341:DLQ342 DVM341:DVM342 EFI341:EFI342 EPE341:EPE342 EZA341:EZA342 FIW341:FIW342 FSS341:FSS342 GCO341:GCO342 GMK341:GMK342 GWG341:GWG342 HGC341:HGC342 HPY341:HPY342 HZU341:HZU342 IJQ341:IJQ342 ITM341:ITM342 JDI341:JDI342 JNE341:JNE342 JXA341:JXA342 KGW341:KGW342 KQS341:KQS342 LAO341:LAO342 LKK341:LKK342 LUG341:LUG342 MEC341:MEC342 MNY341:MNY342 MXU341:MXU342 NHQ341:NHQ342 NRM341:NRM342 OBI341:OBI342 OLE341:OLE342 OVA341:OVA342 PEW341:PEW342 POS341:POS342 PYO341:PYO342 QIK341:QIK342 QSG341:QSG342 RCC341:RCC342 RLY341:RLY342 RVU341:RVU342 SFQ341:SFQ342 SPM341:SPM342 SZI341:SZI342 TJE341:TJE342 TTA341:TTA342 UCW341:UCW342 UMS341:UMS342 UWO341:UWO342 VGK341:VGK342 VQG341:VQG342 WAC341:WAC342 WJY341:WJY342 WTU341:WTU342 HG339:HG341 RC339:RC341 AAY339:AAY341 AKU339:AKU341 AUQ339:AUQ341 BEM339:BEM341 BOI339:BOI341 BYE339:BYE341 CIA339:CIA341 CRW339:CRW341 DBS339:DBS341 DLO339:DLO341 DVK339:DVK341 EFG339:EFG341 EPC339:EPC341 EYY339:EYY341 FIU339:FIU341 FSQ339:FSQ341 GCM339:GCM341 GMI339:GMI341 GWE339:GWE341 HGA339:HGA341 HPW339:HPW341 HZS339:HZS341 IJO339:IJO341 ITK339:ITK341 JDG339:JDG341 JNC339:JNC341 JWY339:JWY341 KGU339:KGU341 KQQ339:KQQ341 LAM339:LAM341 LKI339:LKI341 LUE339:LUE341 MEA339:MEA341 MNW339:MNW341 MXS339:MXS341 NHO339:NHO341 NRK339:NRK341 OBG339:OBG341 OLC339:OLC341 OUY339:OUY341 PEU339:PEU341 POQ339:POQ341 PYM339:PYM341 QII339:QII341 QSE339:QSE341 RCA339:RCA341 RLW339:RLW341 RVS339:RVS341 SFO339:SFO341 SPK339:SPK341 SZG339:SZG341 TJC339:TJC341 TSY339:TSY341 UCU339:UCU341 UMQ339:UMQ341 UWM339:UWM341 VGI339:VGI341 VQE339:VQE341 WAA339:WAA341 WJW339:WJW341 WTS339:WTS341 HI148 RE148 ABA148 AKW148 AUS148 BEO148 BOK148 BYG148 CIC148 CRY148 DBU148 DLQ148 DVM148 EFI148 EPE148 EZA148 FIW148 FSS148 GCO148 GMK148 GWG148 HGC148 HPY148 HZU148 IJQ148 ITM148 JDI148 JNE148 JXA148 KGW148 KQS148 LAO148 LKK148 LUG148 MEC148 MNY148 MXU148 NHQ148 NRM148 OBI148 OLE148 OVA148 PEW148 POS148 PYO148 QIK148 QSG148 RCC148 RLY148 RVU148 SFQ148 SPM148 SZI148 TJE148 TTA148 UCW148 UMS148 UWO148 VGK148 VQG148 WAC148 WJY148 WTU148 HI341:HI342 HG2:HG19 RC2:RC19 AAY2:AAY19 WTS2:WTS19 WJW2:WJW19 WAA2:WAA19 VQE2:VQE19 VGI2:VGI19 UWM2:UWM19 UMQ2:UMQ19 UCU2:UCU19 TSY2:TSY19 TJC2:TJC19 SZG2:SZG19 SPK2:SPK19 SFO2:SFO19 RVS2:RVS19 RLW2:RLW19 RCA2:RCA19 QSE2:QSE19 QII2:QII19 PYM2:PYM19 POQ2:POQ19 PEU2:PEU19 OUY2:OUY19 OLC2:OLC19 OBG2:OBG19 NRK2:NRK19 NHO2:NHO19 MXS2:MXS19 MNW2:MNW19 MEA2:MEA19 LUE2:LUE19 LKI2:LKI19 LAM2:LAM19 KQQ2:KQQ19 KGU2:KGU19 JWY2:JWY19 JNC2:JNC19 JDG2:JDG19 ITK2:ITK19 IJO2:IJO19 HZS2:HZS19 HPW2:HPW19 HGA2:HGA19 GWE2:GWE19 GMI2:GMI19 GCM2:GCM19 FSQ2:FSQ19 FIU2:FIU19 EYY2:EYY19 EPC2:EPC19 EFG2:EFG19 DVK2:DVK19 DLO2:DLO19 DBS2:DBS19 CRW2:CRW19 CIA2:CIA19 BYE2:BYE19 BOI2:BOI19 BEM2:BEM19 AUQ2:AUQ19 AKU2:AKU19 HJ12:HJ19 RF12:RF19 ABB12:ABB19 AKX12:AKX19 AUT12:AUT19 BEP12:BEP19 BOL12:BOL19 BYH12:BYH19 CID12:CID19 CRZ12:CRZ19 DBV12:DBV19 DLR12:DLR19 DVN12:DVN19 EFJ12:EFJ19 EPF12:EPF19 EZB12:EZB19 FIX12:FIX19 FST12:FST19 GCP12:GCP19 GML12:GML19 GWH12:GWH19 HGD12:HGD19 HPZ12:HPZ19 HZV12:HZV19 IJR12:IJR19 ITN12:ITN19 JDJ12:JDJ19 JNF12:JNF19 JXB12:JXB19 KGX12:KGX19 KQT12:KQT19 LAP12:LAP19 LKL12:LKL19 LUH12:LUH19 MED12:MED19 MNZ12:MNZ19 MXV12:MXV19 NHR12:NHR19 NRN12:NRN19 OBJ12:OBJ19 OLF12:OLF19 OVB12:OVB19 PEX12:PEX19 POT12:POT19 PYP12:PYP19 QIL12:QIL19 QSH12:QSH19 RCD12:RCD19 RLZ12:RLZ19 RVV12:RVV19 SFR12:SFR19 SPN12:SPN19 SZJ12:SZJ19 TJF12:TJF19 TTB12:TTB19 UCX12:UCX19 UMT12:UMT19 UWP12:UWP19 VGL12:VGL19 VQH12:VQH19 WAD12:WAD19 WJZ12:WJZ19 WTV12:WTV19 C65546:C65561 C131082:C131097 C196618:C196633 C262154:C262169 C327690:C327705 C393226:C393241 C458762:C458777 C524298:C524313 C589834:C589849 C655370:C655385 C720906:C720921 C786442:C786457 C851978:C851993 C917514:C917529 C983050:C983065 C65880:C65882 C131416:C131418 C196952:C196954 C262488:C262490 C328024:C328026 C393560:C393562 C459096:C459098 C524632:C524634 C590168:C590170 C655704:C655706 C721240:C721242 C786776:C786778 C852312:C852314 C917848:C917850 C983384:C983386 E983058:E983065 E917522:E917529 E851986:E851993 E786450:E786457 E720914:E720921 E655378:E655385 E589842:E589849 E524306:E524313 E458770:E458777 E393234:E393241 E327698:E327705 E262162:E262169 E196626:E196633 E131090:E131097 E65554:E65561 D983386:D983388 D917850:D917852 D852314:D852316 D786778:D786780 D721242:D721244 D655706:D655708 D590170:D590172 D524634:D524636 D459098:D459100 D393562:D393564 D328026:D328028 D262490:D262492 D196954:D196956 D131418:D131420 D65882:D65884 C7:C10 C12:C19 C3:C5" xr:uid="{00000000-0002-0000-0000-000000000000}">
      <formula1>0</formula1>
      <formula2>30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dc:creator>
  <cp:lastModifiedBy>Piotr Porębski</cp:lastModifiedBy>
  <dcterms:created xsi:type="dcterms:W3CDTF">2025-03-20T08:51:14Z</dcterms:created>
  <dcterms:modified xsi:type="dcterms:W3CDTF">2025-05-07T07:31:58Z</dcterms:modified>
</cp:coreProperties>
</file>