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4\ENERGIA\GRUPY\MZWiK, Geotermia, SAMRAD\Dokumentacja\"/>
    </mc:Choice>
  </mc:AlternateContent>
  <xr:revisionPtr revIDLastSave="0" documentId="13_ncr:1_{39CFD4B2-FE8B-4A57-A49C-1293AEC1512D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1" i="1" l="1"/>
  <c r="D7" i="1"/>
  <c r="F7" i="1"/>
  <c r="G7" i="1"/>
  <c r="D6" i="1"/>
  <c r="D11" i="1"/>
  <c r="F6" i="1" l="1"/>
  <c r="G6" i="1" s="1"/>
  <c r="F11" i="1"/>
  <c r="G11" i="1" s="1"/>
  <c r="D8" i="1"/>
  <c r="D13" i="1" s="1"/>
  <c r="F8" i="1" l="1"/>
  <c r="F13" i="1" s="1"/>
  <c r="G8" i="1"/>
  <c r="G13" i="1" s="1"/>
</calcChain>
</file>

<file path=xl/sharedStrings.xml><?xml version="1.0" encoding="utf-8"?>
<sst xmlns="http://schemas.openxmlformats.org/spreadsheetml/2006/main" count="27" uniqueCount="24">
  <si>
    <t>Cena oferty netto w zł</t>
  </si>
  <si>
    <t>Stawka podatku VAT  %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</si>
  <si>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</si>
  <si>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</si>
  <si>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</si>
  <si>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</si>
  <si>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</si>
  <si>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</si>
  <si>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</si>
  <si>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</si>
  <si>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</si>
  <si>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x</t>
  </si>
  <si>
    <t>Wyszczególnienie - grupa taryfowa lub okres zamówienia</t>
  </si>
  <si>
    <t>Cena jednostkowa netto w zł/kWh*</t>
  </si>
  <si>
    <t>Zużycie energii elektrycznej w trakcie trwania zamówienia w kWh</t>
  </si>
  <si>
    <t>Zamówienie podstawowe wraz z prawem opcji, suma z Tabeli 1 i 2:</t>
  </si>
  <si>
    <t>1. Dla zakupu energii w wysokości _15__%  ilości zużycia energii  elektrycznej  z Tabeli nr 1 pkt 1</t>
  </si>
  <si>
    <t>1) Tabela nr 1 zamówienie podstawowe:</t>
  </si>
  <si>
    <t>2) Tabela nr 2 prawo opcji</t>
  </si>
  <si>
    <t xml:space="preserve">1. Dostawa energii elektrycznej w okresie od 01.01.2025 r. do 31.12.2026 r.  </t>
  </si>
  <si>
    <t>2. Koszt bilansowania handlowego (usługa POB) energii elektrycznej oddanej do sieci  osd  z instalacji  Zamawiającego w okresie od 01.01.2025 r. do 31.12.2026 r.</t>
  </si>
  <si>
    <t>"Dostawa energii elektrycznej dla MZWiK Sp. z o.o. w Kole, Geotermii Koło Sp. z o.o. i Przedsiębiorstwa  Gospodarki Komunalnej SAMRAD w Kościelcu Sp. z o.o. na okres od 01.01.2025 r. do 31.12.2026 r.”</t>
  </si>
  <si>
    <t>Załącznik nr 3.1 do SWZ - kalkulator</t>
  </si>
  <si>
    <t>Podsumowanie dostawy energii elektrycznej wraz z usługą POB w okresie od 01.01.2025 r. do 31.12.2026 r. (pkt 1-2 Tabeli r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</si>
</sst>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6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justify" vertical="center"/>
    </xf>
    <xf numFmtId="165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/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3"/>
  <sheetViews>
    <sheetView tabSelected="1" zoomScale="90" zoomScaleNormal="90" workbookViewId="0">
      <selection activeCell="B7" sqref="B7"/>
    </sheetView>
  </sheetViews>
  <sheetFormatPr defaultColWidth="8.77734375" defaultRowHeight="12" x14ac:dyDescent="0.25"/>
  <cols>
    <col min="1" max="1" width="36.6640625" style="8" customWidth="1"/>
    <col min="2" max="2" width="11.77734375" style="8" customWidth="1"/>
    <col min="3" max="3" width="13.44140625" style="18" customWidth="1"/>
    <col min="4" max="4" width="13.6640625" style="8" customWidth="1"/>
    <col min="5" max="5" width="9.21875" style="8" customWidth="1"/>
    <col min="6" max="6" width="12.44140625" style="8" customWidth="1"/>
    <col min="7" max="7" width="12.109375" style="8" customWidth="1"/>
    <col min="8" max="1025" width="9.21875" style="8" customWidth="1"/>
    <col min="1026" max="16384" width="8.77734375" style="9"/>
  </cols>
  <sheetData>
    <row r="1" spans="1:9" ht="19.5" customHeight="1" x14ac:dyDescent="0.25">
      <c r="A1" s="21" t="s">
        <v>22</v>
      </c>
      <c r="B1" s="21"/>
      <c r="C1" s="21"/>
      <c r="D1" s="21"/>
      <c r="E1" s="21"/>
      <c r="F1" s="21"/>
      <c r="G1" s="21"/>
    </row>
    <row r="2" spans="1:9" ht="35.4" customHeight="1" x14ac:dyDescent="0.25">
      <c r="A2" s="22" t="s">
        <v>21</v>
      </c>
      <c r="B2" s="22"/>
      <c r="C2" s="22"/>
      <c r="D2" s="22"/>
      <c r="E2" s="22"/>
      <c r="F2" s="22"/>
      <c r="G2" s="22"/>
    </row>
    <row r="3" spans="1:9" ht="25.8" customHeight="1" x14ac:dyDescent="0.25">
      <c r="A3" s="10" t="s">
        <v>17</v>
      </c>
      <c r="B3" s="9"/>
      <c r="C3" s="15"/>
      <c r="D3" s="9"/>
      <c r="E3" s="9"/>
      <c r="F3" s="9"/>
      <c r="G3" s="9"/>
    </row>
    <row r="4" spans="1:9" ht="63" customHeight="1" x14ac:dyDescent="0.25">
      <c r="A4" s="1" t="s">
        <v>12</v>
      </c>
      <c r="B4" s="1" t="s">
        <v>13</v>
      </c>
      <c r="C4" s="16" t="s">
        <v>14</v>
      </c>
      <c r="D4" s="1" t="s">
        <v>0</v>
      </c>
      <c r="E4" s="1" t="s">
        <v>1</v>
      </c>
      <c r="F4" s="1" t="s">
        <v>2</v>
      </c>
      <c r="G4" s="1" t="s">
        <v>3</v>
      </c>
    </row>
    <row r="5" spans="1:9" ht="23.4" customHeight="1" x14ac:dyDescent="0.25">
      <c r="A5" s="1" t="s">
        <v>4</v>
      </c>
      <c r="B5" s="1" t="s">
        <v>5</v>
      </c>
      <c r="C5" s="16" t="s">
        <v>6</v>
      </c>
      <c r="D5" s="1" t="s">
        <v>7</v>
      </c>
      <c r="E5" s="1" t="s">
        <v>8</v>
      </c>
      <c r="F5" s="1" t="s">
        <v>9</v>
      </c>
      <c r="G5" s="1" t="s">
        <v>10</v>
      </c>
    </row>
    <row r="6" spans="1:9" ht="40.799999999999997" customHeight="1" x14ac:dyDescent="0.25">
      <c r="A6" s="2" t="s">
        <v>19</v>
      </c>
      <c r="B6" s="11"/>
      <c r="C6" s="3">
        <v>9400300</v>
      </c>
      <c r="D6" s="4">
        <f>ROUND(B6*C6,2)</f>
        <v>0</v>
      </c>
      <c r="E6" s="5">
        <v>23</v>
      </c>
      <c r="F6" s="5">
        <f>ROUND(D6*0.23,2)</f>
        <v>0</v>
      </c>
      <c r="G6" s="5">
        <f>D6+F6</f>
        <v>0</v>
      </c>
    </row>
    <row r="7" spans="1:9" ht="48.45" customHeight="1" x14ac:dyDescent="0.25">
      <c r="A7" s="2" t="s">
        <v>20</v>
      </c>
      <c r="B7" s="11"/>
      <c r="C7" s="3">
        <v>400</v>
      </c>
      <c r="D7" s="4">
        <f t="shared" ref="D7" si="0">ROUND(B7*C7,2)</f>
        <v>0</v>
      </c>
      <c r="E7" s="5">
        <v>23</v>
      </c>
      <c r="F7" s="5">
        <f t="shared" ref="F7" si="1">ROUND(D7*0.23,2)</f>
        <v>0</v>
      </c>
      <c r="G7" s="5">
        <f t="shared" ref="G7" si="2">D7+F7</f>
        <v>0</v>
      </c>
    </row>
    <row r="8" spans="1:9" ht="46.8" customHeight="1" x14ac:dyDescent="0.25">
      <c r="A8" s="6" t="s">
        <v>23</v>
      </c>
      <c r="B8" s="1" t="s">
        <v>11</v>
      </c>
      <c r="C8" s="3" t="s">
        <v>11</v>
      </c>
      <c r="D8" s="4">
        <f>SUM(D6:D7)</f>
        <v>0</v>
      </c>
      <c r="E8" s="5" t="s">
        <v>11</v>
      </c>
      <c r="F8" s="4">
        <f>SUM(F6:F7)</f>
        <v>0</v>
      </c>
      <c r="G8" s="4">
        <f>SUM(G6:G7)</f>
        <v>0</v>
      </c>
      <c r="H8" s="12"/>
      <c r="I8" s="12"/>
    </row>
    <row r="9" spans="1:9" x14ac:dyDescent="0.25">
      <c r="A9" s="13"/>
      <c r="B9" s="13"/>
      <c r="C9" s="17"/>
      <c r="D9" s="13"/>
      <c r="E9" s="13"/>
      <c r="F9" s="14"/>
      <c r="G9" s="14"/>
    </row>
    <row r="10" spans="1:9" ht="18" customHeight="1" x14ac:dyDescent="0.25">
      <c r="A10" s="13" t="s">
        <v>18</v>
      </c>
      <c r="B10" s="13"/>
      <c r="C10" s="17"/>
      <c r="D10" s="13"/>
      <c r="E10" s="13"/>
      <c r="F10" s="14"/>
      <c r="G10" s="14"/>
    </row>
    <row r="11" spans="1:9" ht="37.799999999999997" customHeight="1" x14ac:dyDescent="0.25">
      <c r="A11" s="2" t="s">
        <v>16</v>
      </c>
      <c r="B11" s="11"/>
      <c r="C11" s="3">
        <f>ROUND(C6*0.15,0)</f>
        <v>1410045</v>
      </c>
      <c r="D11" s="4">
        <f>ROUND(B11*C11,2)</f>
        <v>0</v>
      </c>
      <c r="E11" s="5">
        <v>23</v>
      </c>
      <c r="F11" s="5">
        <f>ROUND(D11*0.23,2)</f>
        <v>0</v>
      </c>
      <c r="G11" s="5">
        <f>D11+F11</f>
        <v>0</v>
      </c>
    </row>
    <row r="12" spans="1:9" x14ac:dyDescent="0.25">
      <c r="A12" s="13"/>
      <c r="B12" s="13"/>
      <c r="C12" s="17"/>
      <c r="D12" s="13"/>
      <c r="E12" s="13"/>
      <c r="F12" s="13"/>
      <c r="G12" s="13"/>
    </row>
    <row r="13" spans="1:9" ht="27" customHeight="1" x14ac:dyDescent="0.25">
      <c r="A13" s="20" t="s">
        <v>15</v>
      </c>
      <c r="B13" s="20"/>
      <c r="C13" s="20"/>
      <c r="D13" s="19">
        <f>D8+D11</f>
        <v>0</v>
      </c>
      <c r="E13" s="7" t="s">
        <v>11</v>
      </c>
      <c r="F13" s="19">
        <f>F8+F11</f>
        <v>0</v>
      </c>
      <c r="G13" s="19">
        <f>G8+G11</f>
        <v>0</v>
      </c>
    </row>
  </sheetData>
  <mergeCells count="3">
    <mergeCell ref="A13:C13"/>
    <mergeCell ref="A1:G1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 Alex</cp:lastModifiedBy>
  <cp:revision>2</cp:revision>
  <dcterms:created xsi:type="dcterms:W3CDTF">2015-06-05T18:19:34Z</dcterms:created>
  <dcterms:modified xsi:type="dcterms:W3CDTF">2024-03-22T07:15:04Z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