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77\ADMINISTRACJA\PROTOKOLY\2024-07-23\KOSZTORYS OFERTOWY\PRZEPUST\"/>
    </mc:Choice>
  </mc:AlternateContent>
  <bookViews>
    <workbookView xWindow="0" yWindow="0" windowWidth="28800" windowHeight="12315"/>
  </bookViews>
  <sheets>
    <sheet name="Kosztorys ofertowy" sheetId="6" r:id="rId1"/>
  </sheets>
  <definedNames>
    <definedName name="_xlnm.Print_Area" localSheetId="0">'Kosztorys ofertowy'!$A$1:$H$82</definedName>
    <definedName name="_xlnm.Print_Titles" localSheetId="0">'Kosztorys ofertowy'!$1:$1</definedName>
  </definedNames>
  <calcPr calcId="152511"/>
</workbook>
</file>

<file path=xl/calcChain.xml><?xml version="1.0" encoding="utf-8"?>
<calcChain xmlns="http://schemas.openxmlformats.org/spreadsheetml/2006/main">
  <c r="H80" i="6" l="1"/>
  <c r="H81" i="6" s="1"/>
  <c r="H82" i="6" l="1"/>
</calcChain>
</file>

<file path=xl/sharedStrings.xml><?xml version="1.0" encoding="utf-8"?>
<sst xmlns="http://schemas.openxmlformats.org/spreadsheetml/2006/main" count="387" uniqueCount="149">
  <si>
    <t>Lp</t>
  </si>
  <si>
    <t>Nr specyfikacji</t>
  </si>
  <si>
    <t>Kod CPV</t>
  </si>
  <si>
    <t>Opis pozycji</t>
  </si>
  <si>
    <t>Ilość</t>
  </si>
  <si>
    <t>J.m.</t>
  </si>
  <si>
    <t>A</t>
  </si>
  <si>
    <t>D-01.00.00</t>
  </si>
  <si>
    <t>ROBOTY PRZYGOTOWAWCZE</t>
  </si>
  <si>
    <t>E</t>
  </si>
  <si>
    <t>A.a</t>
  </si>
  <si>
    <t>D-01.01.01</t>
  </si>
  <si>
    <t>Odtworzenie (wyznaczenie) trasy i punktów wysokościowych</t>
  </si>
  <si>
    <t>Roboty pomiarowe przy liniowych robotach ziemnych - trasa przepustów w terenie równinnym</t>
  </si>
  <si>
    <t>km</t>
  </si>
  <si>
    <t>A.b</t>
  </si>
  <si>
    <t>D-01.02.03</t>
  </si>
  <si>
    <t>Wyburzenia obiektów budowlanych i inżynierskich</t>
  </si>
  <si>
    <t xml:space="preserve">Rozbiórka przepustów w zakresie wskazanym w dokumentacji projektowej </t>
  </si>
  <si>
    <t>ryczałt</t>
  </si>
  <si>
    <t>B</t>
  </si>
  <si>
    <t>D-04.00.00</t>
  </si>
  <si>
    <t>45233000-9</t>
  </si>
  <si>
    <t>PODBUDOWY</t>
  </si>
  <si>
    <t>B.a</t>
  </si>
  <si>
    <t>D-04.05.01</t>
  </si>
  <si>
    <t xml:space="preserve">Podbudowy i ulepszone podłoża z mieszaki związanej cementem </t>
  </si>
  <si>
    <t>Warstwa z gruntu stabilizowanego cementem Rm = 2,5 MPa</t>
  </si>
  <si>
    <t>m3</t>
  </si>
  <si>
    <t>C</t>
  </si>
  <si>
    <t>M-11.00.00</t>
  </si>
  <si>
    <t>45221000-2</t>
  </si>
  <si>
    <t>FUNDAMENTOWANIE</t>
  </si>
  <si>
    <t>C.a</t>
  </si>
  <si>
    <t>M-11.01.01</t>
  </si>
  <si>
    <t>Wykop pod ławy w gruncie niespoistym wraz z umocnieniem</t>
  </si>
  <si>
    <t xml:space="preserve">Roboty ziemne wykonywane koparkami przedsiębiernymi o poj. łyżki 0,60 m3 z transportem urobku samochodami samowyładowczymi: grunt kat. III wraz z transportem  </t>
  </si>
  <si>
    <t>C.b</t>
  </si>
  <si>
    <t>M-11.01.04</t>
  </si>
  <si>
    <t>Zasypanie wykopów wraz z zagęszczeniem</t>
  </si>
  <si>
    <t xml:space="preserve">Ręczne formowanie nasypów z gruntu dowożonego samochodami samowyładowczymi - zasypka piaskowa układana warstwami gr. 30 cm (Is =1,0), (wokół przepustu)  </t>
  </si>
  <si>
    <t>Zagęszczenie uprzednio rozplantowanego warstwami gruntu w nasypie zagęszczarkami, w gruncie sypkim, kategorii : I-III</t>
  </si>
  <si>
    <t>D</t>
  </si>
  <si>
    <t>M-12.00.00</t>
  </si>
  <si>
    <t>ZBROJENIE</t>
  </si>
  <si>
    <t>D.a</t>
  </si>
  <si>
    <t>M-12.01.02</t>
  </si>
  <si>
    <t>Zbrojenie betonu stalą klasy A-II i A-III</t>
  </si>
  <si>
    <t>Zbrojenie betonu stalą klasy A-II i A-III - konstrukcja przepustów</t>
  </si>
  <si>
    <t>t</t>
  </si>
  <si>
    <t>Montaż zbrojenia o granicy plast.powyżej 2500 kg/cm2 - konstrukcja przepustów</t>
  </si>
  <si>
    <t>D.b</t>
  </si>
  <si>
    <t xml:space="preserve">Przygotowanie na budowie zbrojenia ścian czołowych, o granicy plast.powyżej 2500 kg/cm2 </t>
  </si>
  <si>
    <t>Montaż zbrojenia ścian czołowych, o granicy plast.powyżej 2500 kg/cm2</t>
  </si>
  <si>
    <t>D.c</t>
  </si>
  <si>
    <t xml:space="preserve">Przygotowanie na budowie zbrojenia płyty zespalającej przepustu, o granicy plast.powyżej 2500 kg/cm2 </t>
  </si>
  <si>
    <t>Montaż zbrojenia płyty zespalającej przepustu, za pomocą spawarki, o granicy plast.powyżej 2500 kg/cm2</t>
  </si>
  <si>
    <t>D.d</t>
  </si>
  <si>
    <t xml:space="preserve">Zbrojenie betonu stalą klasy A-II i A-III - płyty przejściowe  </t>
  </si>
  <si>
    <t>Montaż zbrojenia płyt przejściowych, o granicy plast.powyżej 2500 kg/cm2</t>
  </si>
  <si>
    <t>D.e</t>
  </si>
  <si>
    <t xml:space="preserve">Przygotowanie na budowie zbrojenia kap chodnikowych, mostów żelbetowych, przy średnicy prętów: 10,12,16 mm, o granicy plast.powyżej 2500 kg/cm2  </t>
  </si>
  <si>
    <t>Montaż ze spawaniem zbrojenia w kapach chodnikowych, mostów żelbetowych, za pomocą spawarki, przy średnicy prętów: 10,12,16 mm, o granicy plast.powyżej 2500 kg/cm2</t>
  </si>
  <si>
    <t>Montaż kotew kap chodnikowych</t>
  </si>
  <si>
    <t>szt</t>
  </si>
  <si>
    <t>M-13.00.00</t>
  </si>
  <si>
    <t>BETON</t>
  </si>
  <si>
    <t>E.a</t>
  </si>
  <si>
    <t>M-13.01.00</t>
  </si>
  <si>
    <t>Beton konstrukcyjny w obiekcie mostowym</t>
  </si>
  <si>
    <t xml:space="preserve">Betonowanie przepustów, przy użyciu pompy na samochodzie, w deskowaniu /dowóz betonu transportem zewnętrznym/ - C35/45  </t>
  </si>
  <si>
    <t>E.b</t>
  </si>
  <si>
    <t xml:space="preserve">Betonowanie płyty dolnej, przy użyciu pompy na samochodzie, w deskowaniu /dowóz betonu transportem zewnętrznym/ - C30/37  </t>
  </si>
  <si>
    <t>E.c</t>
  </si>
  <si>
    <t xml:space="preserve">Betonowanie ścian czołowych, przy użyciu pompy na samochodzie, w deskowaniu /dowóz betonu transportem zewnętrznym/ - C30/37   </t>
  </si>
  <si>
    <t>Deskowanie ścian czołowych</t>
  </si>
  <si>
    <t>m2</t>
  </si>
  <si>
    <t>E.d</t>
  </si>
  <si>
    <t>Betonowanie betonem C30/37 płyty zespalającej prefabrykaty przepustu, przy użyciu pompy na samochodzie, w deskowaniu, z zagęszczeniem betonu wibratorem /dowóz betonu transportem zewnętrznym/</t>
  </si>
  <si>
    <t>Deskowanie płyty zespalającej prefabrykaty przepustu</t>
  </si>
  <si>
    <t>E.e</t>
  </si>
  <si>
    <t xml:space="preserve">Betonowanie płyt przejściowych, przy użyciu pompy na samochodzie, w deskowaniu tradycyjnym /dowóz betonu transportem zewnętrznym/  - C25/30 </t>
  </si>
  <si>
    <t>Deskowanie płyt przejściowych</t>
  </si>
  <si>
    <t>E.f</t>
  </si>
  <si>
    <t xml:space="preserve">Betonowanie kap chodnikowych żelbetowych, przy użyciu pompy na samochodzie, w deskowaniu, z zagęszczeniem betonu wibratorem /dowóz betonu transportem zewnętrznym/ -  betonu C30/37 </t>
  </si>
  <si>
    <t>Deskowanie kap chodnikowych</t>
  </si>
  <si>
    <t>E.g</t>
  </si>
  <si>
    <t>M-13.02.02</t>
  </si>
  <si>
    <t>Beton niekonstrukcyjny w obiekcie mostowym</t>
  </si>
  <si>
    <t>Betonowanie korka z betonu C20/25, przy użyciu pompy na samochodzie, /dowóz betonu transportem zewnętrznym/</t>
  </si>
  <si>
    <t>Betonowanie warstwy wyrównawczej pod i nad płyty przejściowe z betonu C8/10, przy użyciu pompy na samochodzie, /dowóz betonu transportem zewnętrznym/</t>
  </si>
  <si>
    <t>E.h</t>
  </si>
  <si>
    <t>M-13.03.04</t>
  </si>
  <si>
    <t>Montaż prefabrykatów gzymsowych [polimerobetonowych]</t>
  </si>
  <si>
    <t xml:space="preserve">Montaż desek gzymsowych 40 x 100 cm </t>
  </si>
  <si>
    <t>m</t>
  </si>
  <si>
    <t>F</t>
  </si>
  <si>
    <t>M-15.00.00</t>
  </si>
  <si>
    <t>IZOLACJA</t>
  </si>
  <si>
    <t>F.a</t>
  </si>
  <si>
    <t>M-15.01.02</t>
  </si>
  <si>
    <t>Izolacja powłokowa asfaltowa wykonana na zimno</t>
  </si>
  <si>
    <t>Wykonanie na obiektach mostowych izolacji przeciwwilgociowych pionowych i poziomych powłokowych epoksydowo-bitumicznych na zimno z roztworu asfaltowego - w trzech warstwach</t>
  </si>
  <si>
    <t>F.b</t>
  </si>
  <si>
    <t>M-15.02.03</t>
  </si>
  <si>
    <t>Izolacja płyty pomostu obiektu mostowego z papy termozgrzewalnej</t>
  </si>
  <si>
    <t xml:space="preserve">Wykonanie izolacji przepustu z papy zgrzewalnej gr. 10 mm wraz z zagruntowaniem podłoża </t>
  </si>
  <si>
    <t>F.c</t>
  </si>
  <si>
    <t>M-15.03.01</t>
  </si>
  <si>
    <t>Izolacjonawierzchnia na obiekcie mostowym</t>
  </si>
  <si>
    <t>Wykonanie nawierzchni grubości 5 mm z żywic epoksydowo-poliuretanowych wraz z zagruntowaniem podłoża</t>
  </si>
  <si>
    <t>G</t>
  </si>
  <si>
    <t>M-19.00.00</t>
  </si>
  <si>
    <t>ELEMENTY ZABEZPIECZAJĄCE</t>
  </si>
  <si>
    <t>G.a</t>
  </si>
  <si>
    <t>M-19.01.01</t>
  </si>
  <si>
    <t>Krawężnik mostowy kamienny</t>
  </si>
  <si>
    <t>Montaż na obiektach mostowych krawężników kamiennych, na ławie z grysu otoczonego żywicą, z zamontowanymi prętami stalowymi o średnicy 16 mm i L = 40 cm,  w ilości 2 szt/mb</t>
  </si>
  <si>
    <t xml:space="preserve">Przyklejenie taśmy uszczelniającej </t>
  </si>
  <si>
    <t xml:space="preserve">Zalanie szczeliny przy krawężniku kitem uszczelniającym </t>
  </si>
  <si>
    <t>G.b</t>
  </si>
  <si>
    <t>M-19.01.04</t>
  </si>
  <si>
    <t>Balustrady na obiektach mostowych</t>
  </si>
  <si>
    <t>Montaż balustrad mostowych z płaskowników ze stali S235 wraz z zabezpieczeniem antykorozyjnym wraz z kotwami</t>
  </si>
  <si>
    <t>H</t>
  </si>
  <si>
    <t>M-20.00.00</t>
  </si>
  <si>
    <t>INNE ROBOTY MOSTOWE</t>
  </si>
  <si>
    <t>H.a</t>
  </si>
  <si>
    <t>M-20.01.05</t>
  </si>
  <si>
    <t>Umocnienie skarp</t>
  </si>
  <si>
    <t>Plantowanie (obrobienie na czysto) powierzchni skarp, w gruncie kat.I-III</t>
  </si>
  <si>
    <t>Brukowanie skarp okładziną kamienną - na podbetonie C8/10 z wypełnieniem spoin zaprawą cementowo-piaskową</t>
  </si>
  <si>
    <t>Obrzeża betonowe 8x30 cm na podsypce cementowo-piaskowej</t>
  </si>
  <si>
    <t>H.b</t>
  </si>
  <si>
    <t>M-20.01.12</t>
  </si>
  <si>
    <t>Zabezpieczenie antykorozyjne powierzchni betonowych</t>
  </si>
  <si>
    <t xml:space="preserve">Czyszczenie ręczne szczotkami stalowymi, powierzchni przepustu </t>
  </si>
  <si>
    <t xml:space="preserve">Odtłuszczanie betonowych powierzchni przepustu </t>
  </si>
  <si>
    <t>H.c</t>
  </si>
  <si>
    <t>M-20.02.06</t>
  </si>
  <si>
    <t>Umocnienie brzegów i dna cieku</t>
  </si>
  <si>
    <t xml:space="preserve">Wbijanie ręczne kołków oporowych o średn. 10 cm, L=2 m </t>
  </si>
  <si>
    <t>Wykonanie narzutu kamiennego luzem z brzegu (dno cieku), z wyładunkiem ręcznym o grubości 25 cm</t>
  </si>
  <si>
    <t>Cena</t>
  </si>
  <si>
    <t>Wartość</t>
  </si>
  <si>
    <t>x</t>
  </si>
  <si>
    <t>Wartość netto</t>
  </si>
  <si>
    <t>Podatek VAT 23%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</si>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</sst>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name val="Arial Narrow CE"/>
      <family val="2"/>
      <charset val="238"/>
    </font>
    <font>
      <b/>
      <sz val="1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Czcionka tekstu podstawowego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0" applyFont="1" applyFill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right" wrapText="1"/>
    </xf>
    <xf numFmtId="0" fontId="6" fillId="0" borderId="1" xfId="1" applyFont="1" applyFill="1" applyBorder="1" applyAlignment="1">
      <alignment horizontal="left" wrapText="1"/>
    </xf>
    <xf numFmtId="4" fontId="6" fillId="0" borderId="1" xfId="1" applyNumberFormat="1" applyFont="1" applyFill="1" applyBorder="1" applyAlignment="1">
      <alignment horizontal="center" wrapText="1"/>
    </xf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right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2"/>
  <sheetViews>
    <sheetView tabSelected="1" view="pageBreakPreview" topLeftCell="A9" zoomScaleNormal="100" zoomScaleSheetLayoutView="100" workbookViewId="0">
      <selection activeCell="M79" sqref="M79"/>
    </sheetView>
  </sheetViews>
  <sheetFormatPr defaultRowHeight="14.25"/>
  <cols>
    <col min="1" max="1" width="3.75" style="1" customWidth="1"/>
    <col min="2" max="2" width="12" style="1" customWidth="1"/>
    <col min="3" max="3" width="9.25" style="1" bestFit="1" customWidth="1"/>
    <col min="4" max="4" width="57.875" style="1" customWidth="1"/>
    <col min="5" max="5" width="6.625" style="1" customWidth="1"/>
    <col min="6" max="6" width="5.875" style="1" customWidth="1"/>
    <col min="7" max="7" width="8.375" style="1" customWidth="1"/>
    <col min="8" max="8" width="9.875" style="1" customWidth="1"/>
    <col min="9" max="16384" width="9" style="1"/>
  </cols>
  <sheetData>
    <row r="1" spans="1:40">
      <c r="A1" s="18" t="s">
        <v>0</v>
      </c>
      <c r="B1" s="18" t="s">
        <v>1</v>
      </c>
      <c r="C1" s="18" t="s">
        <v>2</v>
      </c>
      <c r="D1" s="18" t="s">
        <v>3</v>
      </c>
      <c r="E1" s="19" t="s">
        <v>4</v>
      </c>
      <c r="F1" s="19" t="s">
        <v>5</v>
      </c>
      <c r="G1" s="19" t="s">
        <v>143</v>
      </c>
      <c r="H1" s="19" t="s">
        <v>144</v>
      </c>
    </row>
    <row r="2" spans="1:40" s="10" customFormat="1" ht="15">
      <c r="A2" s="20" t="s">
        <v>6</v>
      </c>
      <c r="B2" s="2" t="s">
        <v>7</v>
      </c>
      <c r="C2" s="2"/>
      <c r="D2" s="3" t="s">
        <v>8</v>
      </c>
      <c r="E2" s="4" t="s">
        <v>145</v>
      </c>
      <c r="F2" s="5" t="s">
        <v>145</v>
      </c>
      <c r="G2" s="6" t="s">
        <v>145</v>
      </c>
      <c r="H2" s="6" t="s">
        <v>145</v>
      </c>
      <c r="I2" s="7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>
        <v>209</v>
      </c>
    </row>
    <row r="3" spans="1:40" s="10" customFormat="1" ht="15">
      <c r="A3" s="20" t="s">
        <v>10</v>
      </c>
      <c r="B3" s="2" t="s">
        <v>11</v>
      </c>
      <c r="C3" s="2"/>
      <c r="D3" s="3" t="s">
        <v>12</v>
      </c>
      <c r="E3" s="4" t="s">
        <v>145</v>
      </c>
      <c r="F3" s="5" t="s">
        <v>145</v>
      </c>
      <c r="G3" s="6" t="s">
        <v>145</v>
      </c>
      <c r="H3" s="6" t="s">
        <v>145</v>
      </c>
      <c r="I3" s="7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9">
        <v>53</v>
      </c>
    </row>
    <row r="4" spans="1:40" ht="24">
      <c r="A4" s="21">
        <v>1</v>
      </c>
      <c r="B4" s="11" t="s">
        <v>11</v>
      </c>
      <c r="C4" s="2"/>
      <c r="D4" s="12" t="s">
        <v>13</v>
      </c>
      <c r="E4" s="13">
        <v>1.9000000000000003E-2</v>
      </c>
      <c r="F4" s="14" t="s">
        <v>14</v>
      </c>
      <c r="G4" s="15"/>
      <c r="H4" s="15"/>
      <c r="I4" s="7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9">
        <v>111</v>
      </c>
    </row>
    <row r="5" spans="1:40" s="10" customFormat="1" ht="15">
      <c r="A5" s="20" t="s">
        <v>15</v>
      </c>
      <c r="B5" s="2" t="s">
        <v>16</v>
      </c>
      <c r="C5" s="2"/>
      <c r="D5" s="3" t="s">
        <v>17</v>
      </c>
      <c r="E5" s="4" t="s">
        <v>145</v>
      </c>
      <c r="F5" s="5" t="s">
        <v>145</v>
      </c>
      <c r="G5" s="6" t="s">
        <v>145</v>
      </c>
      <c r="H5" s="6" t="s">
        <v>145</v>
      </c>
      <c r="I5" s="7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9">
        <v>210</v>
      </c>
    </row>
    <row r="6" spans="1:40">
      <c r="A6" s="21">
        <v>2</v>
      </c>
      <c r="B6" s="11" t="s">
        <v>16</v>
      </c>
      <c r="C6" s="2"/>
      <c r="D6" s="12" t="s">
        <v>18</v>
      </c>
      <c r="E6" s="13">
        <v>1</v>
      </c>
      <c r="F6" s="14" t="s">
        <v>19</v>
      </c>
      <c r="G6" s="15"/>
      <c r="H6" s="15"/>
      <c r="I6" s="7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9">
        <v>211</v>
      </c>
    </row>
    <row r="7" spans="1:40" s="10" customFormat="1" ht="15">
      <c r="A7" s="20" t="s">
        <v>20</v>
      </c>
      <c r="B7" s="2" t="s">
        <v>21</v>
      </c>
      <c r="C7" s="2" t="s">
        <v>22</v>
      </c>
      <c r="D7" s="3" t="s">
        <v>23</v>
      </c>
      <c r="E7" s="4" t="s">
        <v>145</v>
      </c>
      <c r="F7" s="5" t="s">
        <v>145</v>
      </c>
      <c r="G7" s="6" t="s">
        <v>145</v>
      </c>
      <c r="H7" s="6" t="s">
        <v>145</v>
      </c>
      <c r="I7" s="7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9">
        <v>262</v>
      </c>
    </row>
    <row r="8" spans="1:40" s="10" customFormat="1" ht="15">
      <c r="A8" s="20" t="s">
        <v>24</v>
      </c>
      <c r="B8" s="2" t="s">
        <v>25</v>
      </c>
      <c r="C8" s="2"/>
      <c r="D8" s="3" t="s">
        <v>26</v>
      </c>
      <c r="E8" s="4" t="s">
        <v>145</v>
      </c>
      <c r="F8" s="5" t="s">
        <v>145</v>
      </c>
      <c r="G8" s="6" t="s">
        <v>145</v>
      </c>
      <c r="H8" s="6" t="s">
        <v>145</v>
      </c>
      <c r="I8" s="7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9">
        <v>263</v>
      </c>
    </row>
    <row r="9" spans="1:40">
      <c r="A9" s="21">
        <v>3</v>
      </c>
      <c r="B9" s="11" t="s">
        <v>25</v>
      </c>
      <c r="C9" s="2"/>
      <c r="D9" s="12" t="s">
        <v>27</v>
      </c>
      <c r="E9" s="13">
        <v>200</v>
      </c>
      <c r="F9" s="14" t="s">
        <v>28</v>
      </c>
      <c r="G9" s="15"/>
      <c r="H9" s="15"/>
      <c r="I9" s="7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9">
        <v>270</v>
      </c>
    </row>
    <row r="10" spans="1:40" s="10" customFormat="1" ht="15">
      <c r="A10" s="20" t="s">
        <v>29</v>
      </c>
      <c r="B10" s="2" t="s">
        <v>30</v>
      </c>
      <c r="C10" s="2" t="s">
        <v>31</v>
      </c>
      <c r="D10" s="3" t="s">
        <v>32</v>
      </c>
      <c r="E10" s="4" t="s">
        <v>145</v>
      </c>
      <c r="F10" s="5" t="s">
        <v>145</v>
      </c>
      <c r="G10" s="6" t="s">
        <v>145</v>
      </c>
      <c r="H10" s="6" t="s">
        <v>145</v>
      </c>
      <c r="I10" s="7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9">
        <v>212</v>
      </c>
    </row>
    <row r="11" spans="1:40" s="10" customFormat="1" ht="15">
      <c r="A11" s="20" t="s">
        <v>33</v>
      </c>
      <c r="B11" s="2" t="s">
        <v>34</v>
      </c>
      <c r="C11" s="2"/>
      <c r="D11" s="3" t="s">
        <v>35</v>
      </c>
      <c r="E11" s="4" t="s">
        <v>145</v>
      </c>
      <c r="F11" s="5" t="s">
        <v>145</v>
      </c>
      <c r="G11" s="6" t="s">
        <v>145</v>
      </c>
      <c r="H11" s="6" t="s">
        <v>145</v>
      </c>
      <c r="I11" s="7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9">
        <v>213</v>
      </c>
    </row>
    <row r="12" spans="1:40" ht="36">
      <c r="A12" s="21">
        <v>4</v>
      </c>
      <c r="B12" s="11" t="s">
        <v>34</v>
      </c>
      <c r="C12" s="2"/>
      <c r="D12" s="12" t="s">
        <v>36</v>
      </c>
      <c r="E12" s="13">
        <v>600</v>
      </c>
      <c r="F12" s="14" t="s">
        <v>28</v>
      </c>
      <c r="G12" s="15"/>
      <c r="H12" s="15"/>
      <c r="I12" s="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9">
        <v>214</v>
      </c>
    </row>
    <row r="13" spans="1:40" s="10" customFormat="1" ht="15">
      <c r="A13" s="20" t="s">
        <v>37</v>
      </c>
      <c r="B13" s="2" t="s">
        <v>38</v>
      </c>
      <c r="C13" s="2"/>
      <c r="D13" s="3" t="s">
        <v>39</v>
      </c>
      <c r="E13" s="4" t="s">
        <v>145</v>
      </c>
      <c r="F13" s="5" t="s">
        <v>145</v>
      </c>
      <c r="G13" s="6" t="s">
        <v>145</v>
      </c>
      <c r="H13" s="6" t="s">
        <v>145</v>
      </c>
      <c r="I13" s="7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9">
        <v>215</v>
      </c>
    </row>
    <row r="14" spans="1:40" ht="36">
      <c r="A14" s="21">
        <v>5</v>
      </c>
      <c r="B14" s="11" t="s">
        <v>38</v>
      </c>
      <c r="C14" s="2"/>
      <c r="D14" s="12" t="s">
        <v>40</v>
      </c>
      <c r="E14" s="13">
        <v>120</v>
      </c>
      <c r="F14" s="14" t="s">
        <v>28</v>
      </c>
      <c r="G14" s="15"/>
      <c r="H14" s="15"/>
      <c r="I14" s="7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9">
        <v>218</v>
      </c>
    </row>
    <row r="15" spans="1:40" ht="24">
      <c r="A15" s="21">
        <v>6</v>
      </c>
      <c r="B15" s="11" t="s">
        <v>38</v>
      </c>
      <c r="C15" s="2"/>
      <c r="D15" s="12" t="s">
        <v>41</v>
      </c>
      <c r="E15" s="13">
        <v>120</v>
      </c>
      <c r="F15" s="14" t="s">
        <v>28</v>
      </c>
      <c r="G15" s="15"/>
      <c r="H15" s="15"/>
      <c r="I15" s="7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9">
        <v>219</v>
      </c>
    </row>
    <row r="16" spans="1:40" s="10" customFormat="1" ht="15">
      <c r="A16" s="20" t="s">
        <v>42</v>
      </c>
      <c r="B16" s="2" t="s">
        <v>43</v>
      </c>
      <c r="C16" s="2" t="s">
        <v>31</v>
      </c>
      <c r="D16" s="3" t="s">
        <v>44</v>
      </c>
      <c r="E16" s="4" t="s">
        <v>145</v>
      </c>
      <c r="F16" s="5" t="s">
        <v>145</v>
      </c>
      <c r="G16" s="6" t="s">
        <v>145</v>
      </c>
      <c r="H16" s="6" t="s">
        <v>145</v>
      </c>
      <c r="I16" s="7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9">
        <v>130</v>
      </c>
    </row>
    <row r="17" spans="1:40" s="10" customFormat="1" ht="15">
      <c r="A17" s="20" t="s">
        <v>45</v>
      </c>
      <c r="B17" s="2" t="s">
        <v>46</v>
      </c>
      <c r="C17" s="2"/>
      <c r="D17" s="3" t="s">
        <v>47</v>
      </c>
      <c r="E17" s="4" t="s">
        <v>145</v>
      </c>
      <c r="F17" s="5" t="s">
        <v>145</v>
      </c>
      <c r="G17" s="6" t="s">
        <v>145</v>
      </c>
      <c r="H17" s="6" t="s">
        <v>145</v>
      </c>
      <c r="I17" s="7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9">
        <v>131</v>
      </c>
    </row>
    <row r="18" spans="1:40">
      <c r="A18" s="21">
        <v>7</v>
      </c>
      <c r="B18" s="11" t="s">
        <v>46</v>
      </c>
      <c r="C18" s="2"/>
      <c r="D18" s="12" t="s">
        <v>48</v>
      </c>
      <c r="E18" s="13">
        <v>2.29</v>
      </c>
      <c r="F18" s="14" t="s">
        <v>49</v>
      </c>
      <c r="G18" s="15"/>
      <c r="H18" s="15"/>
      <c r="I18" s="7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9">
        <v>132</v>
      </c>
    </row>
    <row r="19" spans="1:40">
      <c r="A19" s="21">
        <v>8</v>
      </c>
      <c r="B19" s="11" t="s">
        <v>46</v>
      </c>
      <c r="C19" s="2"/>
      <c r="D19" s="12" t="s">
        <v>50</v>
      </c>
      <c r="E19" s="13">
        <v>2.29</v>
      </c>
      <c r="F19" s="14" t="s">
        <v>49</v>
      </c>
      <c r="G19" s="15"/>
      <c r="H19" s="15"/>
      <c r="I19" s="7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9">
        <v>133</v>
      </c>
    </row>
    <row r="20" spans="1:40" s="10" customFormat="1" ht="15">
      <c r="A20" s="20" t="s">
        <v>51</v>
      </c>
      <c r="B20" s="2" t="s">
        <v>46</v>
      </c>
      <c r="C20" s="2"/>
      <c r="D20" s="3" t="s">
        <v>47</v>
      </c>
      <c r="E20" s="4" t="s">
        <v>145</v>
      </c>
      <c r="F20" s="5" t="s">
        <v>145</v>
      </c>
      <c r="G20" s="6" t="s">
        <v>145</v>
      </c>
      <c r="H20" s="6" t="s">
        <v>145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9">
        <v>151</v>
      </c>
    </row>
    <row r="21" spans="1:40" ht="24">
      <c r="A21" s="21">
        <v>9</v>
      </c>
      <c r="B21" s="11" t="s">
        <v>46</v>
      </c>
      <c r="C21" s="2"/>
      <c r="D21" s="12" t="s">
        <v>52</v>
      </c>
      <c r="E21" s="13">
        <v>5</v>
      </c>
      <c r="F21" s="14" t="s">
        <v>49</v>
      </c>
      <c r="G21" s="15"/>
      <c r="H21" s="15"/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9">
        <v>152</v>
      </c>
    </row>
    <row r="22" spans="1:40">
      <c r="A22" s="21">
        <v>10</v>
      </c>
      <c r="B22" s="11" t="s">
        <v>46</v>
      </c>
      <c r="C22" s="2"/>
      <c r="D22" s="12" t="s">
        <v>53</v>
      </c>
      <c r="E22" s="13">
        <v>5</v>
      </c>
      <c r="F22" s="14" t="s">
        <v>49</v>
      </c>
      <c r="G22" s="15"/>
      <c r="H22" s="15"/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9">
        <v>153</v>
      </c>
    </row>
    <row r="23" spans="1:40" s="10" customFormat="1" ht="15">
      <c r="A23" s="20" t="s">
        <v>54</v>
      </c>
      <c r="B23" s="2" t="s">
        <v>46</v>
      </c>
      <c r="C23" s="2"/>
      <c r="D23" s="3" t="s">
        <v>47</v>
      </c>
      <c r="E23" s="4" t="s">
        <v>145</v>
      </c>
      <c r="F23" s="5" t="s">
        <v>145</v>
      </c>
      <c r="G23" s="6" t="s">
        <v>145</v>
      </c>
      <c r="H23" s="6" t="s">
        <v>145</v>
      </c>
      <c r="I23" s="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9">
        <v>164</v>
      </c>
    </row>
    <row r="24" spans="1:40" ht="24">
      <c r="A24" s="21">
        <v>11</v>
      </c>
      <c r="B24" s="11" t="s">
        <v>46</v>
      </c>
      <c r="C24" s="2"/>
      <c r="D24" s="12" t="s">
        <v>55</v>
      </c>
      <c r="E24" s="13">
        <v>3</v>
      </c>
      <c r="F24" s="14" t="s">
        <v>49</v>
      </c>
      <c r="G24" s="15"/>
      <c r="H24" s="15"/>
      <c r="I24" s="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9">
        <v>160</v>
      </c>
    </row>
    <row r="25" spans="1:40" ht="24">
      <c r="A25" s="21">
        <v>12</v>
      </c>
      <c r="B25" s="11" t="s">
        <v>46</v>
      </c>
      <c r="C25" s="2"/>
      <c r="D25" s="12" t="s">
        <v>56</v>
      </c>
      <c r="E25" s="13">
        <v>3</v>
      </c>
      <c r="F25" s="14" t="s">
        <v>49</v>
      </c>
      <c r="G25" s="15"/>
      <c r="H25" s="15"/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9">
        <v>161</v>
      </c>
    </row>
    <row r="26" spans="1:40" s="10" customFormat="1" ht="15">
      <c r="A26" s="20" t="s">
        <v>57</v>
      </c>
      <c r="B26" s="2" t="s">
        <v>46</v>
      </c>
      <c r="C26" s="2"/>
      <c r="D26" s="3" t="s">
        <v>47</v>
      </c>
      <c r="E26" s="4" t="s">
        <v>145</v>
      </c>
      <c r="F26" s="5" t="s">
        <v>145</v>
      </c>
      <c r="G26" s="6" t="s">
        <v>145</v>
      </c>
      <c r="H26" s="6" t="s">
        <v>145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9">
        <v>142</v>
      </c>
    </row>
    <row r="27" spans="1:40">
      <c r="A27" s="21">
        <v>13</v>
      </c>
      <c r="B27" s="11" t="s">
        <v>46</v>
      </c>
      <c r="C27" s="2"/>
      <c r="D27" s="12" t="s">
        <v>58</v>
      </c>
      <c r="E27" s="13">
        <v>5</v>
      </c>
      <c r="F27" s="14" t="s">
        <v>49</v>
      </c>
      <c r="G27" s="15"/>
      <c r="H27" s="15"/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9">
        <v>143</v>
      </c>
    </row>
    <row r="28" spans="1:40">
      <c r="A28" s="21">
        <v>14</v>
      </c>
      <c r="B28" s="11" t="s">
        <v>46</v>
      </c>
      <c r="C28" s="2"/>
      <c r="D28" s="12" t="s">
        <v>59</v>
      </c>
      <c r="E28" s="13">
        <v>5</v>
      </c>
      <c r="F28" s="14" t="s">
        <v>49</v>
      </c>
      <c r="G28" s="15"/>
      <c r="H28" s="15"/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9">
        <v>144</v>
      </c>
    </row>
    <row r="29" spans="1:40" s="10" customFormat="1" ht="15">
      <c r="A29" s="20" t="s">
        <v>60</v>
      </c>
      <c r="B29" s="2" t="s">
        <v>46</v>
      </c>
      <c r="C29" s="2"/>
      <c r="D29" s="3" t="s">
        <v>47</v>
      </c>
      <c r="E29" s="4" t="s">
        <v>145</v>
      </c>
      <c r="F29" s="5" t="s">
        <v>145</v>
      </c>
      <c r="G29" s="6" t="s">
        <v>145</v>
      </c>
      <c r="H29" s="6" t="s">
        <v>145</v>
      </c>
      <c r="I29" s="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9">
        <v>308</v>
      </c>
    </row>
    <row r="30" spans="1:40" ht="24">
      <c r="A30" s="21">
        <v>15</v>
      </c>
      <c r="B30" s="11" t="s">
        <v>46</v>
      </c>
      <c r="C30" s="2"/>
      <c r="D30" s="12" t="s">
        <v>61</v>
      </c>
      <c r="E30" s="13">
        <v>3</v>
      </c>
      <c r="F30" s="14" t="s">
        <v>49</v>
      </c>
      <c r="G30" s="15"/>
      <c r="H30" s="15"/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9">
        <v>309</v>
      </c>
    </row>
    <row r="31" spans="1:40" ht="36">
      <c r="A31" s="21">
        <v>16</v>
      </c>
      <c r="B31" s="11" t="s">
        <v>46</v>
      </c>
      <c r="C31" s="2"/>
      <c r="D31" s="12" t="s">
        <v>62</v>
      </c>
      <c r="E31" s="13">
        <v>3</v>
      </c>
      <c r="F31" s="14" t="s">
        <v>49</v>
      </c>
      <c r="G31" s="15"/>
      <c r="H31" s="15"/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9">
        <v>310</v>
      </c>
    </row>
    <row r="32" spans="1:40">
      <c r="A32" s="21">
        <v>17</v>
      </c>
      <c r="B32" s="11" t="s">
        <v>46</v>
      </c>
      <c r="C32" s="2"/>
      <c r="D32" s="12" t="s">
        <v>63</v>
      </c>
      <c r="E32" s="13">
        <v>28</v>
      </c>
      <c r="F32" s="14" t="s">
        <v>64</v>
      </c>
      <c r="G32" s="15"/>
      <c r="H32" s="15"/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9">
        <v>311</v>
      </c>
    </row>
    <row r="33" spans="1:40" s="10" customFormat="1" ht="15">
      <c r="A33" s="20" t="s">
        <v>9</v>
      </c>
      <c r="B33" s="2" t="s">
        <v>65</v>
      </c>
      <c r="C33" s="2" t="s">
        <v>31</v>
      </c>
      <c r="D33" s="3" t="s">
        <v>66</v>
      </c>
      <c r="E33" s="4" t="s">
        <v>145</v>
      </c>
      <c r="F33" s="5" t="s">
        <v>145</v>
      </c>
      <c r="G33" s="6" t="s">
        <v>145</v>
      </c>
      <c r="H33" s="6" t="s">
        <v>145</v>
      </c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9">
        <v>273</v>
      </c>
    </row>
    <row r="34" spans="1:40" s="10" customFormat="1" ht="15">
      <c r="A34" s="20" t="s">
        <v>67</v>
      </c>
      <c r="B34" s="2" t="s">
        <v>68</v>
      </c>
      <c r="C34" s="2"/>
      <c r="D34" s="3" t="s">
        <v>69</v>
      </c>
      <c r="E34" s="4" t="s">
        <v>145</v>
      </c>
      <c r="F34" s="5" t="s">
        <v>145</v>
      </c>
      <c r="G34" s="6" t="s">
        <v>145</v>
      </c>
      <c r="H34" s="6" t="s">
        <v>145</v>
      </c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9">
        <v>274</v>
      </c>
    </row>
    <row r="35" spans="1:40" ht="24">
      <c r="A35" s="21">
        <v>18</v>
      </c>
      <c r="B35" s="11" t="s">
        <v>68</v>
      </c>
      <c r="C35" s="2"/>
      <c r="D35" s="12" t="s">
        <v>70</v>
      </c>
      <c r="E35" s="13">
        <v>16.03</v>
      </c>
      <c r="F35" s="14" t="s">
        <v>28</v>
      </c>
      <c r="G35" s="15"/>
      <c r="H35" s="15"/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9">
        <v>275</v>
      </c>
    </row>
    <row r="36" spans="1:40" s="10" customFormat="1" ht="15">
      <c r="A36" s="20" t="s">
        <v>71</v>
      </c>
      <c r="B36" s="2" t="s">
        <v>68</v>
      </c>
      <c r="C36" s="2"/>
      <c r="D36" s="3" t="s">
        <v>69</v>
      </c>
      <c r="E36" s="4" t="s">
        <v>145</v>
      </c>
      <c r="F36" s="5" t="s">
        <v>145</v>
      </c>
      <c r="G36" s="6" t="s">
        <v>145</v>
      </c>
      <c r="H36" s="6" t="s">
        <v>145</v>
      </c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9">
        <v>278</v>
      </c>
    </row>
    <row r="37" spans="1:40" ht="24">
      <c r="A37" s="21">
        <v>19</v>
      </c>
      <c r="B37" s="11" t="s">
        <v>68</v>
      </c>
      <c r="C37" s="2"/>
      <c r="D37" s="12" t="s">
        <v>72</v>
      </c>
      <c r="E37" s="13">
        <v>20</v>
      </c>
      <c r="F37" s="14" t="s">
        <v>28</v>
      </c>
      <c r="G37" s="15"/>
      <c r="H37" s="15"/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9">
        <v>279</v>
      </c>
    </row>
    <row r="38" spans="1:40" s="10" customFormat="1" ht="15">
      <c r="A38" s="20" t="s">
        <v>73</v>
      </c>
      <c r="B38" s="2" t="s">
        <v>68</v>
      </c>
      <c r="C38" s="2"/>
      <c r="D38" s="3" t="s">
        <v>69</v>
      </c>
      <c r="E38" s="4" t="s">
        <v>145</v>
      </c>
      <c r="F38" s="5" t="s">
        <v>145</v>
      </c>
      <c r="G38" s="6" t="s">
        <v>145</v>
      </c>
      <c r="H38" s="6" t="s">
        <v>145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9">
        <v>289</v>
      </c>
    </row>
    <row r="39" spans="1:40" ht="24">
      <c r="A39" s="21">
        <v>20</v>
      </c>
      <c r="B39" s="11" t="s">
        <v>68</v>
      </c>
      <c r="C39" s="2"/>
      <c r="D39" s="12" t="s">
        <v>74</v>
      </c>
      <c r="E39" s="13">
        <v>9</v>
      </c>
      <c r="F39" s="14" t="s">
        <v>28</v>
      </c>
      <c r="G39" s="15"/>
      <c r="H39" s="15"/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9">
        <v>290</v>
      </c>
    </row>
    <row r="40" spans="1:40">
      <c r="A40" s="21">
        <v>21</v>
      </c>
      <c r="B40" s="11" t="s">
        <v>68</v>
      </c>
      <c r="C40" s="2"/>
      <c r="D40" s="12" t="s">
        <v>75</v>
      </c>
      <c r="E40" s="13">
        <v>70</v>
      </c>
      <c r="F40" s="14" t="s">
        <v>76</v>
      </c>
      <c r="G40" s="15"/>
      <c r="H40" s="15"/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9">
        <v>291</v>
      </c>
    </row>
    <row r="41" spans="1:40" s="10" customFormat="1" ht="15">
      <c r="A41" s="20" t="s">
        <v>77</v>
      </c>
      <c r="B41" s="2" t="s">
        <v>68</v>
      </c>
      <c r="C41" s="2"/>
      <c r="D41" s="3" t="s">
        <v>69</v>
      </c>
      <c r="E41" s="4" t="s">
        <v>145</v>
      </c>
      <c r="F41" s="5" t="s">
        <v>145</v>
      </c>
      <c r="G41" s="6" t="s">
        <v>145</v>
      </c>
      <c r="H41" s="6" t="s">
        <v>145</v>
      </c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9">
        <v>292</v>
      </c>
    </row>
    <row r="42" spans="1:40" ht="36">
      <c r="A42" s="21">
        <v>22</v>
      </c>
      <c r="B42" s="11" t="s">
        <v>68</v>
      </c>
      <c r="C42" s="2"/>
      <c r="D42" s="12" t="s">
        <v>78</v>
      </c>
      <c r="E42" s="13">
        <v>15</v>
      </c>
      <c r="F42" s="14" t="s">
        <v>28</v>
      </c>
      <c r="G42" s="15"/>
      <c r="H42" s="15"/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9">
        <v>293</v>
      </c>
    </row>
    <row r="43" spans="1:40">
      <c r="A43" s="21">
        <v>23</v>
      </c>
      <c r="B43" s="11" t="s">
        <v>68</v>
      </c>
      <c r="C43" s="2"/>
      <c r="D43" s="12" t="s">
        <v>79</v>
      </c>
      <c r="E43" s="13">
        <v>22</v>
      </c>
      <c r="F43" s="14" t="s">
        <v>76</v>
      </c>
      <c r="G43" s="15"/>
      <c r="H43" s="15"/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9">
        <v>294</v>
      </c>
    </row>
    <row r="44" spans="1:40" s="10" customFormat="1" ht="15">
      <c r="A44" s="20" t="s">
        <v>80</v>
      </c>
      <c r="B44" s="2" t="s">
        <v>68</v>
      </c>
      <c r="C44" s="2"/>
      <c r="D44" s="3" t="s">
        <v>69</v>
      </c>
      <c r="E44" s="4" t="s">
        <v>145</v>
      </c>
      <c r="F44" s="5" t="s">
        <v>145</v>
      </c>
      <c r="G44" s="6" t="s">
        <v>145</v>
      </c>
      <c r="H44" s="6" t="s">
        <v>145</v>
      </c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9">
        <v>295</v>
      </c>
    </row>
    <row r="45" spans="1:40" ht="24">
      <c r="A45" s="21">
        <v>24</v>
      </c>
      <c r="B45" s="11" t="s">
        <v>68</v>
      </c>
      <c r="C45" s="2"/>
      <c r="D45" s="12" t="s">
        <v>81</v>
      </c>
      <c r="E45" s="13">
        <v>34</v>
      </c>
      <c r="F45" s="14" t="s">
        <v>28</v>
      </c>
      <c r="G45" s="15"/>
      <c r="H45" s="15"/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9">
        <v>296</v>
      </c>
    </row>
    <row r="46" spans="1:40">
      <c r="A46" s="21">
        <v>25</v>
      </c>
      <c r="B46" s="11" t="s">
        <v>68</v>
      </c>
      <c r="C46" s="2"/>
      <c r="D46" s="12" t="s">
        <v>82</v>
      </c>
      <c r="E46" s="13">
        <v>20</v>
      </c>
      <c r="F46" s="14" t="s">
        <v>76</v>
      </c>
      <c r="G46" s="15"/>
      <c r="H46" s="15"/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9">
        <v>297</v>
      </c>
    </row>
    <row r="47" spans="1:40" s="10" customFormat="1" ht="15">
      <c r="A47" s="20" t="s">
        <v>83</v>
      </c>
      <c r="B47" s="2" t="s">
        <v>68</v>
      </c>
      <c r="C47" s="2"/>
      <c r="D47" s="3" t="s">
        <v>69</v>
      </c>
      <c r="E47" s="4" t="s">
        <v>145</v>
      </c>
      <c r="F47" s="5" t="s">
        <v>145</v>
      </c>
      <c r="G47" s="6" t="s">
        <v>145</v>
      </c>
      <c r="H47" s="6" t="s">
        <v>145</v>
      </c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9">
        <v>304</v>
      </c>
    </row>
    <row r="48" spans="1:40" ht="36">
      <c r="A48" s="21">
        <v>26</v>
      </c>
      <c r="B48" s="11" t="s">
        <v>68</v>
      </c>
      <c r="C48" s="2"/>
      <c r="D48" s="12" t="s">
        <v>84</v>
      </c>
      <c r="E48" s="13">
        <v>6.3000000000000007</v>
      </c>
      <c r="F48" s="14" t="s">
        <v>28</v>
      </c>
      <c r="G48" s="15"/>
      <c r="H48" s="15"/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9">
        <v>305</v>
      </c>
    </row>
    <row r="49" spans="1:40">
      <c r="A49" s="21">
        <v>27</v>
      </c>
      <c r="B49" s="11" t="s">
        <v>68</v>
      </c>
      <c r="C49" s="2"/>
      <c r="D49" s="12" t="s">
        <v>85</v>
      </c>
      <c r="E49" s="13">
        <v>3</v>
      </c>
      <c r="F49" s="14" t="s">
        <v>76</v>
      </c>
      <c r="G49" s="15"/>
      <c r="H49" s="15"/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9">
        <v>307</v>
      </c>
    </row>
    <row r="50" spans="1:40" s="10" customFormat="1" ht="15">
      <c r="A50" s="20" t="s">
        <v>86</v>
      </c>
      <c r="B50" s="2" t="s">
        <v>87</v>
      </c>
      <c r="C50" s="2"/>
      <c r="D50" s="3" t="s">
        <v>88</v>
      </c>
      <c r="E50" s="4" t="s">
        <v>145</v>
      </c>
      <c r="F50" s="5" t="s">
        <v>145</v>
      </c>
      <c r="G50" s="6" t="s">
        <v>145</v>
      </c>
      <c r="H50" s="6" t="s">
        <v>145</v>
      </c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9">
        <v>298</v>
      </c>
    </row>
    <row r="51" spans="1:40" ht="24">
      <c r="A51" s="21">
        <v>28</v>
      </c>
      <c r="B51" s="11" t="s">
        <v>87</v>
      </c>
      <c r="C51" s="2"/>
      <c r="D51" s="12" t="s">
        <v>89</v>
      </c>
      <c r="E51" s="13">
        <v>81.115000000000009</v>
      </c>
      <c r="F51" s="14" t="s">
        <v>28</v>
      </c>
      <c r="G51" s="15"/>
      <c r="H51" s="15"/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9">
        <v>300</v>
      </c>
    </row>
    <row r="52" spans="1:40" ht="24">
      <c r="A52" s="21">
        <v>29</v>
      </c>
      <c r="B52" s="11" t="s">
        <v>87</v>
      </c>
      <c r="C52" s="2"/>
      <c r="D52" s="12" t="s">
        <v>90</v>
      </c>
      <c r="E52" s="13">
        <v>11</v>
      </c>
      <c r="F52" s="14" t="s">
        <v>28</v>
      </c>
      <c r="G52" s="15"/>
      <c r="H52" s="15"/>
      <c r="I52" s="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9">
        <v>301</v>
      </c>
    </row>
    <row r="53" spans="1:40" s="10" customFormat="1" ht="15">
      <c r="A53" s="20" t="s">
        <v>91</v>
      </c>
      <c r="B53" s="2" t="s">
        <v>92</v>
      </c>
      <c r="C53" s="2"/>
      <c r="D53" s="3" t="s">
        <v>93</v>
      </c>
      <c r="E53" s="4" t="s">
        <v>145</v>
      </c>
      <c r="F53" s="5" t="s">
        <v>145</v>
      </c>
      <c r="G53" s="6" t="s">
        <v>145</v>
      </c>
      <c r="H53" s="6" t="s">
        <v>145</v>
      </c>
      <c r="I53" s="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9">
        <v>318</v>
      </c>
    </row>
    <row r="54" spans="1:40">
      <c r="A54" s="21">
        <v>30</v>
      </c>
      <c r="B54" s="11" t="s">
        <v>92</v>
      </c>
      <c r="C54" s="2"/>
      <c r="D54" s="12" t="s">
        <v>94</v>
      </c>
      <c r="E54" s="13">
        <v>14</v>
      </c>
      <c r="F54" s="14" t="s">
        <v>95</v>
      </c>
      <c r="G54" s="15"/>
      <c r="H54" s="15"/>
      <c r="I54" s="7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9">
        <v>319</v>
      </c>
    </row>
    <row r="55" spans="1:40" s="10" customFormat="1" ht="15">
      <c r="A55" s="20" t="s">
        <v>96</v>
      </c>
      <c r="B55" s="2" t="s">
        <v>97</v>
      </c>
      <c r="C55" s="2" t="s">
        <v>31</v>
      </c>
      <c r="D55" s="3" t="s">
        <v>98</v>
      </c>
      <c r="E55" s="4" t="s">
        <v>145</v>
      </c>
      <c r="F55" s="5" t="s">
        <v>145</v>
      </c>
      <c r="G55" s="6" t="s">
        <v>145</v>
      </c>
      <c r="H55" s="6" t="s">
        <v>145</v>
      </c>
      <c r="I55" s="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9">
        <v>118</v>
      </c>
    </row>
    <row r="56" spans="1:40" s="10" customFormat="1" ht="15">
      <c r="A56" s="20" t="s">
        <v>99</v>
      </c>
      <c r="B56" s="2" t="s">
        <v>100</v>
      </c>
      <c r="C56" s="2"/>
      <c r="D56" s="3" t="s">
        <v>101</v>
      </c>
      <c r="E56" s="4" t="s">
        <v>145</v>
      </c>
      <c r="F56" s="5" t="s">
        <v>145</v>
      </c>
      <c r="G56" s="6" t="s">
        <v>145</v>
      </c>
      <c r="H56" s="6" t="s">
        <v>145</v>
      </c>
      <c r="I56" s="7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9">
        <v>236</v>
      </c>
    </row>
    <row r="57" spans="1:40" ht="36">
      <c r="A57" s="21">
        <v>31</v>
      </c>
      <c r="B57" s="11" t="s">
        <v>100</v>
      </c>
      <c r="C57" s="2"/>
      <c r="D57" s="12" t="s">
        <v>102</v>
      </c>
      <c r="E57" s="13">
        <v>180</v>
      </c>
      <c r="F57" s="14" t="s">
        <v>76</v>
      </c>
      <c r="G57" s="15"/>
      <c r="H57" s="15"/>
      <c r="I57" s="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9">
        <v>237</v>
      </c>
    </row>
    <row r="58" spans="1:40" s="10" customFormat="1" ht="15">
      <c r="A58" s="20" t="s">
        <v>103</v>
      </c>
      <c r="B58" s="2" t="s">
        <v>104</v>
      </c>
      <c r="C58" s="2"/>
      <c r="D58" s="3" t="s">
        <v>105</v>
      </c>
      <c r="E58" s="4" t="s">
        <v>145</v>
      </c>
      <c r="F58" s="5" t="s">
        <v>145</v>
      </c>
      <c r="G58" s="6" t="s">
        <v>145</v>
      </c>
      <c r="H58" s="6" t="s">
        <v>145</v>
      </c>
      <c r="I58" s="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9">
        <v>239</v>
      </c>
    </row>
    <row r="59" spans="1:40" ht="24">
      <c r="A59" s="21">
        <v>32</v>
      </c>
      <c r="B59" s="11" t="s">
        <v>104</v>
      </c>
      <c r="C59" s="2"/>
      <c r="D59" s="12" t="s">
        <v>106</v>
      </c>
      <c r="E59" s="13">
        <v>140</v>
      </c>
      <c r="F59" s="14" t="s">
        <v>76</v>
      </c>
      <c r="G59" s="15"/>
      <c r="H59" s="15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9">
        <v>240</v>
      </c>
    </row>
    <row r="60" spans="1:40" s="10" customFormat="1" ht="15">
      <c r="A60" s="20" t="s">
        <v>107</v>
      </c>
      <c r="B60" s="2" t="s">
        <v>108</v>
      </c>
      <c r="C60" s="2"/>
      <c r="D60" s="3" t="s">
        <v>109</v>
      </c>
      <c r="E60" s="4" t="s">
        <v>145</v>
      </c>
      <c r="F60" s="5" t="s">
        <v>145</v>
      </c>
      <c r="G60" s="6" t="s">
        <v>145</v>
      </c>
      <c r="H60" s="6" t="s">
        <v>145</v>
      </c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9">
        <v>312</v>
      </c>
    </row>
    <row r="61" spans="1:40" ht="24">
      <c r="A61" s="21">
        <v>33</v>
      </c>
      <c r="B61" s="11" t="s">
        <v>108</v>
      </c>
      <c r="C61" s="2"/>
      <c r="D61" s="12" t="s">
        <v>110</v>
      </c>
      <c r="E61" s="13">
        <v>18</v>
      </c>
      <c r="F61" s="14" t="s">
        <v>76</v>
      </c>
      <c r="G61" s="15"/>
      <c r="H61" s="15"/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9">
        <v>313</v>
      </c>
    </row>
    <row r="62" spans="1:40" s="10" customFormat="1" ht="15">
      <c r="A62" s="20" t="s">
        <v>111</v>
      </c>
      <c r="B62" s="2" t="s">
        <v>112</v>
      </c>
      <c r="C62" s="2" t="s">
        <v>31</v>
      </c>
      <c r="D62" s="3" t="s">
        <v>113</v>
      </c>
      <c r="E62" s="4" t="s">
        <v>145</v>
      </c>
      <c r="F62" s="5" t="s">
        <v>145</v>
      </c>
      <c r="G62" s="6" t="s">
        <v>145</v>
      </c>
      <c r="H62" s="6" t="s">
        <v>145</v>
      </c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9">
        <v>79</v>
      </c>
    </row>
    <row r="63" spans="1:40" s="10" customFormat="1" ht="15">
      <c r="A63" s="20" t="s">
        <v>114</v>
      </c>
      <c r="B63" s="2" t="s">
        <v>115</v>
      </c>
      <c r="C63" s="2"/>
      <c r="D63" s="3" t="s">
        <v>116</v>
      </c>
      <c r="E63" s="4" t="s">
        <v>145</v>
      </c>
      <c r="F63" s="5" t="s">
        <v>145</v>
      </c>
      <c r="G63" s="6" t="s">
        <v>145</v>
      </c>
      <c r="H63" s="6" t="s">
        <v>145</v>
      </c>
      <c r="I63" s="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9">
        <v>314</v>
      </c>
    </row>
    <row r="64" spans="1:40" ht="36">
      <c r="A64" s="21">
        <v>34</v>
      </c>
      <c r="B64" s="11" t="s">
        <v>115</v>
      </c>
      <c r="C64" s="2"/>
      <c r="D64" s="12" t="s">
        <v>117</v>
      </c>
      <c r="E64" s="13">
        <v>9</v>
      </c>
      <c r="F64" s="14" t="s">
        <v>95</v>
      </c>
      <c r="G64" s="15"/>
      <c r="H64" s="15"/>
      <c r="I64" s="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9">
        <v>315</v>
      </c>
    </row>
    <row r="65" spans="1:40">
      <c r="A65" s="21">
        <v>35</v>
      </c>
      <c r="B65" s="11" t="s">
        <v>115</v>
      </c>
      <c r="C65" s="2"/>
      <c r="D65" s="12" t="s">
        <v>118</v>
      </c>
      <c r="E65" s="13">
        <v>9</v>
      </c>
      <c r="F65" s="14" t="s">
        <v>95</v>
      </c>
      <c r="G65" s="15"/>
      <c r="H65" s="15"/>
      <c r="I65" s="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9">
        <v>316</v>
      </c>
    </row>
    <row r="66" spans="1:40">
      <c r="A66" s="21">
        <v>36</v>
      </c>
      <c r="B66" s="11" t="s">
        <v>115</v>
      </c>
      <c r="C66" s="2"/>
      <c r="D66" s="12" t="s">
        <v>119</v>
      </c>
      <c r="E66" s="13">
        <v>9</v>
      </c>
      <c r="F66" s="14" t="s">
        <v>95</v>
      </c>
      <c r="G66" s="15"/>
      <c r="H66" s="15"/>
      <c r="I66" s="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9">
        <v>317</v>
      </c>
    </row>
    <row r="67" spans="1:40" s="10" customFormat="1" ht="15">
      <c r="A67" s="20" t="s">
        <v>120</v>
      </c>
      <c r="B67" s="2" t="s">
        <v>121</v>
      </c>
      <c r="C67" s="2"/>
      <c r="D67" s="3" t="s">
        <v>122</v>
      </c>
      <c r="E67" s="4" t="s">
        <v>145</v>
      </c>
      <c r="F67" s="5" t="s">
        <v>145</v>
      </c>
      <c r="G67" s="6" t="s">
        <v>145</v>
      </c>
      <c r="H67" s="6" t="s">
        <v>145</v>
      </c>
      <c r="I67" s="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9">
        <v>80</v>
      </c>
    </row>
    <row r="68" spans="1:40" ht="24">
      <c r="A68" s="21">
        <v>37</v>
      </c>
      <c r="B68" s="11" t="s">
        <v>121</v>
      </c>
      <c r="C68" s="2"/>
      <c r="D68" s="12" t="s">
        <v>123</v>
      </c>
      <c r="E68" s="13">
        <v>15</v>
      </c>
      <c r="F68" s="14" t="s">
        <v>95</v>
      </c>
      <c r="G68" s="15"/>
      <c r="H68" s="15"/>
      <c r="I68" s="7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9">
        <v>81</v>
      </c>
    </row>
    <row r="69" spans="1:40" s="10" customFormat="1" ht="15">
      <c r="A69" s="20" t="s">
        <v>124</v>
      </c>
      <c r="B69" s="2" t="s">
        <v>125</v>
      </c>
      <c r="C69" s="2"/>
      <c r="D69" s="3" t="s">
        <v>126</v>
      </c>
      <c r="E69" s="4" t="s">
        <v>145</v>
      </c>
      <c r="F69" s="5" t="s">
        <v>145</v>
      </c>
      <c r="G69" s="6" t="s">
        <v>145</v>
      </c>
      <c r="H69" s="6" t="s">
        <v>145</v>
      </c>
      <c r="I69" s="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9">
        <v>176</v>
      </c>
    </row>
    <row r="70" spans="1:40" s="10" customFormat="1" ht="15">
      <c r="A70" s="20" t="s">
        <v>127</v>
      </c>
      <c r="B70" s="2" t="s">
        <v>128</v>
      </c>
      <c r="C70" s="2"/>
      <c r="D70" s="3" t="s">
        <v>129</v>
      </c>
      <c r="E70" s="4" t="s">
        <v>145</v>
      </c>
      <c r="F70" s="5" t="s">
        <v>145</v>
      </c>
      <c r="G70" s="6" t="s">
        <v>145</v>
      </c>
      <c r="H70" s="6" t="s">
        <v>145</v>
      </c>
      <c r="I70" s="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9">
        <v>181</v>
      </c>
    </row>
    <row r="71" spans="1:40">
      <c r="A71" s="21">
        <v>38</v>
      </c>
      <c r="B71" s="11" t="s">
        <v>128</v>
      </c>
      <c r="C71" s="2"/>
      <c r="D71" s="12" t="s">
        <v>130</v>
      </c>
      <c r="E71" s="13">
        <v>45</v>
      </c>
      <c r="F71" s="14" t="s">
        <v>76</v>
      </c>
      <c r="G71" s="15"/>
      <c r="H71" s="15"/>
      <c r="I71" s="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9">
        <v>182</v>
      </c>
    </row>
    <row r="72" spans="1:40" ht="24">
      <c r="A72" s="21">
        <v>39</v>
      </c>
      <c r="B72" s="11" t="s">
        <v>128</v>
      </c>
      <c r="C72" s="2"/>
      <c r="D72" s="12" t="s">
        <v>131</v>
      </c>
      <c r="E72" s="13">
        <v>45</v>
      </c>
      <c r="F72" s="14" t="s">
        <v>76</v>
      </c>
      <c r="G72" s="15"/>
      <c r="H72" s="15"/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9">
        <v>183</v>
      </c>
    </row>
    <row r="73" spans="1:40">
      <c r="A73" s="21">
        <v>40</v>
      </c>
      <c r="B73" s="11" t="s">
        <v>128</v>
      </c>
      <c r="C73" s="2"/>
      <c r="D73" s="12" t="s">
        <v>132</v>
      </c>
      <c r="E73" s="13">
        <v>28</v>
      </c>
      <c r="F73" s="14" t="s">
        <v>95</v>
      </c>
      <c r="G73" s="15"/>
      <c r="H73" s="15"/>
      <c r="I73" s="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9">
        <v>184</v>
      </c>
    </row>
    <row r="74" spans="1:40" s="10" customFormat="1" ht="15">
      <c r="A74" s="20" t="s">
        <v>133</v>
      </c>
      <c r="B74" s="2" t="s">
        <v>134</v>
      </c>
      <c r="C74" s="2"/>
      <c r="D74" s="3" t="s">
        <v>135</v>
      </c>
      <c r="E74" s="4" t="s">
        <v>145</v>
      </c>
      <c r="F74" s="5" t="s">
        <v>145</v>
      </c>
      <c r="G74" s="6" t="s">
        <v>145</v>
      </c>
      <c r="H74" s="6" t="s">
        <v>145</v>
      </c>
      <c r="I74" s="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9">
        <v>321</v>
      </c>
    </row>
    <row r="75" spans="1:40">
      <c r="A75" s="21">
        <v>41</v>
      </c>
      <c r="B75" s="11" t="s">
        <v>134</v>
      </c>
      <c r="C75" s="2"/>
      <c r="D75" s="12" t="s">
        <v>136</v>
      </c>
      <c r="E75" s="13">
        <v>60</v>
      </c>
      <c r="F75" s="14" t="s">
        <v>76</v>
      </c>
      <c r="G75" s="15"/>
      <c r="H75" s="15"/>
      <c r="I75" s="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9">
        <v>322</v>
      </c>
    </row>
    <row r="76" spans="1:40">
      <c r="A76" s="21">
        <v>42</v>
      </c>
      <c r="B76" s="11" t="s">
        <v>134</v>
      </c>
      <c r="C76" s="2"/>
      <c r="D76" s="12" t="s">
        <v>137</v>
      </c>
      <c r="E76" s="13">
        <v>60</v>
      </c>
      <c r="F76" s="14" t="s">
        <v>76</v>
      </c>
      <c r="G76" s="15"/>
      <c r="H76" s="15"/>
      <c r="I76" s="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9">
        <v>323</v>
      </c>
    </row>
    <row r="77" spans="1:40" s="10" customFormat="1" ht="15">
      <c r="A77" s="20" t="s">
        <v>138</v>
      </c>
      <c r="B77" s="2" t="s">
        <v>139</v>
      </c>
      <c r="C77" s="2"/>
      <c r="D77" s="3" t="s">
        <v>140</v>
      </c>
      <c r="E77" s="4" t="s">
        <v>145</v>
      </c>
      <c r="F77" s="5" t="s">
        <v>145</v>
      </c>
      <c r="G77" s="6" t="s">
        <v>145</v>
      </c>
      <c r="H77" s="6" t="s">
        <v>145</v>
      </c>
      <c r="I77" s="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9">
        <v>189</v>
      </c>
    </row>
    <row r="78" spans="1:40">
      <c r="A78" s="21">
        <v>43</v>
      </c>
      <c r="B78" s="11" t="s">
        <v>139</v>
      </c>
      <c r="C78" s="2"/>
      <c r="D78" s="12" t="s">
        <v>141</v>
      </c>
      <c r="E78" s="13">
        <v>22</v>
      </c>
      <c r="F78" s="14" t="s">
        <v>95</v>
      </c>
      <c r="G78" s="15"/>
      <c r="H78" s="15"/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9">
        <v>191</v>
      </c>
    </row>
    <row r="79" spans="1:40" ht="24">
      <c r="A79" s="21">
        <v>44</v>
      </c>
      <c r="B79" s="11" t="s">
        <v>139</v>
      </c>
      <c r="C79" s="2"/>
      <c r="D79" s="12" t="s">
        <v>142</v>
      </c>
      <c r="E79" s="13">
        <v>12.75</v>
      </c>
      <c r="F79" s="14" t="s">
        <v>28</v>
      </c>
      <c r="G79" s="15"/>
      <c r="H79" s="15"/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9">
        <v>193</v>
      </c>
    </row>
    <row r="80" spans="1:40" s="16" customFormat="1" ht="16.5" customHeight="1">
      <c r="A80" s="23" t="s">
        <v>146</v>
      </c>
      <c r="B80" s="23"/>
      <c r="C80" s="23"/>
      <c r="D80" s="23"/>
      <c r="E80" s="23"/>
      <c r="F80" s="23"/>
      <c r="G80" s="23"/>
      <c r="H80" s="22">
        <f>SUM(H4:H79)</f>
        <v>0</v>
      </c>
    </row>
    <row r="81" spans="1:8" s="17" customFormat="1" ht="15">
      <c r="A81" s="23" t="s">
        <v>147</v>
      </c>
      <c r="B81" s="23"/>
      <c r="C81" s="23"/>
      <c r="D81" s="23"/>
      <c r="E81" s="23"/>
      <c r="F81" s="23"/>
      <c r="G81" s="23"/>
      <c r="H81" s="22">
        <f>ROUND(H80*0.23,2)</f>
        <v>0</v>
      </c>
    </row>
    <row r="82" spans="1:8" s="17" customFormat="1" ht="15">
      <c r="A82" s="23" t="s">
        <v>148</v>
      </c>
      <c r="B82" s="23"/>
      <c r="C82" s="23"/>
      <c r="D82" s="23"/>
      <c r="E82" s="23"/>
      <c r="F82" s="23"/>
      <c r="G82" s="23"/>
      <c r="H82" s="22">
        <f>H80+H81</f>
        <v>0</v>
      </c>
    </row>
  </sheetData>
  <mergeCells count="3">
    <mergeCell ref="A80:G80"/>
    <mergeCell ref="A81:G81"/>
    <mergeCell ref="A82:G8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&amp;C&amp;P&amp;R&amp;A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Gintrowicz</dc:creator>
  <cp:lastModifiedBy>Radek</cp:lastModifiedBy>
  <cp:lastPrinted>2024-06-19T18:35:06Z</cp:lastPrinted>
  <dcterms:created xsi:type="dcterms:W3CDTF">2024-06-19T18:07:49Z</dcterms:created>
  <dcterms:modified xsi:type="dcterms:W3CDTF">2024-07-24T08:05:47Z</dcterms:modified>
</cp:coreProperties>
</file>