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3\zo z dziedziny nauki\03 B 2023 materiały 3 D rzeczy dla ludzi\"/>
    </mc:Choice>
  </mc:AlternateContent>
  <xr:revisionPtr revIDLastSave="0" documentId="8_{F527A7BA-6091-4D67-BDD9-C5A33EBC2391}" xr6:coauthVersionLast="47" xr6:coauthVersionMax="47" xr10:uidLastSave="{00000000-0000-0000-0000-000000000000}"/>
  <bookViews>
    <workbookView xWindow="-120" yWindow="-120" windowWidth="29040" windowHeight="15840" xr2:uid="{B716A085-E36D-4F71-9B1D-4DB946717CF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F24" i="1"/>
  <c r="I24" i="1" s="1"/>
  <c r="F23" i="1"/>
  <c r="H23" i="1" s="1"/>
  <c r="H22" i="1"/>
  <c r="F22" i="1"/>
  <c r="I22" i="1" s="1"/>
  <c r="F21" i="1"/>
  <c r="H21" i="1" s="1"/>
  <c r="H20" i="1"/>
  <c r="F20" i="1"/>
  <c r="I20" i="1" s="1"/>
  <c r="F19" i="1"/>
  <c r="H19" i="1" s="1"/>
  <c r="H18" i="1"/>
  <c r="F18" i="1"/>
  <c r="I18" i="1" s="1"/>
  <c r="F8" i="1"/>
  <c r="H7" i="1"/>
  <c r="F7" i="1"/>
  <c r="F6" i="1"/>
  <c r="F5" i="1"/>
  <c r="F9" i="1" s="1"/>
  <c r="I19" i="1" l="1"/>
  <c r="I25" i="1" s="1"/>
  <c r="I21" i="1"/>
  <c r="I23" i="1"/>
  <c r="F25" i="1"/>
  <c r="H5" i="1"/>
  <c r="I7" i="1"/>
  <c r="I5" i="1"/>
  <c r="H6" i="1"/>
  <c r="I6" i="1" s="1"/>
  <c r="H8" i="1"/>
  <c r="I8" i="1" s="1"/>
  <c r="I9" i="1" l="1"/>
</calcChain>
</file>

<file path=xl/sharedStrings.xml><?xml version="1.0" encoding="utf-8"?>
<sst xmlns="http://schemas.openxmlformats.org/spreadsheetml/2006/main" count="53" uniqueCount="29">
  <si>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</si>
  <si>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</si>
  <si>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</si>
  <si>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</si>
  <si>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</si>
  <si>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</si>
  <si>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</si>
  <si>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</si>
  <si>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</si>
  <si>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</si>
  <si>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</si>
  <si>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 xml:space="preserve">Część 1 </t>
  </si>
  <si>
    <r>
      <rPr>
        <b/>
        <sz val="11"/>
        <color theme="1"/>
        <rFont val="Calibri"/>
        <family val="2"/>
        <charset val="238"/>
      </rPr>
      <t xml:space="preserve">Złączka pneumatyczna PC4
</t>
    </r>
    <r>
      <rPr>
        <sz val="9"/>
        <color theme="1"/>
        <rFont val="Calibri"/>
        <family val="2"/>
        <charset val="238"/>
      </rPr>
      <t>PC4-M5</t>
    </r>
    <r>
      <rPr>
        <b/>
        <sz val="9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>PC: prosty gwint
Gniazdo bowdena o średnicy zewnętrznej: 4 mm 
Średnica gwintu zewnętrznego: 5 mm pneumatyczny 
Materiał: tworzywo sztuczne, mosiądz
Typ płynu: Powietrze / podciśnienie
Materiał rury: PTFE /PU / Nylon i Poliuretan
lub równoważny</t>
    </r>
  </si>
  <si>
    <t>Szt.</t>
  </si>
  <si>
    <r>
      <t xml:space="preserve">Hemera Hotend 24V 1,75mm z radiatorem V6
</t>
    </r>
    <r>
      <rPr>
        <sz val="9"/>
        <color theme="1"/>
        <rFont val="Calibri"/>
        <family val="2"/>
        <charset val="238"/>
        <scheme val="minor"/>
      </rPr>
      <t>Radiator jest kompatybilny z:
Ekstruderami: E3D Titan, BMG
Drukarkami: Prusa MK3/MK3S
Hemera Hotend 24V 1,75mm zawiera:
Radiator x 1; Gardziel x 1; Blok grzejny x 1; Osłonę bloku grzejnego x1; Dysza 0.4mm x 1; Grzałkę 24V x1; Termistor x1; Klipsy x4
Dodatkowe informacje:
Średnica filamentu: 1,75mm
Gwint: M4, M6
lub równoważne</t>
    </r>
  </si>
  <si>
    <r>
      <t xml:space="preserve">Ekstruder BMG 1.75  -  dual drive
</t>
    </r>
    <r>
      <rPr>
        <sz val="9"/>
        <color theme="1"/>
        <rFont val="Calibri"/>
        <family val="2"/>
        <charset val="238"/>
        <scheme val="minor"/>
      </rPr>
      <t>Główne cechy produktu:
Dual Drive
Współczynnik przełożenia 3:1
Regulowany nacisk radełka
Kompatybilny z silnikami NEMA17
Kolor: czarny</t>
    </r>
  </si>
  <si>
    <r>
      <t xml:space="preserve">Filament HD PLA NAVY BLUE 1,75 mm 0,85kg
</t>
    </r>
    <r>
      <rPr>
        <sz val="9"/>
        <color theme="1"/>
        <rFont val="Calibri"/>
        <family val="2"/>
        <charset val="238"/>
        <scheme val="minor"/>
      </rPr>
      <t>• MATERIAŁ: HD PLA
• ŚREDNICA 1,75 mm
• TOL. ŚREDNICY +/- 0.02 mm
• TOL. OWALU + 0.01 mm
• TEMP. DRUKU 200-220°C
• TEMP. STOŁU 50-70°C
• Tolerancja średnicy:  +/- 0.02 mm 
• Tolerancja owalu:  + 0.01 mm 
• Kolor: Niebieski Chabrowy - Navy Blue
lub równoważny</t>
    </r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</si>
  <si>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</si>
  <si>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</si>
  <si>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</si>
  <si>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</si>
  <si>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 xml:space="preserve">Część 2 </t>
  </si>
  <si>
    <r>
      <t xml:space="preserve">Proszek do drukarki 3D TPE 2kg
</t>
    </r>
    <r>
      <rPr>
        <sz val="9"/>
        <color theme="1"/>
        <rFont val="Calibri"/>
        <family val="2"/>
        <charset val="238"/>
        <scheme val="minor"/>
      </rPr>
      <t>• Typ materiału: TPE
• Dedykowany dla: Lisa Pro, Lisa X
• Kolor: Szary
• Oprogramowanie: Profile i zaawansowane
• Współczynnik odświeżania materiału: 10 [%]
• Potrzebny azot: Nie
Właściwości mechaniczne
• Wytrzymałość na rozciąganie: 6,0 [MPa] zgodne z normą PN-EN ISO 37:2007
• Wydłużenie przy zerwaniu: 196 [%] zgodne z normą PN-EN ISO 37:2007
• Twardość Shore'a w skali typu A: 90 zgodne z normą PN-EN ISO 868:2005
Właściwości termiczne
• Temperatura topnienia: 190 [°C] zgodne z normą PN-EN ISO 11357-3:2018
lub równoważny</t>
    </r>
  </si>
  <si>
    <r>
      <rPr>
        <b/>
        <sz val="11"/>
        <color theme="1"/>
        <rFont val="Calibri"/>
        <family val="2"/>
        <charset val="238"/>
        <scheme val="minor"/>
      </rPr>
      <t>Proszek do drukarki 3D FLEXA BRIGHT 2kg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• Rodzaj materiału: TPU
• Przeznaczony do: Lisa PRO, Lisa X, 
• Oprogramowanie: Sinterit Studio Advanced
• Wskaźnik odświeżenia materiału: 0² %
• Wymagany azot: Nie
• Kolor: biel ostrygowa
Właściwości mechaniczne
• Wytrzymałość na rozciąganie: 10.0 MPa zgodne z normą PN-EN ISO 37:2007
• Wydłużenie przy zerwaniu: 318 % zgodne z normą PN-EN ISO 37:2007
• Twardość Shore’a w skali typu A: 79 zgodne z normą PN-EN ISO 868:2005
Właściwości termiczne
• Temperatura mięknienia (metoda Vicat’a typu A50) 75.1 °C zgodne z normą PN-EN ISO 306:2014-02
• Temperatura topnienia 160 °C 
lub równoważny</t>
    </r>
  </si>
  <si>
    <r>
      <t xml:space="preserve">Proszek do drukarki 3D FLEXA SOFT 2kg 
</t>
    </r>
    <r>
      <rPr>
        <sz val="9"/>
        <color theme="1"/>
        <rFont val="Calibri"/>
        <family val="2"/>
        <charset val="238"/>
        <scheme val="minor"/>
      </rPr>
      <t>• Rodzaj materiału: TPU
• Przeznaczony do: Lisa Pro, Lisa X
• Oprogramowanie: Sinterit Studio Advanced
• Wskaźnik odświeżenia materiału: 0² %
• Wymagany azot: nie
• Kolor: Jasnoszary
Właściwości mechaniczne
• Wytrzymałość na rozciąganie: 1.8 MPa zgodne z normą PN-EN ISO 37:2007
• Wydłużenie przy zerwaniu: 137 % zgodne z normą PN-EN ISO 37:2007
• Twardość Shore’a w skali typu A: 45 / 58³ zgodne z normą PN- EN ISO 868:2005
Właściwości termiczne
• Temperatura mięknienia (metoda Vicat’a typu A50) 60.0 °C zgodne z normą PN-EN ISO 306:2014-02
• Temperatura topnienia 150 °C
lub równoważne</t>
    </r>
  </si>
  <si>
    <r>
      <t xml:space="preserve">Proszek do drukarki 3D PA11 ONYX 2kg 
</t>
    </r>
    <r>
      <rPr>
        <sz val="9"/>
        <color theme="1"/>
        <rFont val="Calibri"/>
        <family val="2"/>
        <charset val="238"/>
        <scheme val="minor"/>
      </rPr>
      <t>• Typ materiału: Nylon 11
• Przeznaczony do: Lisa PRO. Lisa X, NILS 480
• Oprogramowanie: Sinterit Studio Advanced
• Wskaźnik odświeżenia materiału: 33%
• Wymagany azot: tak
• Kolor: Czarny
• Właściwości mechaniczne
• Wytrzymałość na rozciąganie :48 MPa zgodne z normą PN- EN ISO 527- 2:2012
• Moduł sprężystości (Young’a): 1680 zgodne z normą PN-EN ISO 527-2:2012
• Wytrzymałość na zginanie: 62 MPa zgodne z normą PN-EN ISO 178:2011
• Udarność metodą Charpy’ego (bez karbu): 179+ kJ/m2 zgodne z normą PN-EN ISO 179-1/1eU:2010
Właściwości termiczne
• Temperatura topnienia 200 [°C] zgodne z normą PN-EN ISO 11357-3:2018
• Temperatura ugięcia (HDT A/B) 47 °C / – zgodne z normą  PN-EN ISO 75-2:2013-06
lub równoważne</t>
    </r>
  </si>
  <si>
    <r>
      <t xml:space="preserve">Proszek do drukarki 3D PA11 ESD STARTER 2kg
</t>
    </r>
    <r>
      <rPr>
        <sz val="9"/>
        <color theme="1"/>
        <rFont val="Calibri"/>
        <family val="2"/>
        <charset val="238"/>
        <scheme val="minor"/>
      </rPr>
      <t>• Typ materiału: Nylon 11
• Przeznaczony do: Lisa PRO, Lisa X
• Oprogramowanie: Sinterit Studio Advanced
• Kolor: Szary
• Wskaźnik odświeżenia materiału: 60 %
• Wymagany azot: tak
Właściwości mechaniczne
• Wytrzymałość na rozciąganie: 46 zgodne z normą PN-EN ISO 527-2:2012
• Moduł sprężystości (Young’a): 1850 zgodne z normą PN-EN ISO 527-2:2012
• Wytrzymałość na zginanie: 56 MPa zgodne z normą PN-EN ISO 178:2011
• Udarność metodą Charpy’ego (bez karbu): 59 kJ/m2 zgodne z normą PN-EN ISO 179-1/1eU:2010
Właściwości termiczne
• Temperatura topnienia: 204 °C zgodne z normą PN-EN ISO 11357-3:2018
• Temperatura ugięcia (HDT A/B): 103 °C / 171 °C zgodne z normąPN-EN ISO 75-2:2013-06
Właściwości ESD
• Specyficzna rezystancja objętości: 1,0×10 5 [Ω] zgodne z normą IEC 62631-3-1 
• Specyficzna rezystancja powierzchni: 5,3× 104 [Ω] zgodne z normą IEC 62631-3-2 
lub równoważne</t>
    </r>
  </si>
  <si>
    <r>
      <t xml:space="preserve">Proszek do drukarki 3D PA11 CF Carbon Fiber 6kg
</t>
    </r>
    <r>
      <rPr>
        <sz val="9"/>
        <color theme="1"/>
        <rFont val="Calibri"/>
        <family val="2"/>
        <charset val="238"/>
        <scheme val="minor"/>
      </rPr>
      <t>• Rodzaj materiału: Nylon 11
• Przeznaczony do: Lisa PRO
• Oprogramowanie: Sinterit Studio Advanced
• Wskaźnik odświeżenia materiału: 40 %
• Wymagany azot: Tak
• Kolor: czarny
Właściwości mechaniczne
• Wytrzymałość na rozciąganie: 81 MPa zgodne z normą PN-EN ISO 527-1:2012
• Moduł sprężystości (Young’a): 2950 MPa zgodne z normą PN-EN ISO 527-2:2012
• Wytrzymałość na zginanie: 100 MPa zgodne z normą PN-EN ISO 178:2011
• Udarność metodą Charpy’ego (bez karbu): 114 kJ/m2 zgodne z normą PN-EN ISO 179-1/1eU:2010
Właściwości termiczne
• Temperatura topnienia: 197 °C zgodne z normą PN-EN ISO 11357
• Temperatura ugięcia (HDT A/B): 170 °C / 191 °C zgodne z normą PN-EN ISO 75-2:2013-06
lub równoważne</t>
    </r>
  </si>
  <si>
    <r>
      <t xml:space="preserve">Proszek do drukarki 3D PA12 SMOOTH 2kg
</t>
    </r>
    <r>
      <rPr>
        <sz val="9"/>
        <color theme="1"/>
        <rFont val="Calibri"/>
        <family val="2"/>
        <charset val="238"/>
        <scheme val="minor"/>
      </rPr>
      <t>• Typ materiału: Nylon 12
• Przeznaczony do: Lisa, Lisa Pro, NILS 480
• Oprogramowanie: Sinterit Studio Basic
• Wskaźnik odświeżenia materiału: 22%
• Kolor: Granatowy, szary
• Wymagany azot: nie
Właściwości mechaniczne
• Wytrzymałość na rozciąganie: 32 MPa zgodne z normą PN- EN ISO 527- 2:2012
• Moduł sprężystości (Young’a): 1470 MPa zgodne z normą PN- EN ISO 527- 2:2012
• Wytrzymałość na zginanie: 47 MPa zgodne z normą PN-EN ISO 178:2011
• Udarność metodą Charpy’ego (bez karbu): 16 kJ/m2 zgodne z normą PN- EN ISO 179- 1/1eU:2010
Właściwości termiczne
• Temperatura topnienia: 185°C zgodne z normą PN-EN ISO 11357-3:2018
• Temperatura ugięcia (HDT A/B) 68 °C / – zgodne z normą PN-EN ISO 75-2:2013-06
lub równoważe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</si>
</sst>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>
      <alignment vertical="center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center" vertical="top"/>
    </xf>
    <xf numFmtId="0" fontId="2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top"/>
    </xf>
    <xf numFmtId="44" fontId="2" fillId="2" borderId="11" xfId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44" fontId="2" fillId="2" borderId="11" xfId="0" applyNumberFormat="1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EC481-A338-48BA-831C-0DBD66E475AE}">
  <dimension ref="A2:J30"/>
  <sheetViews>
    <sheetView tabSelected="1" topLeftCell="A7" workbookViewId="0">
      <selection activeCell="B12" sqref="B12"/>
    </sheetView>
  </sheetViews>
  <sheetFormatPr defaultRowHeight="15" x14ac:dyDescent="0.25"/>
  <cols>
    <col min="1" max="1" width="3.42578125" bestFit="1" customWidth="1"/>
    <col min="2" max="2" width="44.42578125" customWidth="1"/>
    <col min="3" max="3" width="4.140625" bestFit="1" customWidth="1"/>
    <col min="4" max="4" width="4.7109375" bestFit="1" customWidth="1"/>
    <col min="5" max="5" width="13" customWidth="1"/>
    <col min="7" max="7" width="12.140625" customWidth="1"/>
    <col min="9" max="9" width="13.140625" customWidth="1"/>
    <col min="10" max="10" width="21.42578125" customWidth="1"/>
  </cols>
  <sheetData>
    <row r="2" spans="1:10" ht="35.2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6" x14ac:dyDescent="0.2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x14ac:dyDescent="0.25">
      <c r="A4" s="30" t="s">
        <v>11</v>
      </c>
      <c r="B4" s="31"/>
      <c r="C4" s="32"/>
      <c r="D4" s="32"/>
      <c r="E4" s="31"/>
      <c r="F4" s="31"/>
      <c r="G4" s="31"/>
      <c r="H4" s="31"/>
      <c r="I4" s="31"/>
      <c r="J4" s="33"/>
    </row>
    <row r="5" spans="1:10" ht="111.75" customHeight="1" x14ac:dyDescent="0.25">
      <c r="A5" s="4">
        <v>1</v>
      </c>
      <c r="B5" s="5" t="s">
        <v>12</v>
      </c>
      <c r="C5" s="6" t="s">
        <v>13</v>
      </c>
      <c r="D5" s="6">
        <v>30</v>
      </c>
      <c r="E5" s="7"/>
      <c r="F5" s="8">
        <f t="shared" ref="F5:F8" si="0">E5*D5</f>
        <v>0</v>
      </c>
      <c r="G5" s="9"/>
      <c r="H5" s="8">
        <f t="shared" ref="H5:H8" si="1">F5*G5</f>
        <v>0</v>
      </c>
      <c r="I5" s="10">
        <f t="shared" ref="I5:I8" si="2">F5+H5</f>
        <v>0</v>
      </c>
      <c r="J5" s="11"/>
    </row>
    <row r="6" spans="1:10" ht="147.75" customHeight="1" x14ac:dyDescent="0.25">
      <c r="A6" s="12">
        <v>2</v>
      </c>
      <c r="B6" s="13" t="s">
        <v>14</v>
      </c>
      <c r="C6" s="6" t="s">
        <v>13</v>
      </c>
      <c r="D6" s="6">
        <v>3</v>
      </c>
      <c r="E6" s="7"/>
      <c r="F6" s="8">
        <f t="shared" si="0"/>
        <v>0</v>
      </c>
      <c r="G6" s="9"/>
      <c r="H6" s="8">
        <f t="shared" si="1"/>
        <v>0</v>
      </c>
      <c r="I6" s="10">
        <f t="shared" si="2"/>
        <v>0</v>
      </c>
      <c r="J6" s="11"/>
    </row>
    <row r="7" spans="1:10" ht="90" customHeight="1" x14ac:dyDescent="0.25">
      <c r="A7" s="12">
        <v>3</v>
      </c>
      <c r="B7" s="13" t="s">
        <v>15</v>
      </c>
      <c r="C7" s="6" t="s">
        <v>13</v>
      </c>
      <c r="D7" s="6">
        <v>3</v>
      </c>
      <c r="E7" s="7"/>
      <c r="F7" s="8">
        <f t="shared" si="0"/>
        <v>0</v>
      </c>
      <c r="G7" s="9"/>
      <c r="H7" s="8">
        <f t="shared" si="1"/>
        <v>0</v>
      </c>
      <c r="I7" s="10">
        <f t="shared" si="2"/>
        <v>0</v>
      </c>
      <c r="J7" s="11"/>
    </row>
    <row r="8" spans="1:10" ht="141" customHeight="1" x14ac:dyDescent="0.25">
      <c r="A8" s="12">
        <v>4</v>
      </c>
      <c r="B8" s="13" t="s">
        <v>16</v>
      </c>
      <c r="C8" s="6" t="s">
        <v>13</v>
      </c>
      <c r="D8" s="6">
        <v>2</v>
      </c>
      <c r="E8" s="7"/>
      <c r="F8" s="8">
        <f t="shared" si="0"/>
        <v>0</v>
      </c>
      <c r="G8" s="9"/>
      <c r="H8" s="8">
        <f t="shared" si="1"/>
        <v>0</v>
      </c>
      <c r="I8" s="10">
        <f t="shared" si="2"/>
        <v>0</v>
      </c>
      <c r="J8" s="11"/>
    </row>
    <row r="9" spans="1:10" ht="15.75" thickBot="1" x14ac:dyDescent="0.3">
      <c r="A9" s="14"/>
      <c r="B9" s="34" t="s">
        <v>17</v>
      </c>
      <c r="C9" s="35"/>
      <c r="D9" s="35"/>
      <c r="E9" s="36"/>
      <c r="F9" s="15">
        <f>SUM(F5:F8)</f>
        <v>0</v>
      </c>
      <c r="G9" s="16"/>
      <c r="H9" s="16"/>
      <c r="I9" s="17">
        <f>SUM(I5:I8)</f>
        <v>0</v>
      </c>
      <c r="J9" s="16"/>
    </row>
    <row r="10" spans="1:10" ht="35.25" customHeight="1" x14ac:dyDescent="0.25">
      <c r="B10" s="28" t="s">
        <v>18</v>
      </c>
      <c r="C10" s="28"/>
      <c r="D10" s="28"/>
      <c r="E10" s="28"/>
      <c r="F10" s="28"/>
      <c r="G10" s="28"/>
      <c r="H10" s="28"/>
      <c r="I10" s="28"/>
      <c r="J10" s="28"/>
    </row>
    <row r="11" spans="1:10" x14ac:dyDescent="0.25">
      <c r="B11" s="18"/>
      <c r="C11" s="19"/>
      <c r="D11" s="20"/>
      <c r="E11" s="18"/>
      <c r="F11" s="18"/>
      <c r="G11" s="18"/>
      <c r="H11" s="18"/>
      <c r="I11" s="18"/>
      <c r="J11" s="18"/>
    </row>
    <row r="12" spans="1:10" x14ac:dyDescent="0.25">
      <c r="B12" s="18"/>
      <c r="C12" s="19"/>
      <c r="D12" s="20"/>
      <c r="E12" s="18"/>
      <c r="F12" s="18"/>
      <c r="G12" s="18"/>
      <c r="H12" s="18"/>
      <c r="I12" s="18"/>
      <c r="J12" s="18"/>
    </row>
    <row r="13" spans="1:10" x14ac:dyDescent="0.25">
      <c r="B13" s="21"/>
      <c r="C13" s="22"/>
      <c r="D13" s="23"/>
      <c r="F13" t="s">
        <v>19</v>
      </c>
    </row>
    <row r="14" spans="1:10" x14ac:dyDescent="0.25">
      <c r="A14" s="24"/>
      <c r="B14" s="25"/>
      <c r="C14" s="26"/>
      <c r="D14" s="26"/>
      <c r="E14" s="25"/>
      <c r="F14" s="21" t="s">
        <v>20</v>
      </c>
      <c r="G14" s="22"/>
      <c r="H14" s="22"/>
      <c r="I14" s="22"/>
    </row>
    <row r="16" spans="1:10" ht="36" x14ac:dyDescent="0.25">
      <c r="A16" s="1" t="s">
        <v>1</v>
      </c>
      <c r="B16" s="2" t="s">
        <v>2</v>
      </c>
      <c r="C16" s="1" t="s">
        <v>3</v>
      </c>
      <c r="D16" s="1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</row>
    <row r="17" spans="1:10" x14ac:dyDescent="0.25">
      <c r="A17" s="30" t="s">
        <v>21</v>
      </c>
      <c r="B17" s="31"/>
      <c r="C17" s="32"/>
      <c r="D17" s="32"/>
      <c r="E17" s="31"/>
      <c r="F17" s="31"/>
      <c r="G17" s="31"/>
      <c r="H17" s="31"/>
      <c r="I17" s="31"/>
      <c r="J17" s="33"/>
    </row>
    <row r="18" spans="1:10" ht="219" x14ac:dyDescent="0.25">
      <c r="A18" s="12">
        <v>1</v>
      </c>
      <c r="B18" s="13" t="s">
        <v>22</v>
      </c>
      <c r="C18" s="6" t="s">
        <v>13</v>
      </c>
      <c r="D18" s="6">
        <v>1</v>
      </c>
      <c r="E18" s="7"/>
      <c r="F18" s="8">
        <f t="shared" ref="F18:F24" si="3">E18*D18</f>
        <v>0</v>
      </c>
      <c r="G18" s="9"/>
      <c r="H18" s="8">
        <f t="shared" ref="H18:H24" si="4">F18*G18</f>
        <v>0</v>
      </c>
      <c r="I18" s="10">
        <f t="shared" ref="I18:I24" si="5">F18+H18</f>
        <v>0</v>
      </c>
      <c r="J18" s="11"/>
    </row>
    <row r="19" spans="1:10" ht="231" x14ac:dyDescent="0.25">
      <c r="A19" s="12">
        <v>2</v>
      </c>
      <c r="B19" s="27" t="s">
        <v>23</v>
      </c>
      <c r="C19" s="6" t="s">
        <v>13</v>
      </c>
      <c r="D19" s="6">
        <v>2</v>
      </c>
      <c r="E19" s="7"/>
      <c r="F19" s="8">
        <f t="shared" si="3"/>
        <v>0</v>
      </c>
      <c r="G19" s="9"/>
      <c r="H19" s="8">
        <f t="shared" si="4"/>
        <v>0</v>
      </c>
      <c r="I19" s="10">
        <f t="shared" si="5"/>
        <v>0</v>
      </c>
      <c r="J19" s="11"/>
    </row>
    <row r="20" spans="1:10" ht="231" x14ac:dyDescent="0.25">
      <c r="A20" s="12">
        <v>3</v>
      </c>
      <c r="B20" s="13" t="s">
        <v>24</v>
      </c>
      <c r="C20" s="6" t="s">
        <v>13</v>
      </c>
      <c r="D20" s="6">
        <v>2</v>
      </c>
      <c r="E20" s="7"/>
      <c r="F20" s="8">
        <f t="shared" si="3"/>
        <v>0</v>
      </c>
      <c r="G20" s="9"/>
      <c r="H20" s="8">
        <f t="shared" si="4"/>
        <v>0</v>
      </c>
      <c r="I20" s="10">
        <f t="shared" si="5"/>
        <v>0</v>
      </c>
      <c r="J20" s="11"/>
    </row>
    <row r="21" spans="1:10" ht="267" x14ac:dyDescent="0.25">
      <c r="A21" s="12">
        <v>4</v>
      </c>
      <c r="B21" s="13" t="s">
        <v>25</v>
      </c>
      <c r="C21" s="6" t="s">
        <v>13</v>
      </c>
      <c r="D21" s="6">
        <v>1</v>
      </c>
      <c r="E21" s="7"/>
      <c r="F21" s="8">
        <f t="shared" si="3"/>
        <v>0</v>
      </c>
      <c r="G21" s="9"/>
      <c r="H21" s="8">
        <f t="shared" si="4"/>
        <v>0</v>
      </c>
      <c r="I21" s="10">
        <f t="shared" si="5"/>
        <v>0</v>
      </c>
      <c r="J21" s="11"/>
    </row>
    <row r="22" spans="1:10" ht="267" x14ac:dyDescent="0.25">
      <c r="A22" s="12">
        <v>5</v>
      </c>
      <c r="B22" s="13" t="s">
        <v>28</v>
      </c>
      <c r="C22" s="6" t="s">
        <v>13</v>
      </c>
      <c r="D22" s="6">
        <v>1</v>
      </c>
      <c r="E22" s="7"/>
      <c r="F22" s="8">
        <f t="shared" si="3"/>
        <v>0</v>
      </c>
      <c r="G22" s="9"/>
      <c r="H22" s="8">
        <f t="shared" si="4"/>
        <v>0</v>
      </c>
      <c r="I22" s="10">
        <f t="shared" si="5"/>
        <v>0</v>
      </c>
      <c r="J22" s="11"/>
    </row>
    <row r="23" spans="1:10" ht="327" x14ac:dyDescent="0.25">
      <c r="A23" s="12">
        <v>6</v>
      </c>
      <c r="B23" s="13" t="s">
        <v>26</v>
      </c>
      <c r="C23" s="6" t="s">
        <v>13</v>
      </c>
      <c r="D23" s="6">
        <v>2</v>
      </c>
      <c r="E23" s="7"/>
      <c r="F23" s="8">
        <f t="shared" si="3"/>
        <v>0</v>
      </c>
      <c r="G23" s="9"/>
      <c r="H23" s="8">
        <f t="shared" si="4"/>
        <v>0</v>
      </c>
      <c r="I23" s="10">
        <f t="shared" si="5"/>
        <v>0</v>
      </c>
      <c r="J23" s="11"/>
    </row>
    <row r="24" spans="1:10" ht="282" x14ac:dyDescent="0.25">
      <c r="A24" s="12">
        <v>7</v>
      </c>
      <c r="B24" s="13" t="s">
        <v>27</v>
      </c>
      <c r="C24" s="6" t="s">
        <v>13</v>
      </c>
      <c r="D24" s="6">
        <v>1</v>
      </c>
      <c r="E24" s="7"/>
      <c r="F24" s="8">
        <f t="shared" si="3"/>
        <v>0</v>
      </c>
      <c r="G24" s="9"/>
      <c r="H24" s="8">
        <f t="shared" si="4"/>
        <v>0</v>
      </c>
      <c r="I24" s="10">
        <f t="shared" si="5"/>
        <v>0</v>
      </c>
      <c r="J24" s="11"/>
    </row>
    <row r="25" spans="1:10" ht="15.75" thickBot="1" x14ac:dyDescent="0.3">
      <c r="A25" s="14"/>
      <c r="B25" s="34" t="s">
        <v>17</v>
      </c>
      <c r="C25" s="35"/>
      <c r="D25" s="35"/>
      <c r="E25" s="36"/>
      <c r="F25" s="15">
        <f>SUM(F18:F24)</f>
        <v>0</v>
      </c>
      <c r="G25" s="16"/>
      <c r="H25" s="16"/>
      <c r="I25" s="17">
        <f>SUM(I18:I24)</f>
        <v>0</v>
      </c>
      <c r="J25" s="16"/>
    </row>
    <row r="26" spans="1:10" ht="37.5" customHeight="1" x14ac:dyDescent="0.25">
      <c r="B26" s="28" t="s">
        <v>18</v>
      </c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B27" s="18"/>
      <c r="C27" s="19"/>
      <c r="D27" s="20"/>
      <c r="E27" s="18"/>
      <c r="F27" s="18"/>
      <c r="G27" s="18"/>
      <c r="H27" s="18"/>
      <c r="I27" s="18"/>
      <c r="J27" s="18"/>
    </row>
    <row r="28" spans="1:10" x14ac:dyDescent="0.25">
      <c r="B28" s="18"/>
      <c r="C28" s="19"/>
      <c r="D28" s="20"/>
      <c r="E28" s="18"/>
      <c r="F28" s="18"/>
      <c r="G28" s="18"/>
      <c r="H28" s="18"/>
      <c r="I28" s="18"/>
      <c r="J28" s="18"/>
    </row>
    <row r="29" spans="1:10" x14ac:dyDescent="0.25">
      <c r="B29" s="21"/>
      <c r="C29" s="22"/>
      <c r="D29" s="23"/>
      <c r="F29" t="s">
        <v>19</v>
      </c>
    </row>
    <row r="30" spans="1:10" x14ac:dyDescent="0.25">
      <c r="A30" s="24"/>
      <c r="B30" s="25"/>
      <c r="C30" s="26"/>
      <c r="D30" s="26"/>
      <c r="E30" s="25"/>
      <c r="F30" s="21" t="s">
        <v>20</v>
      </c>
      <c r="G30" s="22"/>
      <c r="H30" s="22"/>
      <c r="I30" s="22"/>
    </row>
  </sheetData>
  <mergeCells count="7">
    <mergeCell ref="B26:J26"/>
    <mergeCell ref="A2:J2"/>
    <mergeCell ref="A4:J4"/>
    <mergeCell ref="B9:E9"/>
    <mergeCell ref="B10:J10"/>
    <mergeCell ref="A17:J17"/>
    <mergeCell ref="B25:E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</cp:lastModifiedBy>
  <cp:lastPrinted>2023-03-03T07:14:49Z</cp:lastPrinted>
  <dcterms:created xsi:type="dcterms:W3CDTF">2023-03-03T07:12:42Z</dcterms:created>
  <dcterms:modified xsi:type="dcterms:W3CDTF">2023-03-03T08:39:07Z</dcterms:modified>
</cp:coreProperties>
</file>